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 Fund\Revenue\"/>
    </mc:Choice>
  </mc:AlternateContent>
  <xr:revisionPtr revIDLastSave="0" documentId="13_ncr:1_{870E36B9-C421-4AFA-A7EE-9D168CD135C7}" xr6:coauthVersionLast="47" xr6:coauthVersionMax="47" xr10:uidLastSave="{00000000-0000-0000-0000-000000000000}"/>
  <bookViews>
    <workbookView xWindow="735" yWindow="735" windowWidth="34080" windowHeight="20850" xr2:uid="{74C724AF-58E4-4D9B-9203-B24351C7454D}"/>
  </bookViews>
  <sheets>
    <sheet name="Input" sheetId="3" r:id="rId1"/>
    <sheet name="Adopted vs YTD acct sort" sheetId="8" r:id="rId2"/>
    <sheet name="Adopted vs YTD acct" sheetId="4" r:id="rId3"/>
    <sheet name="Revised vs YTD acct sort" sheetId="11" r:id="rId4"/>
    <sheet name="Revised vs YTD acct" sheetId="5" r:id="rId5"/>
    <sheet name="Dept Head vs YTD acct sort" sheetId="12" r:id="rId6"/>
    <sheet name="Dept Head vs YTD Head acct" sheetId="6" r:id="rId7"/>
    <sheet name="Data" sheetId="2" state="hidden" r:id="rId8"/>
    <sheet name="YTD vs Adopted group sort" sheetId="10" state="hidden" r:id="rId9"/>
    <sheet name="YTD vs Adopted group" sheetId="9" state="hidden" r:id="rId10"/>
    <sheet name="YTD vs Revised group sort" sheetId="13" state="hidden" r:id="rId11"/>
    <sheet name="YTD vs Revised group" sheetId="14" state="hidden" r:id="rId12"/>
    <sheet name="YTD vs Dept Head group sort" sheetId="15" state="hidden" r:id="rId13"/>
    <sheet name="YTD vs Dept Hea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1">'Adopted vs YTD acct sort'!$A$1:$L$193</definedName>
    <definedName name="_xlnm.Print_Area" localSheetId="5">'Dept Head vs YTD acct sort'!$A$1:$L$422</definedName>
    <definedName name="_xlnm.Print_Area" localSheetId="6">'Dept Head vs YTD Head acct'!$A$1:$M$445</definedName>
    <definedName name="_xlnm.Print_Area" localSheetId="4">'Revised vs YTD acct'!$A$1:$M$209</definedName>
    <definedName name="_xlnm.Print_Area" localSheetId="3">'Revised vs YTD acct sort'!$A$1:$L$193</definedName>
    <definedName name="_xlnm.Print_Area" localSheetId="9">'YTD vs Adopted group'!$A$1:$K$109</definedName>
    <definedName name="_xlnm.Print_Area" localSheetId="8">'YTD vs Adopted group sort'!$A$1:$J$102</definedName>
    <definedName name="_xlnm.Print_Area" localSheetId="13">'YTD vs Dept Head group'!$A$1:$K$165</definedName>
    <definedName name="_xlnm.Print_Area" localSheetId="12">'YTD vs Dept Head group sort'!$A$1:$J$151</definedName>
    <definedName name="_xlnm.Print_Area" localSheetId="11">'YTD vs Revised group'!$A$1:$K$109</definedName>
    <definedName name="_xlnm.Print_Area" localSheetId="10">'YTD vs Revised group sort'!$A$1:$J$102</definedName>
    <definedName name="_xlnm.Print_Titles" localSheetId="2">'Adopted vs YTD acct'!$1:$4</definedName>
    <definedName name="_xlnm.Print_Titles" localSheetId="1">'Adopted vs YTD acct sort'!$1:$4</definedName>
    <definedName name="_xlnm.Print_Titles" localSheetId="6">'Dept Head vs YTD Head acct'!$1:$4</definedName>
    <definedName name="_xlnm.Print_Titles" localSheetId="4">'Revised vs YTD acct'!$1:$4</definedName>
    <definedName name="_xlnm.Print_Titles" localSheetId="3">'Revised vs YTD acct sort'!$1:$4</definedName>
    <definedName name="_xlnm.Print_Titles" localSheetId="8">'YTD vs Adopted group sort'!$1:$4</definedName>
    <definedName name="_xlnm.Print_Titles" localSheetId="12">'YTD vs Dept Head group sort'!$1:$4</definedName>
    <definedName name="_xlnm.Print_Titles" localSheetId="10">'YTD vs Revised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8" i="2" l="1"/>
  <c r="P28" i="2"/>
  <c r="O28" i="2"/>
  <c r="N28" i="2"/>
  <c r="M28" i="2"/>
  <c r="B2" i="6"/>
  <c r="A2" i="12"/>
  <c r="B2" i="5"/>
  <c r="A2" i="11"/>
  <c r="B2" i="4"/>
  <c r="A2" i="8"/>
  <c r="R28" i="2" l="1"/>
  <c r="B2" i="7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D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D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V1585" i="2"/>
  <c r="T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5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D1384" i="2"/>
  <c r="X1383" i="2"/>
  <c r="X1382" i="2"/>
  <c r="X1381" i="2"/>
  <c r="X1380" i="2"/>
  <c r="X1379" i="2"/>
  <c r="X1378" i="2"/>
  <c r="X1377" i="2"/>
  <c r="V1377" i="2"/>
  <c r="T1377" i="2"/>
  <c r="X1376" i="2"/>
  <c r="X1375" i="2"/>
  <c r="X1374" i="2"/>
  <c r="X1373" i="2"/>
  <c r="X1372" i="2"/>
  <c r="V1372" i="2"/>
  <c r="T1372" i="2"/>
  <c r="X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D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W845" i="2"/>
  <c r="C845" i="2" s="1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D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D743" i="2"/>
  <c r="X742" i="2"/>
  <c r="T742" i="2"/>
  <c r="X741" i="2"/>
  <c r="T741" i="2"/>
  <c r="X740" i="2"/>
  <c r="X739" i="2"/>
  <c r="D739" i="2"/>
  <c r="X738" i="2"/>
  <c r="X737" i="2"/>
  <c r="X736" i="2"/>
  <c r="X735" i="2"/>
  <c r="D735" i="2"/>
  <c r="X734" i="2"/>
  <c r="X733" i="2"/>
  <c r="X732" i="2"/>
  <c r="W732" i="2"/>
  <c r="X731" i="2"/>
  <c r="D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X486" i="2"/>
  <c r="X485" i="2"/>
  <c r="X484" i="2"/>
  <c r="X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X323" i="2"/>
  <c r="V323" i="2"/>
  <c r="T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X106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C84" i="2" s="1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X8" i="2"/>
  <c r="X7" i="2"/>
  <c r="X6" i="2"/>
  <c r="X5" i="2"/>
  <c r="T324" i="2" l="1"/>
  <c r="W597" i="2"/>
  <c r="W1651" i="2"/>
  <c r="U519" i="2"/>
  <c r="V523" i="2"/>
  <c r="D1077" i="2"/>
  <c r="D1081" i="2"/>
  <c r="D1085" i="2"/>
  <c r="D1113" i="2"/>
  <c r="D1117" i="2"/>
  <c r="D1125" i="2"/>
  <c r="D1129" i="2"/>
  <c r="D1161" i="2"/>
  <c r="W475" i="2"/>
  <c r="W483" i="2"/>
  <c r="W487" i="2"/>
  <c r="C487" i="2" s="1"/>
  <c r="W507" i="2"/>
  <c r="C507" i="2" s="1"/>
  <c r="W362" i="2"/>
  <c r="V1375" i="2"/>
  <c r="W9" i="2"/>
  <c r="W17" i="2"/>
  <c r="W41" i="2"/>
  <c r="W49" i="2"/>
  <c r="W69" i="2"/>
  <c r="W309" i="2"/>
  <c r="C309" i="2" s="1"/>
  <c r="W850" i="2"/>
  <c r="C850" i="2" s="1"/>
  <c r="W1351" i="2"/>
  <c r="W1371" i="2"/>
  <c r="C1371" i="2" s="1"/>
  <c r="U24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W157" i="2"/>
  <c r="W213" i="2"/>
  <c r="W282" i="2"/>
  <c r="C282" i="2" s="1"/>
  <c r="W317" i="2"/>
  <c r="C317" i="2" s="1"/>
  <c r="W847" i="2"/>
  <c r="C847" i="2" s="1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C143" i="2" s="1"/>
  <c r="W147" i="2"/>
  <c r="W187" i="2"/>
  <c r="W195" i="2"/>
  <c r="W203" i="2"/>
  <c r="C299" i="2"/>
  <c r="W307" i="2"/>
  <c r="W323" i="2"/>
  <c r="C323" i="2" s="1"/>
  <c r="W384" i="2"/>
  <c r="S511" i="2"/>
  <c r="C576" i="2"/>
  <c r="W584" i="2"/>
  <c r="C584" i="2" s="1"/>
  <c r="W592" i="2"/>
  <c r="C592" i="2" s="1"/>
  <c r="W621" i="2"/>
  <c r="V700" i="2"/>
  <c r="S941" i="2"/>
  <c r="W1318" i="2"/>
  <c r="C1318" i="2" s="1"/>
  <c r="D1335" i="2"/>
  <c r="D1339" i="2"/>
  <c r="U1358" i="2"/>
  <c r="W1552" i="2"/>
  <c r="C1552" i="2" s="1"/>
  <c r="W1739" i="2"/>
  <c r="W1840" i="2"/>
  <c r="C1840" i="2" s="1"/>
  <c r="D83" i="2"/>
  <c r="V270" i="2"/>
  <c r="V379" i="2"/>
  <c r="D504" i="2"/>
  <c r="D508" i="2"/>
  <c r="D524" i="2"/>
  <c r="W656" i="2"/>
  <c r="W660" i="2"/>
  <c r="W664" i="2"/>
  <c r="W700" i="2"/>
  <c r="D921" i="2"/>
  <c r="D925" i="2"/>
  <c r="D929" i="2"/>
  <c r="W1005" i="2"/>
  <c r="W1089" i="2"/>
  <c r="W1169" i="2"/>
  <c r="W1177" i="2"/>
  <c r="W1213" i="2"/>
  <c r="W1233" i="2"/>
  <c r="C1233" i="2" s="1"/>
  <c r="W1285" i="2"/>
  <c r="W1293" i="2"/>
  <c r="C1293" i="2" s="1"/>
  <c r="D1471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T251" i="2"/>
  <c r="V1068" i="2"/>
  <c r="U1124" i="2"/>
  <c r="U1132" i="2"/>
  <c r="D1304" i="2"/>
  <c r="W1336" i="2"/>
  <c r="T1355" i="2"/>
  <c r="W1454" i="2"/>
  <c r="C1454" i="2" s="1"/>
  <c r="D1532" i="2"/>
  <c r="D1536" i="2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D872" i="2"/>
  <c r="V879" i="2"/>
  <c r="D880" i="2"/>
  <c r="U887" i="2"/>
  <c r="D888" i="2"/>
  <c r="W949" i="2"/>
  <c r="W965" i="2"/>
  <c r="D986" i="2"/>
  <c r="D990" i="2"/>
  <c r="D1034" i="2"/>
  <c r="U1097" i="2"/>
  <c r="U1105" i="2"/>
  <c r="V1145" i="2"/>
  <c r="S1274" i="2"/>
  <c r="D1275" i="2"/>
  <c r="D1291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C1798" i="2" s="1"/>
  <c r="W1802" i="2"/>
  <c r="C1802" i="2" s="1"/>
  <c r="W1953" i="2"/>
  <c r="D545" i="2"/>
  <c r="W815" i="2"/>
  <c r="W1066" i="2"/>
  <c r="W1082" i="2"/>
  <c r="W1086" i="2"/>
  <c r="D1745" i="2"/>
  <c r="D1753" i="2"/>
  <c r="W1830" i="2"/>
  <c r="W1834" i="2"/>
  <c r="C1834" i="2" s="1"/>
  <c r="W1838" i="2"/>
  <c r="C1838" i="2" s="1"/>
  <c r="W1904" i="2"/>
  <c r="D1924" i="2"/>
  <c r="S473" i="2"/>
  <c r="D529" i="2"/>
  <c r="W1489" i="2"/>
  <c r="C1489" i="2" s="1"/>
  <c r="W1665" i="2"/>
  <c r="D1711" i="2"/>
  <c r="U1940" i="2"/>
  <c r="B1940" i="2" s="1"/>
  <c r="D96" i="2"/>
  <c r="W377" i="2"/>
  <c r="C377" i="2" s="1"/>
  <c r="W409" i="2"/>
  <c r="W58" i="2"/>
  <c r="W66" i="2"/>
  <c r="S159" i="2"/>
  <c r="T316" i="2"/>
  <c r="W322" i="2"/>
  <c r="C322" i="2" s="1"/>
  <c r="V504" i="2"/>
  <c r="S518" i="2"/>
  <c r="S623" i="2"/>
  <c r="T655" i="2"/>
  <c r="T671" i="2"/>
  <c r="C700" i="2"/>
  <c r="D737" i="2"/>
  <c r="D741" i="2"/>
  <c r="D745" i="2"/>
  <c r="D793" i="2"/>
  <c r="D801" i="2"/>
  <c r="D809" i="2"/>
  <c r="T861" i="2"/>
  <c r="T1036" i="2"/>
  <c r="T1055" i="2"/>
  <c r="D1538" i="2"/>
  <c r="D1542" i="2"/>
  <c r="D1555" i="2"/>
  <c r="D1665" i="2"/>
  <c r="U1932" i="2"/>
  <c r="B1932" i="2" s="1"/>
  <c r="D360" i="2"/>
  <c r="D368" i="2"/>
  <c r="D835" i="2"/>
  <c r="W122" i="2"/>
  <c r="D224" i="2"/>
  <c r="C244" i="2"/>
  <c r="T284" i="2"/>
  <c r="U312" i="2"/>
  <c r="U325" i="2"/>
  <c r="D371" i="2"/>
  <c r="D375" i="2"/>
  <c r="V378" i="2"/>
  <c r="D483" i="2"/>
  <c r="D628" i="2"/>
  <c r="D644" i="2"/>
  <c r="C951" i="2"/>
  <c r="D1028" i="2"/>
  <c r="D1032" i="2"/>
  <c r="D1048" i="2"/>
  <c r="D1052" i="2"/>
  <c r="T1191" i="2"/>
  <c r="C1252" i="2"/>
  <c r="S1271" i="2"/>
  <c r="T1398" i="2"/>
  <c r="W1428" i="2"/>
  <c r="C1428" i="2" s="1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D541" i="2"/>
  <c r="S8" i="2"/>
  <c r="D110" i="2"/>
  <c r="W126" i="2"/>
  <c r="W235" i="2"/>
  <c r="W325" i="2"/>
  <c r="W333" i="2"/>
  <c r="W353" i="2"/>
  <c r="W406" i="2"/>
  <c r="S417" i="2"/>
  <c r="W422" i="2"/>
  <c r="D776" i="2"/>
  <c r="T813" i="2"/>
  <c r="W833" i="2"/>
  <c r="D963" i="2"/>
  <c r="V974" i="2"/>
  <c r="W975" i="2"/>
  <c r="C975" i="2" s="1"/>
  <c r="W1015" i="2"/>
  <c r="W1023" i="2"/>
  <c r="C1023" i="2" s="1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D1180" i="2"/>
  <c r="W1373" i="2"/>
  <c r="C1373" i="2" s="1"/>
  <c r="D1415" i="2"/>
  <c r="D1419" i="2"/>
  <c r="D1423" i="2"/>
  <c r="W1444" i="2"/>
  <c r="D1480" i="2"/>
  <c r="D1484" i="2"/>
  <c r="W1610" i="2"/>
  <c r="C1610" i="2" s="1"/>
  <c r="W1611" i="2"/>
  <c r="C1611" i="2" s="1"/>
  <c r="W1614" i="2"/>
  <c r="C1614" i="2" s="1"/>
  <c r="W1673" i="2"/>
  <c r="W1676" i="2"/>
  <c r="D1681" i="2"/>
  <c r="D1792" i="2"/>
  <c r="W1808" i="2"/>
  <c r="C1808" i="2" s="1"/>
  <c r="W1913" i="2"/>
  <c r="C1913" i="2" s="1"/>
  <c r="D364" i="2"/>
  <c r="W417" i="2"/>
  <c r="D56" i="2"/>
  <c r="D60" i="2"/>
  <c r="C98" i="2"/>
  <c r="D210" i="2"/>
  <c r="W218" i="2"/>
  <c r="W219" i="2"/>
  <c r="W259" i="2"/>
  <c r="W267" i="2"/>
  <c r="W283" i="2"/>
  <c r="C283" i="2" s="1"/>
  <c r="V324" i="2"/>
  <c r="S529" i="2"/>
  <c r="W534" i="2"/>
  <c r="W542" i="2"/>
  <c r="W574" i="2"/>
  <c r="C574" i="2" s="1"/>
  <c r="W582" i="2"/>
  <c r="W594" i="2"/>
  <c r="W618" i="2"/>
  <c r="D671" i="2"/>
  <c r="S706" i="2"/>
  <c r="W711" i="2"/>
  <c r="C711" i="2" s="1"/>
  <c r="W719" i="2"/>
  <c r="C719" i="2" s="1"/>
  <c r="W807" i="2"/>
  <c r="D1003" i="2"/>
  <c r="V1014" i="2"/>
  <c r="T1374" i="2"/>
  <c r="W1541" i="2"/>
  <c r="C1541" i="2" s="1"/>
  <c r="D1594" i="2"/>
  <c r="U52" i="2"/>
  <c r="V53" i="2"/>
  <c r="W68" i="2"/>
  <c r="C68" i="2" s="1"/>
  <c r="W90" i="2"/>
  <c r="W94" i="2"/>
  <c r="C94" i="2" s="1"/>
  <c r="T124" i="2"/>
  <c r="W127" i="2"/>
  <c r="W131" i="2"/>
  <c r="T140" i="2"/>
  <c r="U177" i="2"/>
  <c r="U197" i="2"/>
  <c r="W204" i="2"/>
  <c r="U221" i="2"/>
  <c r="W226" i="2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C285" i="2" s="1"/>
  <c r="V309" i="2"/>
  <c r="D373" i="2"/>
  <c r="D377" i="2"/>
  <c r="U380" i="2"/>
  <c r="C384" i="2"/>
  <c r="U14" i="2"/>
  <c r="V34" i="2"/>
  <c r="D47" i="2"/>
  <c r="D67" i="2"/>
  <c r="W101" i="2"/>
  <c r="T120" i="2"/>
  <c r="W121" i="2"/>
  <c r="W142" i="2"/>
  <c r="C142" i="2" s="1"/>
  <c r="V158" i="2"/>
  <c r="V190" i="2"/>
  <c r="D242" i="2"/>
  <c r="D246" i="2"/>
  <c r="D335" i="2"/>
  <c r="D339" i="2"/>
  <c r="D343" i="2"/>
  <c r="D351" i="2"/>
  <c r="D355" i="2"/>
  <c r="D15" i="2"/>
  <c r="D35" i="2"/>
  <c r="T18" i="2"/>
  <c r="W30" i="2"/>
  <c r="W46" i="2"/>
  <c r="W97" i="2"/>
  <c r="C97" i="2" s="1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D65" i="2"/>
  <c r="W73" i="2"/>
  <c r="V86" i="2"/>
  <c r="D140" i="2"/>
  <c r="D145" i="2"/>
  <c r="D153" i="2"/>
  <c r="D201" i="2"/>
  <c r="V268" i="2"/>
  <c r="D277" i="2"/>
  <c r="U280" i="2"/>
  <c r="D281" i="2"/>
  <c r="U294" i="2"/>
  <c r="V393" i="2"/>
  <c r="U527" i="2"/>
  <c r="T589" i="2"/>
  <c r="C597" i="2"/>
  <c r="C621" i="2"/>
  <c r="S657" i="2"/>
  <c r="U698" i="2"/>
  <c r="D747" i="2"/>
  <c r="D751" i="2"/>
  <c r="D771" i="2"/>
  <c r="U863" i="2"/>
  <c r="T890" i="2"/>
  <c r="W903" i="2"/>
  <c r="C903" i="2" s="1"/>
  <c r="V1031" i="2"/>
  <c r="D1060" i="2"/>
  <c r="D1064" i="2"/>
  <c r="T1071" i="2"/>
  <c r="W1112" i="2"/>
  <c r="V1113" i="2"/>
  <c r="W1117" i="2"/>
  <c r="V1148" i="2"/>
  <c r="W1149" i="2"/>
  <c r="C1149" i="2" s="1"/>
  <c r="S1151" i="2"/>
  <c r="W1153" i="2"/>
  <c r="C1153" i="2" s="1"/>
  <c r="W1156" i="2"/>
  <c r="D1189" i="2"/>
  <c r="D1213" i="2"/>
  <c r="D1229" i="2"/>
  <c r="W1245" i="2"/>
  <c r="C1245" i="2" s="1"/>
  <c r="W1250" i="2"/>
  <c r="C1250" i="2" s="1"/>
  <c r="W1257" i="2"/>
  <c r="C1257" i="2" s="1"/>
  <c r="S1258" i="2"/>
  <c r="W1266" i="2"/>
  <c r="C1266" i="2" s="1"/>
  <c r="W1319" i="2"/>
  <c r="D1352" i="2"/>
  <c r="W1414" i="2"/>
  <c r="C1414" i="2" s="1"/>
  <c r="U1618" i="2"/>
  <c r="B1618" i="2" s="1"/>
  <c r="W1628" i="2"/>
  <c r="C1628" i="2" s="1"/>
  <c r="W1720" i="2"/>
  <c r="D1725" i="2"/>
  <c r="D1729" i="2"/>
  <c r="W1737" i="2"/>
  <c r="C1737" i="2" s="1"/>
  <c r="W1763" i="2"/>
  <c r="C1763" i="2" s="1"/>
  <c r="W1884" i="2"/>
  <c r="C1884" i="2" s="1"/>
  <c r="W1889" i="2"/>
  <c r="C1889" i="2" s="1"/>
  <c r="S1903" i="2"/>
  <c r="A1903" i="2" s="1"/>
  <c r="D1941" i="2"/>
  <c r="D1953" i="2"/>
  <c r="V417" i="2"/>
  <c r="V425" i="2"/>
  <c r="U443" i="2"/>
  <c r="T478" i="2"/>
  <c r="D568" i="2"/>
  <c r="D572" i="2"/>
  <c r="D576" i="2"/>
  <c r="D620" i="2"/>
  <c r="D674" i="2"/>
  <c r="D678" i="2"/>
  <c r="D686" i="2"/>
  <c r="D694" i="2"/>
  <c r="D698" i="2"/>
  <c r="W804" i="2"/>
  <c r="C804" i="2" s="1"/>
  <c r="W812" i="2"/>
  <c r="W995" i="2"/>
  <c r="C995" i="2" s="1"/>
  <c r="D1015" i="2"/>
  <c r="D1019" i="2"/>
  <c r="D1023" i="2"/>
  <c r="U1028" i="2"/>
  <c r="D1108" i="2"/>
  <c r="D1136" i="2"/>
  <c r="D1148" i="2"/>
  <c r="V1155" i="2"/>
  <c r="D1172" i="2"/>
  <c r="D1176" i="2"/>
  <c r="W1294" i="2"/>
  <c r="C1294" i="2" s="1"/>
  <c r="D1319" i="2"/>
  <c r="W1352" i="2"/>
  <c r="C1352" i="2" s="1"/>
  <c r="W1368" i="2"/>
  <c r="C1368" i="2" s="1"/>
  <c r="D1493" i="2"/>
  <c r="D1497" i="2"/>
  <c r="D1501" i="2"/>
  <c r="D1513" i="2"/>
  <c r="W1518" i="2"/>
  <c r="C1518" i="2" s="1"/>
  <c r="S1716" i="2"/>
  <c r="W1755" i="2"/>
  <c r="C1755" i="2" s="1"/>
  <c r="U1792" i="2"/>
  <c r="B1792" i="2" s="1"/>
  <c r="D1931" i="2"/>
  <c r="W389" i="2"/>
  <c r="W390" i="2"/>
  <c r="W393" i="2"/>
  <c r="W397" i="2"/>
  <c r="W401" i="2"/>
  <c r="W421" i="2"/>
  <c r="C421" i="2" s="1"/>
  <c r="D438" i="2"/>
  <c r="D458" i="2"/>
  <c r="D462" i="2"/>
  <c r="D466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D633" i="2"/>
  <c r="V636" i="2"/>
  <c r="W669" i="2"/>
  <c r="W670" i="2"/>
  <c r="W673" i="2"/>
  <c r="C673" i="2" s="1"/>
  <c r="W685" i="2"/>
  <c r="C685" i="2" s="1"/>
  <c r="S700" i="2"/>
  <c r="D726" i="2"/>
  <c r="U815" i="2"/>
  <c r="U823" i="2"/>
  <c r="D994" i="2"/>
  <c r="V1172" i="2"/>
  <c r="A1374" i="2"/>
  <c r="C1437" i="2"/>
  <c r="C1596" i="2"/>
  <c r="U1626" i="2"/>
  <c r="B1626" i="2" s="1"/>
  <c r="U1750" i="2"/>
  <c r="C1926" i="2"/>
  <c r="W1956" i="2"/>
  <c r="U388" i="2"/>
  <c r="D397" i="2"/>
  <c r="D409" i="2"/>
  <c r="D413" i="2"/>
  <c r="V416" i="2"/>
  <c r="D421" i="2"/>
  <c r="D425" i="2"/>
  <c r="W429" i="2"/>
  <c r="C429" i="2" s="1"/>
  <c r="W445" i="2"/>
  <c r="W453" i="2"/>
  <c r="C453" i="2" s="1"/>
  <c r="W493" i="2"/>
  <c r="C493" i="2" s="1"/>
  <c r="D494" i="2"/>
  <c r="D502" i="2"/>
  <c r="D506" i="2"/>
  <c r="D539" i="2"/>
  <c r="D543" i="2"/>
  <c r="D547" i="2"/>
  <c r="V566" i="2"/>
  <c r="V574" i="2"/>
  <c r="V578" i="2"/>
  <c r="V582" i="2"/>
  <c r="V633" i="2"/>
  <c r="W648" i="2"/>
  <c r="W653" i="2"/>
  <c r="C653" i="2" s="1"/>
  <c r="D661" i="2"/>
  <c r="D665" i="2"/>
  <c r="W705" i="2"/>
  <c r="W709" i="2"/>
  <c r="W713" i="2"/>
  <c r="S773" i="2"/>
  <c r="W820" i="2"/>
  <c r="C820" i="2" s="1"/>
  <c r="D828" i="2"/>
  <c r="D832" i="2"/>
  <c r="D870" i="2"/>
  <c r="D902" i="2"/>
  <c r="D961" i="2"/>
  <c r="D973" i="2"/>
  <c r="W1042" i="2"/>
  <c r="W1054" i="2"/>
  <c r="W1062" i="2"/>
  <c r="D1067" i="2"/>
  <c r="D1079" i="2"/>
  <c r="D1083" i="2"/>
  <c r="D1087" i="2"/>
  <c r="D1115" i="2"/>
  <c r="D1127" i="2"/>
  <c r="D1131" i="2"/>
  <c r="W1191" i="2"/>
  <c r="W1207" i="2"/>
  <c r="C1207" i="2" s="1"/>
  <c r="W1215" i="2"/>
  <c r="C1215" i="2" s="1"/>
  <c r="W1227" i="2"/>
  <c r="C1227" i="2" s="1"/>
  <c r="W1232" i="2"/>
  <c r="C1232" i="2" s="1"/>
  <c r="D1260" i="2"/>
  <c r="D1310" i="2"/>
  <c r="U1313" i="2"/>
  <c r="W1334" i="2"/>
  <c r="W1358" i="2"/>
  <c r="T1373" i="2"/>
  <c r="A1373" i="2" s="1"/>
  <c r="W1384" i="2"/>
  <c r="C1384" i="2" s="1"/>
  <c r="W1405" i="2"/>
  <c r="C1405" i="2" s="1"/>
  <c r="D1413" i="2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D1795" i="2"/>
  <c r="W1857" i="2"/>
  <c r="S1887" i="2"/>
  <c r="A1887" i="2" s="1"/>
  <c r="D1888" i="2"/>
  <c r="U1889" i="2"/>
  <c r="B1889" i="2" s="1"/>
  <c r="W1892" i="2"/>
  <c r="C1892" i="2" s="1"/>
  <c r="D1893" i="2"/>
  <c r="W1934" i="2"/>
  <c r="V488" i="2"/>
  <c r="C534" i="2"/>
  <c r="V635" i="2"/>
  <c r="C656" i="2"/>
  <c r="D749" i="2"/>
  <c r="D753" i="2"/>
  <c r="D819" i="2"/>
  <c r="D840" i="2"/>
  <c r="W869" i="2"/>
  <c r="C869" i="2" s="1"/>
  <c r="W893" i="2"/>
  <c r="C893" i="2" s="1"/>
  <c r="W901" i="2"/>
  <c r="C901" i="2" s="1"/>
  <c r="W917" i="2"/>
  <c r="C917" i="2" s="1"/>
  <c r="D1050" i="2"/>
  <c r="V1057" i="2"/>
  <c r="D1058" i="2"/>
  <c r="D1062" i="2"/>
  <c r="D1066" i="2"/>
  <c r="T1109" i="2"/>
  <c r="W1110" i="2"/>
  <c r="S1111" i="2"/>
  <c r="A1111" i="2" s="1"/>
  <c r="W1118" i="2"/>
  <c r="T1158" i="2"/>
  <c r="D1187" i="2"/>
  <c r="D1203" i="2"/>
  <c r="V1206" i="2"/>
  <c r="V1210" i="2"/>
  <c r="W1243" i="2"/>
  <c r="C1243" i="2" s="1"/>
  <c r="W1263" i="2"/>
  <c r="D1301" i="2"/>
  <c r="W1321" i="2"/>
  <c r="C1321" i="2" s="1"/>
  <c r="W1325" i="2"/>
  <c r="D1346" i="2"/>
  <c r="D1358" i="2"/>
  <c r="D1395" i="2"/>
  <c r="W1413" i="2"/>
  <c r="D1466" i="2"/>
  <c r="W1495" i="2"/>
  <c r="C1495" i="2" s="1"/>
  <c r="W1499" i="2"/>
  <c r="C1499" i="2" s="1"/>
  <c r="W1504" i="2"/>
  <c r="C1504" i="2" s="1"/>
  <c r="D1520" i="2"/>
  <c r="D1549" i="2"/>
  <c r="W1588" i="2"/>
  <c r="C1588" i="2" s="1"/>
  <c r="D1654" i="2"/>
  <c r="W1663" i="2"/>
  <c r="D1689" i="2"/>
  <c r="S1764" i="2"/>
  <c r="D1845" i="2"/>
  <c r="W1929" i="2"/>
  <c r="C1929" i="2" s="1"/>
  <c r="U1964" i="2"/>
  <c r="B1964" i="2" s="1"/>
  <c r="U411" i="2"/>
  <c r="T431" i="2"/>
  <c r="W517" i="2"/>
  <c r="W521" i="2"/>
  <c r="C521" i="2" s="1"/>
  <c r="D566" i="2"/>
  <c r="D574" i="2"/>
  <c r="D606" i="2"/>
  <c r="D618" i="2"/>
  <c r="W627" i="2"/>
  <c r="C627" i="2" s="1"/>
  <c r="W631" i="2"/>
  <c r="C631" i="2" s="1"/>
  <c r="S654" i="2"/>
  <c r="D684" i="2"/>
  <c r="D692" i="2"/>
  <c r="D696" i="2"/>
  <c r="W801" i="2"/>
  <c r="C801" i="2" s="1"/>
  <c r="S821" i="2"/>
  <c r="W839" i="2"/>
  <c r="C839" i="2" s="1"/>
  <c r="S848" i="2"/>
  <c r="W929" i="2"/>
  <c r="W943" i="2"/>
  <c r="C943" i="2" s="1"/>
  <c r="S947" i="2"/>
  <c r="W1004" i="2"/>
  <c r="D1013" i="2"/>
  <c r="D1021" i="2"/>
  <c r="D1025" i="2"/>
  <c r="T1028" i="2"/>
  <c r="D1106" i="2"/>
  <c r="D1110" i="2"/>
  <c r="D1138" i="2"/>
  <c r="D1146" i="2"/>
  <c r="D1150" i="2"/>
  <c r="D1154" i="2"/>
  <c r="D1174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D1478" i="2"/>
  <c r="W1482" i="2"/>
  <c r="C1482" i="2" s="1"/>
  <c r="W1486" i="2"/>
  <c r="D1637" i="2"/>
  <c r="D1641" i="2"/>
  <c r="D1679" i="2"/>
  <c r="W1713" i="2"/>
  <c r="C1713" i="2" s="1"/>
  <c r="W1730" i="2"/>
  <c r="W1734" i="2"/>
  <c r="W1886" i="2"/>
  <c r="W1946" i="2"/>
  <c r="W399" i="2"/>
  <c r="T406" i="2"/>
  <c r="D456" i="2"/>
  <c r="D460" i="2"/>
  <c r="D464" i="2"/>
  <c r="D468" i="2"/>
  <c r="V471" i="2"/>
  <c r="V483" i="2"/>
  <c r="W529" i="2"/>
  <c r="C529" i="2" s="1"/>
  <c r="S549" i="2"/>
  <c r="W557" i="2"/>
  <c r="C557" i="2" s="1"/>
  <c r="U630" i="2"/>
  <c r="D631" i="2"/>
  <c r="V792" i="2"/>
  <c r="C826" i="2"/>
  <c r="S861" i="2"/>
  <c r="C872" i="2"/>
  <c r="C876" i="2"/>
  <c r="V950" i="2"/>
  <c r="D988" i="2"/>
  <c r="D992" i="2"/>
  <c r="C1082" i="2"/>
  <c r="T1092" i="2"/>
  <c r="C1169" i="2"/>
  <c r="U1282" i="2"/>
  <c r="W1304" i="2"/>
  <c r="C1304" i="2" s="1"/>
  <c r="S1313" i="2"/>
  <c r="D1460" i="2"/>
  <c r="C1595" i="2"/>
  <c r="D1615" i="2"/>
  <c r="W1805" i="2"/>
  <c r="D1810" i="2"/>
  <c r="S1882" i="2"/>
  <c r="C1904" i="2"/>
  <c r="A1938" i="2"/>
  <c r="U152" i="2"/>
  <c r="W110" i="2"/>
  <c r="W114" i="2"/>
  <c r="D127" i="2"/>
  <c r="W201" i="2"/>
  <c r="S469" i="2"/>
  <c r="U563" i="2"/>
  <c r="U176" i="2"/>
  <c r="D180" i="2"/>
  <c r="D184" i="2"/>
  <c r="D188" i="2"/>
  <c r="D196" i="2"/>
  <c r="W92" i="2"/>
  <c r="W10" i="2"/>
  <c r="C10" i="2" s="1"/>
  <c r="D22" i="2"/>
  <c r="D26" i="2"/>
  <c r="D70" i="2"/>
  <c r="U157" i="2"/>
  <c r="V157" i="2"/>
  <c r="V308" i="2"/>
  <c r="W132" i="2"/>
  <c r="W149" i="2"/>
  <c r="D330" i="2"/>
  <c r="V333" i="2"/>
  <c r="D346" i="2"/>
  <c r="W350" i="2"/>
  <c r="C350" i="2" s="1"/>
  <c r="W354" i="2"/>
  <c r="C354" i="2" s="1"/>
  <c r="V371" i="2"/>
  <c r="U375" i="2"/>
  <c r="U408" i="2"/>
  <c r="B408" i="2" s="1"/>
  <c r="C409" i="2"/>
  <c r="W412" i="2"/>
  <c r="C412" i="2" s="1"/>
  <c r="C417" i="2"/>
  <c r="U432" i="2"/>
  <c r="D445" i="2"/>
  <c r="D449" i="2"/>
  <c r="D453" i="2"/>
  <c r="T476" i="2"/>
  <c r="W477" i="2"/>
  <c r="C477" i="2" s="1"/>
  <c r="D499" i="2"/>
  <c r="T519" i="2"/>
  <c r="D530" i="2"/>
  <c r="U575" i="2"/>
  <c r="V632" i="2"/>
  <c r="T635" i="2"/>
  <c r="V730" i="2"/>
  <c r="V746" i="2"/>
  <c r="W1269" i="2"/>
  <c r="S1269" i="2"/>
  <c r="T280" i="2"/>
  <c r="D291" i="2"/>
  <c r="D392" i="2"/>
  <c r="W525" i="2"/>
  <c r="C525" i="2" s="1"/>
  <c r="D636" i="2"/>
  <c r="U224" i="2"/>
  <c r="D303" i="2"/>
  <c r="D380" i="2"/>
  <c r="D384" i="2"/>
  <c r="D388" i="2"/>
  <c r="D490" i="2"/>
  <c r="D554" i="2"/>
  <c r="D9" i="2"/>
  <c r="T43" i="2"/>
  <c r="D78" i="2"/>
  <c r="T82" i="2"/>
  <c r="V100" i="2"/>
  <c r="D135" i="2"/>
  <c r="D139" i="2"/>
  <c r="D171" i="2"/>
  <c r="D175" i="2"/>
  <c r="V222" i="2"/>
  <c r="D235" i="2"/>
  <c r="D255" i="2"/>
  <c r="S262" i="2"/>
  <c r="S283" i="2"/>
  <c r="U285" i="2"/>
  <c r="B285" i="2" s="1"/>
  <c r="S312" i="2"/>
  <c r="C353" i="2"/>
  <c r="C362" i="2"/>
  <c r="D583" i="2"/>
  <c r="D587" i="2"/>
  <c r="D591" i="2"/>
  <c r="D595" i="2"/>
  <c r="D607" i="2"/>
  <c r="D611" i="2"/>
  <c r="D615" i="2"/>
  <c r="W630" i="2"/>
  <c r="C630" i="2" s="1"/>
  <c r="W635" i="2"/>
  <c r="W640" i="2"/>
  <c r="T675" i="2"/>
  <c r="D730" i="2"/>
  <c r="U890" i="2"/>
  <c r="U47" i="2"/>
  <c r="D17" i="2"/>
  <c r="T34" i="2"/>
  <c r="V81" i="2"/>
  <c r="W86" i="2"/>
  <c r="W113" i="2"/>
  <c r="U120" i="2"/>
  <c r="D130" i="2"/>
  <c r="W139" i="2"/>
  <c r="T161" i="2"/>
  <c r="S163" i="2"/>
  <c r="T169" i="2"/>
  <c r="S171" i="2"/>
  <c r="D191" i="2"/>
  <c r="D208" i="2"/>
  <c r="D212" i="2"/>
  <c r="D222" i="2"/>
  <c r="D259" i="2"/>
  <c r="D263" i="2"/>
  <c r="D317" i="2"/>
  <c r="D321" i="2"/>
  <c r="D358" i="2"/>
  <c r="D362" i="2"/>
  <c r="D366" i="2"/>
  <c r="W370" i="2"/>
  <c r="C370" i="2" s="1"/>
  <c r="D399" i="2"/>
  <c r="D403" i="2"/>
  <c r="D411" i="2"/>
  <c r="D419" i="2"/>
  <c r="D423" i="2"/>
  <c r="S430" i="2"/>
  <c r="W431" i="2"/>
  <c r="C431" i="2" s="1"/>
  <c r="W432" i="2"/>
  <c r="C432" i="2" s="1"/>
  <c r="S454" i="2"/>
  <c r="A454" i="2" s="1"/>
  <c r="S464" i="2"/>
  <c r="T466" i="2"/>
  <c r="W468" i="2"/>
  <c r="C468" i="2" s="1"/>
  <c r="D472" i="2"/>
  <c r="D485" i="2"/>
  <c r="W497" i="2"/>
  <c r="C497" i="2" s="1"/>
  <c r="D519" i="2"/>
  <c r="W523" i="2"/>
  <c r="C523" i="2" s="1"/>
  <c r="B527" i="2"/>
  <c r="W536" i="2"/>
  <c r="W537" i="2"/>
  <c r="C537" i="2" s="1"/>
  <c r="W544" i="2"/>
  <c r="C544" i="2" s="1"/>
  <c r="D561" i="2"/>
  <c r="S607" i="2"/>
  <c r="D659" i="2"/>
  <c r="D663" i="2"/>
  <c r="D667" i="2"/>
  <c r="W672" i="2"/>
  <c r="C672" i="2" s="1"/>
  <c r="U675" i="2"/>
  <c r="D676" i="2"/>
  <c r="D680" i="2"/>
  <c r="S699" i="2"/>
  <c r="W836" i="2"/>
  <c r="C836" i="2" s="1"/>
  <c r="V836" i="2"/>
  <c r="D550" i="2"/>
  <c r="D627" i="2"/>
  <c r="D650" i="2"/>
  <c r="W64" i="2"/>
  <c r="S5" i="2"/>
  <c r="T25" i="2"/>
  <c r="V32" i="2"/>
  <c r="D33" i="2"/>
  <c r="D37" i="2"/>
  <c r="V40" i="2"/>
  <c r="D58" i="2"/>
  <c r="D62" i="2"/>
  <c r="C76" i="2"/>
  <c r="D90" i="2"/>
  <c r="D108" i="2"/>
  <c r="U111" i="2"/>
  <c r="D112" i="2"/>
  <c r="T130" i="2"/>
  <c r="D143" i="2"/>
  <c r="D155" i="2"/>
  <c r="D162" i="2"/>
  <c r="W182" i="2"/>
  <c r="W190" i="2"/>
  <c r="C190" i="2" s="1"/>
  <c r="V198" i="2"/>
  <c r="D199" i="2"/>
  <c r="D203" i="2"/>
  <c r="D240" i="2"/>
  <c r="D252" i="2"/>
  <c r="D253" i="2"/>
  <c r="S254" i="2"/>
  <c r="W266" i="2"/>
  <c r="W270" i="2"/>
  <c r="U278" i="2"/>
  <c r="S323" i="2"/>
  <c r="D328" i="2"/>
  <c r="V347" i="2"/>
  <c r="W352" i="2"/>
  <c r="C352" i="2" s="1"/>
  <c r="U395" i="2"/>
  <c r="C422" i="2"/>
  <c r="S425" i="2"/>
  <c r="D431" i="2"/>
  <c r="D447" i="2"/>
  <c r="D451" i="2"/>
  <c r="C475" i="2"/>
  <c r="V480" i="2"/>
  <c r="W481" i="2"/>
  <c r="C481" i="2" s="1"/>
  <c r="S483" i="2"/>
  <c r="D497" i="2"/>
  <c r="D510" i="2"/>
  <c r="U515" i="2"/>
  <c r="B515" i="2" s="1"/>
  <c r="W527" i="2"/>
  <c r="V531" i="2"/>
  <c r="D532" i="2"/>
  <c r="U535" i="2"/>
  <c r="D536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D272" i="2"/>
  <c r="D295" i="2"/>
  <c r="V326" i="2"/>
  <c r="D558" i="2"/>
  <c r="D5" i="2"/>
  <c r="D42" i="2"/>
  <c r="W7" i="2"/>
  <c r="D20" i="2"/>
  <c r="D24" i="2"/>
  <c r="D28" i="2"/>
  <c r="T31" i="2"/>
  <c r="W32" i="2"/>
  <c r="C32" i="2" s="1"/>
  <c r="W36" i="2"/>
  <c r="C36" i="2" s="1"/>
  <c r="V37" i="2"/>
  <c r="W40" i="2"/>
  <c r="W57" i="2"/>
  <c r="S74" i="2"/>
  <c r="D76" i="2"/>
  <c r="S79" i="2"/>
  <c r="V84" i="2"/>
  <c r="W85" i="2"/>
  <c r="W100" i="2"/>
  <c r="V125" i="2"/>
  <c r="W150" i="2"/>
  <c r="W155" i="2"/>
  <c r="V197" i="2"/>
  <c r="T219" i="2"/>
  <c r="W251" i="2"/>
  <c r="U253" i="2"/>
  <c r="B253" i="2" s="1"/>
  <c r="V269" i="2"/>
  <c r="W274" i="2"/>
  <c r="D289" i="2"/>
  <c r="D293" i="2"/>
  <c r="D297" i="2"/>
  <c r="D301" i="2"/>
  <c r="D305" i="2"/>
  <c r="S346" i="2"/>
  <c r="W347" i="2"/>
  <c r="C347" i="2" s="1"/>
  <c r="D382" i="2"/>
  <c r="D406" i="2"/>
  <c r="W430" i="2"/>
  <c r="C430" i="2" s="1"/>
  <c r="T445" i="2"/>
  <c r="T461" i="2"/>
  <c r="D475" i="2"/>
  <c r="U479" i="2"/>
  <c r="B479" i="2" s="1"/>
  <c r="D480" i="2"/>
  <c r="D492" i="2"/>
  <c r="T509" i="2"/>
  <c r="D514" i="2"/>
  <c r="D518" i="2"/>
  <c r="V519" i="2"/>
  <c r="S521" i="2"/>
  <c r="W526" i="2"/>
  <c r="D527" i="2"/>
  <c r="W531" i="2"/>
  <c r="C531" i="2" s="1"/>
  <c r="S538" i="2"/>
  <c r="W539" i="2"/>
  <c r="C539" i="2" s="1"/>
  <c r="W543" i="2"/>
  <c r="C543" i="2" s="1"/>
  <c r="D552" i="2"/>
  <c r="D556" i="2"/>
  <c r="W565" i="2"/>
  <c r="W569" i="2"/>
  <c r="W573" i="2"/>
  <c r="T601" i="2"/>
  <c r="W605" i="2"/>
  <c r="V606" i="2"/>
  <c r="W609" i="2"/>
  <c r="C609" i="2" s="1"/>
  <c r="W613" i="2"/>
  <c r="D622" i="2"/>
  <c r="U625" i="2"/>
  <c r="B625" i="2" s="1"/>
  <c r="D634" i="2"/>
  <c r="D638" i="2"/>
  <c r="V647" i="2"/>
  <c r="D648" i="2"/>
  <c r="U651" i="2"/>
  <c r="D652" i="2"/>
  <c r="S701" i="2"/>
  <c r="A701" i="2" s="1"/>
  <c r="T19" i="2"/>
  <c r="S23" i="2"/>
  <c r="T27" i="2"/>
  <c r="V31" i="2"/>
  <c r="V35" i="2"/>
  <c r="W44" i="2"/>
  <c r="V56" i="2"/>
  <c r="V60" i="2"/>
  <c r="W65" i="2"/>
  <c r="W70" i="2"/>
  <c r="U71" i="2"/>
  <c r="D103" i="2"/>
  <c r="D115" i="2"/>
  <c r="W123" i="2"/>
  <c r="C123" i="2" s="1"/>
  <c r="D124" i="2"/>
  <c r="D133" i="2"/>
  <c r="D137" i="2"/>
  <c r="V149" i="2"/>
  <c r="D150" i="2"/>
  <c r="W189" i="2"/>
  <c r="V221" i="2"/>
  <c r="U237" i="2"/>
  <c r="D251" i="2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C385" i="2"/>
  <c r="C389" i="2"/>
  <c r="C390" i="2"/>
  <c r="W405" i="2"/>
  <c r="S414" i="2"/>
  <c r="V433" i="2"/>
  <c r="V441" i="2"/>
  <c r="D442" i="2"/>
  <c r="C483" i="2"/>
  <c r="V521" i="2"/>
  <c r="V538" i="2"/>
  <c r="D565" i="2"/>
  <c r="D581" i="2"/>
  <c r="D585" i="2"/>
  <c r="D589" i="2"/>
  <c r="D593" i="2"/>
  <c r="D597" i="2"/>
  <c r="D601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D758" i="2"/>
  <c r="V775" i="2"/>
  <c r="D780" i="2"/>
  <c r="D784" i="2"/>
  <c r="D788" i="2"/>
  <c r="W796" i="2"/>
  <c r="W809" i="2"/>
  <c r="C809" i="2" s="1"/>
  <c r="W823" i="2"/>
  <c r="C823" i="2" s="1"/>
  <c r="W837" i="2"/>
  <c r="C837" i="2" s="1"/>
  <c r="V842" i="2"/>
  <c r="D847" i="2"/>
  <c r="W855" i="2"/>
  <c r="C855" i="2" s="1"/>
  <c r="W860" i="2"/>
  <c r="C860" i="2" s="1"/>
  <c r="D865" i="2"/>
  <c r="V893" i="2"/>
  <c r="D894" i="2"/>
  <c r="D898" i="2"/>
  <c r="D907" i="2"/>
  <c r="D911" i="2"/>
  <c r="W916" i="2"/>
  <c r="T919" i="2"/>
  <c r="W920" i="2"/>
  <c r="S936" i="2"/>
  <c r="S953" i="2"/>
  <c r="W963" i="2"/>
  <c r="C963" i="2" s="1"/>
  <c r="U966" i="2"/>
  <c r="S969" i="2"/>
  <c r="W983" i="2"/>
  <c r="C983" i="2" s="1"/>
  <c r="D996" i="2"/>
  <c r="D1000" i="2"/>
  <c r="S1009" i="2"/>
  <c r="S1011" i="2"/>
  <c r="T1012" i="2"/>
  <c r="S1015" i="2"/>
  <c r="W1016" i="2"/>
  <c r="C1016" i="2" s="1"/>
  <c r="U1017" i="2"/>
  <c r="D1070" i="2"/>
  <c r="W1078" i="2"/>
  <c r="W1094" i="2"/>
  <c r="V1098" i="2"/>
  <c r="W1100" i="2"/>
  <c r="W1120" i="2"/>
  <c r="U1121" i="2"/>
  <c r="S1127" i="2"/>
  <c r="D1141" i="2"/>
  <c r="W1145" i="2"/>
  <c r="D1167" i="2"/>
  <c r="D1196" i="2"/>
  <c r="D1200" i="2"/>
  <c r="W1212" i="2"/>
  <c r="C1212" i="2" s="1"/>
  <c r="T1215" i="2"/>
  <c r="S1239" i="2"/>
  <c r="W1241" i="2"/>
  <c r="C1241" i="2" s="1"/>
  <c r="U1244" i="2"/>
  <c r="D1249" i="2"/>
  <c r="W1282" i="2"/>
  <c r="W1286" i="2"/>
  <c r="C1286" i="2" s="1"/>
  <c r="T1299" i="2"/>
  <c r="V1342" i="2"/>
  <c r="V1702" i="2"/>
  <c r="U1702" i="2"/>
  <c r="V703" i="2"/>
  <c r="D704" i="2"/>
  <c r="D708" i="2"/>
  <c r="D712" i="2"/>
  <c r="D716" i="2"/>
  <c r="U719" i="2"/>
  <c r="D721" i="2"/>
  <c r="W733" i="2"/>
  <c r="W737" i="2"/>
  <c r="W741" i="2"/>
  <c r="C741" i="2" s="1"/>
  <c r="W745" i="2"/>
  <c r="C745" i="2" s="1"/>
  <c r="W753" i="2"/>
  <c r="C753" i="2" s="1"/>
  <c r="W757" i="2"/>
  <c r="D762" i="2"/>
  <c r="D766" i="2"/>
  <c r="U778" i="2"/>
  <c r="B778" i="2" s="1"/>
  <c r="W783" i="2"/>
  <c r="W788" i="2"/>
  <c r="C788" i="2" s="1"/>
  <c r="A813" i="2"/>
  <c r="D822" i="2"/>
  <c r="V839" i="2"/>
  <c r="D841" i="2"/>
  <c r="V847" i="2"/>
  <c r="D851" i="2"/>
  <c r="D855" i="2"/>
  <c r="D859" i="2"/>
  <c r="W881" i="2"/>
  <c r="C881" i="2" s="1"/>
  <c r="W889" i="2"/>
  <c r="S897" i="2"/>
  <c r="A897" i="2" s="1"/>
  <c r="U931" i="2"/>
  <c r="D932" i="2"/>
  <c r="D936" i="2"/>
  <c r="D954" i="2"/>
  <c r="D958" i="2"/>
  <c r="D966" i="2"/>
  <c r="D983" i="2"/>
  <c r="V1007" i="2"/>
  <c r="D1008" i="2"/>
  <c r="D1016" i="2"/>
  <c r="D1037" i="2"/>
  <c r="D1041" i="2"/>
  <c r="D1045" i="2"/>
  <c r="S1068" i="2"/>
  <c r="D1074" i="2"/>
  <c r="D1090" i="2"/>
  <c r="D1094" i="2"/>
  <c r="T1098" i="2"/>
  <c r="D1099" i="2"/>
  <c r="D1103" i="2"/>
  <c r="W1119" i="2"/>
  <c r="C1119" i="2" s="1"/>
  <c r="D1120" i="2"/>
  <c r="D1124" i="2"/>
  <c r="W1136" i="2"/>
  <c r="C1136" i="2" s="1"/>
  <c r="U1140" i="2"/>
  <c r="V1186" i="2"/>
  <c r="D1232" i="2"/>
  <c r="D1236" i="2"/>
  <c r="D1240" i="2"/>
  <c r="C1274" i="2"/>
  <c r="D1278" i="2"/>
  <c r="V1281" i="2"/>
  <c r="D1286" i="2"/>
  <c r="D1294" i="2"/>
  <c r="D1305" i="2"/>
  <c r="T1345" i="2"/>
  <c r="S1345" i="2"/>
  <c r="U1228" i="2"/>
  <c r="B1228" i="2" s="1"/>
  <c r="U1278" i="2"/>
  <c r="D724" i="2"/>
  <c r="D728" i="2"/>
  <c r="D795" i="2"/>
  <c r="D799" i="2"/>
  <c r="D803" i="2"/>
  <c r="D811" i="2"/>
  <c r="S825" i="2"/>
  <c r="A825" i="2" s="1"/>
  <c r="D826" i="2"/>
  <c r="D830" i="2"/>
  <c r="V861" i="2"/>
  <c r="W871" i="2"/>
  <c r="C871" i="2" s="1"/>
  <c r="W887" i="2"/>
  <c r="D901" i="2"/>
  <c r="W909" i="2"/>
  <c r="C909" i="2" s="1"/>
  <c r="W913" i="2"/>
  <c r="C913" i="2" s="1"/>
  <c r="U914" i="2"/>
  <c r="B914" i="2" s="1"/>
  <c r="D919" i="2"/>
  <c r="D923" i="2"/>
  <c r="D927" i="2"/>
  <c r="D943" i="2"/>
  <c r="D1152" i="2"/>
  <c r="D1156" i="2"/>
  <c r="T1159" i="2"/>
  <c r="W1161" i="2"/>
  <c r="D1178" i="2"/>
  <c r="D1182" i="2"/>
  <c r="U1199" i="2"/>
  <c r="B1199" i="2" s="1"/>
  <c r="T1205" i="2"/>
  <c r="D1207" i="2"/>
  <c r="D1211" i="2"/>
  <c r="D1223" i="2"/>
  <c r="D1227" i="2"/>
  <c r="T1250" i="2"/>
  <c r="U1252" i="2"/>
  <c r="T1266" i="2"/>
  <c r="V1268" i="2"/>
  <c r="U1271" i="2"/>
  <c r="D1272" i="2"/>
  <c r="D1289" i="2"/>
  <c r="D1312" i="2"/>
  <c r="T1315" i="2"/>
  <c r="D1325" i="2"/>
  <c r="D1329" i="2"/>
  <c r="W687" i="2"/>
  <c r="C687" i="2" s="1"/>
  <c r="W696" i="2"/>
  <c r="C696" i="2" s="1"/>
  <c r="W703" i="2"/>
  <c r="C703" i="2" s="1"/>
  <c r="W727" i="2"/>
  <c r="U755" i="2"/>
  <c r="D756" i="2"/>
  <c r="D760" i="2"/>
  <c r="W764" i="2"/>
  <c r="C764" i="2" s="1"/>
  <c r="S768" i="2"/>
  <c r="W769" i="2"/>
  <c r="C769" i="2" s="1"/>
  <c r="D782" i="2"/>
  <c r="D786" i="2"/>
  <c r="D790" i="2"/>
  <c r="D844" i="2"/>
  <c r="U845" i="2"/>
  <c r="B845" i="2" s="1"/>
  <c r="W861" i="2"/>
  <c r="C861" i="2" s="1"/>
  <c r="W863" i="2"/>
  <c r="C863" i="2" s="1"/>
  <c r="D867" i="2"/>
  <c r="D892" i="2"/>
  <c r="W900" i="2"/>
  <c r="C900" i="2" s="1"/>
  <c r="D905" i="2"/>
  <c r="D909" i="2"/>
  <c r="D913" i="2"/>
  <c r="T925" i="2"/>
  <c r="T926" i="2"/>
  <c r="S927" i="2"/>
  <c r="T929" i="2"/>
  <c r="W934" i="2"/>
  <c r="S939" i="2"/>
  <c r="D942" i="2"/>
  <c r="D952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C1076" i="2" s="1"/>
  <c r="T1095" i="2"/>
  <c r="A1095" i="2" s="1"/>
  <c r="W1105" i="2"/>
  <c r="W1126" i="2"/>
  <c r="D1143" i="2"/>
  <c r="V1164" i="2"/>
  <c r="D1165" i="2"/>
  <c r="D1169" i="2"/>
  <c r="D1194" i="2"/>
  <c r="U1197" i="2"/>
  <c r="D1198" i="2"/>
  <c r="W1210" i="2"/>
  <c r="S1221" i="2"/>
  <c r="W1226" i="2"/>
  <c r="C1226" i="2" s="1"/>
  <c r="W1234" i="2"/>
  <c r="C1234" i="2" s="1"/>
  <c r="W1242" i="2"/>
  <c r="C1242" i="2" s="1"/>
  <c r="D1247" i="2"/>
  <c r="D1251" i="2"/>
  <c r="D1255" i="2"/>
  <c r="D1267" i="2"/>
  <c r="W1280" i="2"/>
  <c r="W1288" i="2"/>
  <c r="C1288" i="2" s="1"/>
  <c r="T1291" i="2"/>
  <c r="U1296" i="2"/>
  <c r="W1297" i="2"/>
  <c r="D1316" i="2"/>
  <c r="W1524" i="2"/>
  <c r="S1524" i="2"/>
  <c r="A1524" i="2" s="1"/>
  <c r="W1675" i="2"/>
  <c r="C1675" i="2" s="1"/>
  <c r="D706" i="2"/>
  <c r="D710" i="2"/>
  <c r="D714" i="2"/>
  <c r="D718" i="2"/>
  <c r="C732" i="2"/>
  <c r="W735" i="2"/>
  <c r="S738" i="2"/>
  <c r="W743" i="2"/>
  <c r="C743" i="2" s="1"/>
  <c r="W751" i="2"/>
  <c r="C751" i="2" s="1"/>
  <c r="W759" i="2"/>
  <c r="C759" i="2" s="1"/>
  <c r="D768" i="2"/>
  <c r="D777" i="2"/>
  <c r="W781" i="2"/>
  <c r="C781" i="2" s="1"/>
  <c r="D806" i="2"/>
  <c r="D815" i="2"/>
  <c r="D838" i="2"/>
  <c r="U839" i="2"/>
  <c r="D849" i="2"/>
  <c r="D853" i="2"/>
  <c r="D857" i="2"/>
  <c r="W866" i="2"/>
  <c r="C866" i="2" s="1"/>
  <c r="W874" i="2"/>
  <c r="C874" i="2" s="1"/>
  <c r="W890" i="2"/>
  <c r="W895" i="2"/>
  <c r="D934" i="2"/>
  <c r="D946" i="2"/>
  <c r="D951" i="2"/>
  <c r="D956" i="2"/>
  <c r="D964" i="2"/>
  <c r="D968" i="2"/>
  <c r="D981" i="2"/>
  <c r="D1006" i="2"/>
  <c r="D1010" i="2"/>
  <c r="W1034" i="2"/>
  <c r="C1034" i="2" s="1"/>
  <c r="D1039" i="2"/>
  <c r="D1043" i="2"/>
  <c r="D1055" i="2"/>
  <c r="W1068" i="2"/>
  <c r="S1071" i="2"/>
  <c r="D1072" i="2"/>
  <c r="D1092" i="2"/>
  <c r="D1096" i="2"/>
  <c r="D1101" i="2"/>
  <c r="D1105" i="2"/>
  <c r="D1122" i="2"/>
  <c r="D1134" i="2"/>
  <c r="S1135" i="2"/>
  <c r="W1142" i="2"/>
  <c r="C1142" i="2" s="1"/>
  <c r="W1164" i="2"/>
  <c r="D1185" i="2"/>
  <c r="S1186" i="2"/>
  <c r="W1189" i="2"/>
  <c r="C1189" i="2" s="1"/>
  <c r="W1197" i="2"/>
  <c r="C1197" i="2" s="1"/>
  <c r="U1221" i="2"/>
  <c r="D1234" i="2"/>
  <c r="D1238" i="2"/>
  <c r="U1255" i="2"/>
  <c r="W1275" i="2"/>
  <c r="W1276" i="2"/>
  <c r="D1280" i="2"/>
  <c r="D1284" i="2"/>
  <c r="D1298" i="2"/>
  <c r="C772" i="2"/>
  <c r="U885" i="2"/>
  <c r="C929" i="2"/>
  <c r="T954" i="2"/>
  <c r="T1037" i="2"/>
  <c r="T1039" i="2"/>
  <c r="C1042" i="2"/>
  <c r="C1054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D1296" i="2"/>
  <c r="C1319" i="2"/>
  <c r="C1320" i="2"/>
  <c r="W1301" i="2"/>
  <c r="C1301" i="2" s="1"/>
  <c r="D1307" i="2"/>
  <c r="D1341" i="2"/>
  <c r="V1355" i="2"/>
  <c r="D1359" i="2"/>
  <c r="D1386" i="2"/>
  <c r="U1412" i="2"/>
  <c r="U1416" i="2"/>
  <c r="D1417" i="2"/>
  <c r="U1445" i="2"/>
  <c r="D1458" i="2"/>
  <c r="W1468" i="2"/>
  <c r="C1468" i="2" s="1"/>
  <c r="W1478" i="2"/>
  <c r="C1478" i="2" s="1"/>
  <c r="D1490" i="2"/>
  <c r="D1495" i="2"/>
  <c r="D1499" i="2"/>
  <c r="D1503" i="2"/>
  <c r="D1515" i="2"/>
  <c r="W1528" i="2"/>
  <c r="C1528" i="2" s="1"/>
  <c r="D1529" i="2"/>
  <c r="D1547" i="2"/>
  <c r="D1557" i="2"/>
  <c r="D1562" i="2"/>
  <c r="D1583" i="2"/>
  <c r="D1602" i="2"/>
  <c r="D1635" i="2"/>
  <c r="D1639" i="2"/>
  <c r="D1643" i="2"/>
  <c r="D1652" i="2"/>
  <c r="W1664" i="2"/>
  <c r="C1664" i="2" s="1"/>
  <c r="W1674" i="2"/>
  <c r="C1674" i="2" s="1"/>
  <c r="W1679" i="2"/>
  <c r="C1679" i="2" s="1"/>
  <c r="W1688" i="2"/>
  <c r="C1688" i="2" s="1"/>
  <c r="D1703" i="2"/>
  <c r="W1707" i="2"/>
  <c r="C1707" i="2" s="1"/>
  <c r="D1708" i="2"/>
  <c r="D1727" i="2"/>
  <c r="D1731" i="2"/>
  <c r="S1732" i="2"/>
  <c r="A1732" i="2" s="1"/>
  <c r="D1737" i="2"/>
  <c r="W1785" i="2"/>
  <c r="C1785" i="2" s="1"/>
  <c r="D1790" i="2"/>
  <c r="W1794" i="2"/>
  <c r="U1804" i="2"/>
  <c r="B1804" i="2" s="1"/>
  <c r="D1808" i="2"/>
  <c r="W1825" i="2"/>
  <c r="C1825" i="2" s="1"/>
  <c r="W1826" i="2"/>
  <c r="C1826" i="2" s="1"/>
  <c r="D1838" i="2"/>
  <c r="D1843" i="2"/>
  <c r="D1847" i="2"/>
  <c r="U1856" i="2"/>
  <c r="B1856" i="2" s="1"/>
  <c r="W1865" i="2"/>
  <c r="C1865" i="2" s="1"/>
  <c r="D1869" i="2"/>
  <c r="W1900" i="2"/>
  <c r="C1900" i="2" s="1"/>
  <c r="D1909" i="2"/>
  <c r="D1926" i="2"/>
  <c r="D1940" i="2"/>
  <c r="W1944" i="2"/>
  <c r="C1944" i="2" s="1"/>
  <c r="W1948" i="2"/>
  <c r="C1948" i="2" s="1"/>
  <c r="W1977" i="2"/>
  <c r="C1977" i="2" s="1"/>
  <c r="D1982" i="2"/>
  <c r="U1985" i="2"/>
  <c r="D1986" i="2"/>
  <c r="D1990" i="2"/>
  <c r="U1993" i="2"/>
  <c r="D1994" i="2"/>
  <c r="U1997" i="2"/>
  <c r="D1998" i="2"/>
  <c r="D1332" i="2"/>
  <c r="C1333" i="2"/>
  <c r="C1336" i="2"/>
  <c r="S1361" i="2"/>
  <c r="S1366" i="2"/>
  <c r="D1377" i="2"/>
  <c r="W1382" i="2"/>
  <c r="W1385" i="2"/>
  <c r="D1390" i="2"/>
  <c r="D1399" i="2"/>
  <c r="S1406" i="2"/>
  <c r="W1407" i="2"/>
  <c r="C1407" i="2" s="1"/>
  <c r="W1411" i="2"/>
  <c r="C1411" i="2" s="1"/>
  <c r="S1464" i="2"/>
  <c r="A1464" i="2" s="1"/>
  <c r="S1476" i="2"/>
  <c r="A1476" i="2" s="1"/>
  <c r="C1510" i="2"/>
  <c r="W1547" i="2"/>
  <c r="C1547" i="2" s="1"/>
  <c r="S1552" i="2"/>
  <c r="A1552" i="2" s="1"/>
  <c r="U1553" i="2"/>
  <c r="B1553" i="2" s="1"/>
  <c r="W1556" i="2"/>
  <c r="C1556" i="2" s="1"/>
  <c r="S1569" i="2"/>
  <c r="D1570" i="2"/>
  <c r="W1575" i="2"/>
  <c r="C1575" i="2" s="1"/>
  <c r="W1578" i="2"/>
  <c r="C1578" i="2" s="1"/>
  <c r="W1579" i="2"/>
  <c r="C1579" i="2" s="1"/>
  <c r="W1582" i="2"/>
  <c r="C1582" i="2" s="1"/>
  <c r="S1601" i="2"/>
  <c r="D1606" i="2"/>
  <c r="D1610" i="2"/>
  <c r="D1621" i="2"/>
  <c r="D1669" i="2"/>
  <c r="D1673" i="2"/>
  <c r="D1692" i="2"/>
  <c r="D1697" i="2"/>
  <c r="U1716" i="2"/>
  <c r="C1730" i="2"/>
  <c r="C1736" i="2"/>
  <c r="T1777" i="2"/>
  <c r="A1777" i="2" s="1"/>
  <c r="D1785" i="2"/>
  <c r="U1788" i="2"/>
  <c r="D1803" i="2"/>
  <c r="D1821" i="2"/>
  <c r="D1855" i="2"/>
  <c r="D1882" i="2"/>
  <c r="C1886" i="2"/>
  <c r="D1896" i="2"/>
  <c r="D1900" i="2"/>
  <c r="D1917" i="2"/>
  <c r="D1921" i="2"/>
  <c r="S1930" i="2"/>
  <c r="A1930" i="2" s="1"/>
  <c r="C1934" i="2"/>
  <c r="D1944" i="2"/>
  <c r="D1948" i="2"/>
  <c r="C1956" i="2"/>
  <c r="D1977" i="2"/>
  <c r="T1331" i="2"/>
  <c r="D1344" i="2"/>
  <c r="T1347" i="2"/>
  <c r="W1357" i="2"/>
  <c r="D1370" i="2"/>
  <c r="W1376" i="2"/>
  <c r="W1389" i="2"/>
  <c r="C1389" i="2" s="1"/>
  <c r="S1401" i="2"/>
  <c r="D1407" i="2"/>
  <c r="D1428" i="2"/>
  <c r="D1432" i="2"/>
  <c r="D1436" i="2"/>
  <c r="D1461" i="2"/>
  <c r="D1506" i="2"/>
  <c r="D1510" i="2"/>
  <c r="S1545" i="2"/>
  <c r="A1545" i="2" s="1"/>
  <c r="W1560" i="2"/>
  <c r="D1565" i="2"/>
  <c r="D1574" i="2"/>
  <c r="D1578" i="2"/>
  <c r="D1588" i="2"/>
  <c r="W1592" i="2"/>
  <c r="D1597" i="2"/>
  <c r="W1620" i="2"/>
  <c r="C1620" i="2" s="1"/>
  <c r="D1630" i="2"/>
  <c r="C1647" i="2"/>
  <c r="D1651" i="2"/>
  <c r="D1659" i="2"/>
  <c r="S1660" i="2"/>
  <c r="A1660" i="2" s="1"/>
  <c r="W1667" i="2"/>
  <c r="D1668" i="2"/>
  <c r="S1671" i="2"/>
  <c r="W1672" i="2"/>
  <c r="C1672" i="2" s="1"/>
  <c r="C1673" i="2"/>
  <c r="W1691" i="2"/>
  <c r="C1691" i="2" s="1"/>
  <c r="D1741" i="2"/>
  <c r="D1760" i="2"/>
  <c r="U1761" i="2"/>
  <c r="B1761" i="2" s="1"/>
  <c r="W1784" i="2"/>
  <c r="D1798" i="2"/>
  <c r="D1807" i="2"/>
  <c r="S1815" i="2"/>
  <c r="D1816" i="2"/>
  <c r="D1820" i="2"/>
  <c r="U1821" i="2"/>
  <c r="B1821" i="2" s="1"/>
  <c r="D1833" i="2"/>
  <c r="D1850" i="2"/>
  <c r="W1858" i="2"/>
  <c r="C1858" i="2" s="1"/>
  <c r="D1873" i="2"/>
  <c r="W1895" i="2"/>
  <c r="D1912" i="2"/>
  <c r="D1929" i="2"/>
  <c r="W1943" i="2"/>
  <c r="C1943" i="2" s="1"/>
  <c r="D1956" i="2"/>
  <c r="U1965" i="2"/>
  <c r="B1965" i="2" s="1"/>
  <c r="W1309" i="2"/>
  <c r="C1309" i="2" s="1"/>
  <c r="W1313" i="2"/>
  <c r="D1314" i="2"/>
  <c r="D1318" i="2"/>
  <c r="D1327" i="2"/>
  <c r="V1330" i="2"/>
  <c r="U1339" i="2"/>
  <c r="S1342" i="2"/>
  <c r="W1369" i="2"/>
  <c r="C1369" i="2" s="1"/>
  <c r="D1389" i="2"/>
  <c r="D1393" i="2"/>
  <c r="D1402" i="2"/>
  <c r="W1427" i="2"/>
  <c r="W1435" i="2"/>
  <c r="U1436" i="2"/>
  <c r="W1456" i="2"/>
  <c r="C1456" i="2" s="1"/>
  <c r="S1472" i="2"/>
  <c r="A1472" i="2" s="1"/>
  <c r="W1501" i="2"/>
  <c r="C1501" i="2" s="1"/>
  <c r="W1505" i="2"/>
  <c r="D1518" i="2"/>
  <c r="D1522" i="2"/>
  <c r="U1550" i="2"/>
  <c r="B1550" i="2" s="1"/>
  <c r="U1586" i="2"/>
  <c r="B1586" i="2" s="1"/>
  <c r="D1624" i="2"/>
  <c r="W1637" i="2"/>
  <c r="C1637" i="2" s="1"/>
  <c r="D1646" i="2"/>
  <c r="W1658" i="2"/>
  <c r="C1658" i="2" s="1"/>
  <c r="D1687" i="2"/>
  <c r="D1701" i="2"/>
  <c r="U1710" i="2"/>
  <c r="B1710" i="2" s="1"/>
  <c r="W1729" i="2"/>
  <c r="C1729" i="2" s="1"/>
  <c r="U1734" i="2"/>
  <c r="B1734" i="2" s="1"/>
  <c r="D1740" i="2"/>
  <c r="W1745" i="2"/>
  <c r="C1745" i="2" s="1"/>
  <c r="D1755" i="2"/>
  <c r="W1766" i="2"/>
  <c r="C1766" i="2" s="1"/>
  <c r="S1783" i="2"/>
  <c r="D1784" i="2"/>
  <c r="W1806" i="2"/>
  <c r="W1810" i="2"/>
  <c r="C1810" i="2" s="1"/>
  <c r="D1828" i="2"/>
  <c r="W1849" i="2"/>
  <c r="C1849" i="2" s="1"/>
  <c r="S1850" i="2"/>
  <c r="A1850" i="2" s="1"/>
  <c r="D1858" i="2"/>
  <c r="W1873" i="2"/>
  <c r="C1873" i="2" s="1"/>
  <c r="D1877" i="2"/>
  <c r="W1891" i="2"/>
  <c r="C1891" i="2" s="1"/>
  <c r="D1895" i="2"/>
  <c r="W1911" i="2"/>
  <c r="D1951" i="2"/>
  <c r="D1968" i="2"/>
  <c r="D1972" i="2"/>
  <c r="W1988" i="2"/>
  <c r="C1988" i="2" s="1"/>
  <c r="W1996" i="2"/>
  <c r="C1996" i="2" s="1"/>
  <c r="C1517" i="2"/>
  <c r="C1521" i="2"/>
  <c r="C1539" i="2"/>
  <c r="C1608" i="2"/>
  <c r="C1612" i="2"/>
  <c r="C1720" i="2"/>
  <c r="C1739" i="2"/>
  <c r="C1937" i="2"/>
  <c r="C1946" i="2"/>
  <c r="D1980" i="2"/>
  <c r="D1984" i="2"/>
  <c r="D1988" i="2"/>
  <c r="D1992" i="2"/>
  <c r="D1996" i="2"/>
  <c r="D2000" i="2"/>
  <c r="W1360" i="2"/>
  <c r="C1360" i="2" s="1"/>
  <c r="W1387" i="2"/>
  <c r="C1387" i="2" s="1"/>
  <c r="S1396" i="2"/>
  <c r="W1409" i="2"/>
  <c r="C1409" i="2" s="1"/>
  <c r="W1443" i="2"/>
  <c r="W1459" i="2"/>
  <c r="C1459" i="2" s="1"/>
  <c r="W1474" i="2"/>
  <c r="C1474" i="2" s="1"/>
  <c r="W1491" i="2"/>
  <c r="D1492" i="2"/>
  <c r="W1508" i="2"/>
  <c r="C1508" i="2" s="1"/>
  <c r="D1526" i="2"/>
  <c r="D1539" i="2"/>
  <c r="S1544" i="2"/>
  <c r="W1555" i="2"/>
  <c r="C1555" i="2" s="1"/>
  <c r="W1572" i="2"/>
  <c r="C1572" i="2" s="1"/>
  <c r="W1576" i="2"/>
  <c r="C1576" i="2" s="1"/>
  <c r="W1580" i="2"/>
  <c r="C1580" i="2" s="1"/>
  <c r="S1585" i="2"/>
  <c r="A1585" i="2" s="1"/>
  <c r="D1586" i="2"/>
  <c r="W1591" i="2"/>
  <c r="C1591" i="2" s="1"/>
  <c r="D1604" i="2"/>
  <c r="D1608" i="2"/>
  <c r="D1612" i="2"/>
  <c r="W1632" i="2"/>
  <c r="C1632" i="2" s="1"/>
  <c r="D1649" i="2"/>
  <c r="D1666" i="2"/>
  <c r="D1676" i="2"/>
  <c r="D1695" i="2"/>
  <c r="W1699" i="2"/>
  <c r="C1699" i="2" s="1"/>
  <c r="D1710" i="2"/>
  <c r="D1720" i="2"/>
  <c r="W1728" i="2"/>
  <c r="C1728" i="2" s="1"/>
  <c r="W1738" i="2"/>
  <c r="C1738" i="2" s="1"/>
  <c r="D1774" i="2"/>
  <c r="D1787" i="2"/>
  <c r="V1788" i="2"/>
  <c r="W1818" i="2"/>
  <c r="C1818" i="2" s="1"/>
  <c r="D1827" i="2"/>
  <c r="W1835" i="2"/>
  <c r="C1835" i="2" s="1"/>
  <c r="U1845" i="2"/>
  <c r="B1845" i="2" s="1"/>
  <c r="D1862" i="2"/>
  <c r="D1866" i="2"/>
  <c r="W1870" i="2"/>
  <c r="C1870" i="2" s="1"/>
  <c r="D1880" i="2"/>
  <c r="D1884" i="2"/>
  <c r="D1898" i="2"/>
  <c r="D1902" i="2"/>
  <c r="D1906" i="2"/>
  <c r="D1919" i="2"/>
  <c r="D1923" i="2"/>
  <c r="W1936" i="2"/>
  <c r="C1936" i="2" s="1"/>
  <c r="D1937" i="2"/>
  <c r="D1942" i="2"/>
  <c r="D1963" i="2"/>
  <c r="D1975" i="2"/>
  <c r="W1979" i="2"/>
  <c r="W1983" i="2"/>
  <c r="D1360" i="2"/>
  <c r="D1364" i="2"/>
  <c r="D1372" i="2"/>
  <c r="D1379" i="2"/>
  <c r="V1382" i="2"/>
  <c r="T1390" i="2"/>
  <c r="W1395" i="2"/>
  <c r="C1395" i="2" s="1"/>
  <c r="W1400" i="2"/>
  <c r="C1400" i="2" s="1"/>
  <c r="V1404" i="2"/>
  <c r="D1405" i="2"/>
  <c r="D1409" i="2"/>
  <c r="D1426" i="2"/>
  <c r="D1430" i="2"/>
  <c r="D1434" i="2"/>
  <c r="V1437" i="2"/>
  <c r="D1438" i="2"/>
  <c r="D1474" i="2"/>
  <c r="D1487" i="2"/>
  <c r="D1508" i="2"/>
  <c r="W1525" i="2"/>
  <c r="C1525" i="2" s="1"/>
  <c r="U1531" i="2"/>
  <c r="B1531" i="2" s="1"/>
  <c r="U1539" i="2"/>
  <c r="B1539" i="2" s="1"/>
  <c r="S1543" i="2"/>
  <c r="A1543" i="2" s="1"/>
  <c r="D1558" i="2"/>
  <c r="D1567" i="2"/>
  <c r="D1572" i="2"/>
  <c r="D1576" i="2"/>
  <c r="D1580" i="2"/>
  <c r="D1590" i="2"/>
  <c r="D1599" i="2"/>
  <c r="D1628" i="2"/>
  <c r="D1632" i="2"/>
  <c r="C1665" i="2"/>
  <c r="D1684" i="2"/>
  <c r="C1689" i="2"/>
  <c r="S1700" i="2"/>
  <c r="D1714" i="2"/>
  <c r="W1715" i="2"/>
  <c r="C1715" i="2" s="1"/>
  <c r="S1719" i="2"/>
  <c r="A1719" i="2" s="1"/>
  <c r="U1723" i="2"/>
  <c r="D1738" i="2"/>
  <c r="D1748" i="2"/>
  <c r="C1753" i="2"/>
  <c r="D1769" i="2"/>
  <c r="D1778" i="2"/>
  <c r="D1782" i="2"/>
  <c r="C1786" i="2"/>
  <c r="W1787" i="2"/>
  <c r="C1787" i="2" s="1"/>
  <c r="D1813" i="2"/>
  <c r="W1827" i="2"/>
  <c r="C1827" i="2" s="1"/>
  <c r="D1831" i="2"/>
  <c r="D1852" i="2"/>
  <c r="S1875" i="2"/>
  <c r="A1875" i="2" s="1"/>
  <c r="S1879" i="2"/>
  <c r="A1879" i="2" s="1"/>
  <c r="S1898" i="2"/>
  <c r="D1914" i="2"/>
  <c r="C1918" i="2"/>
  <c r="W1919" i="2"/>
  <c r="C1919" i="2" s="1"/>
  <c r="C1953" i="2"/>
  <c r="D1958" i="2"/>
  <c r="C1966" i="2"/>
  <c r="C1967" i="2"/>
  <c r="D862" i="2"/>
  <c r="D354" i="2"/>
  <c r="D632" i="2"/>
  <c r="V789" i="2"/>
  <c r="U789" i="2"/>
  <c r="T845" i="2"/>
  <c r="S845" i="2"/>
  <c r="T963" i="2"/>
  <c r="S963" i="2"/>
  <c r="D1119" i="2"/>
  <c r="T1210" i="2"/>
  <c r="S1210" i="2"/>
  <c r="D408" i="2"/>
  <c r="D18" i="2"/>
  <c r="D23" i="2"/>
  <c r="D27" i="2"/>
  <c r="D41" i="2"/>
  <c r="D46" i="2"/>
  <c r="D51" i="2"/>
  <c r="S55" i="2"/>
  <c r="D57" i="2"/>
  <c r="D61" i="2"/>
  <c r="D69" i="2"/>
  <c r="W74" i="2"/>
  <c r="W81" i="2"/>
  <c r="D87" i="2"/>
  <c r="W91" i="2"/>
  <c r="C91" i="2" s="1"/>
  <c r="W96" i="2"/>
  <c r="W102" i="2"/>
  <c r="W106" i="2"/>
  <c r="D107" i="2"/>
  <c r="D111" i="2"/>
  <c r="W112" i="2"/>
  <c r="C112" i="2" s="1"/>
  <c r="D116" i="2"/>
  <c r="D121" i="2"/>
  <c r="D129" i="2"/>
  <c r="D138" i="2"/>
  <c r="T139" i="2"/>
  <c r="W145" i="2"/>
  <c r="C145" i="2" s="1"/>
  <c r="D149" i="2"/>
  <c r="D154" i="2"/>
  <c r="W165" i="2"/>
  <c r="D166" i="2"/>
  <c r="D170" i="2"/>
  <c r="W174" i="2"/>
  <c r="W179" i="2"/>
  <c r="T182" i="2"/>
  <c r="D190" i="2"/>
  <c r="D200" i="2"/>
  <c r="D204" i="2"/>
  <c r="D209" i="2"/>
  <c r="D213" i="2"/>
  <c r="T218" i="2"/>
  <c r="S219" i="2"/>
  <c r="W245" i="2"/>
  <c r="C245" i="2" s="1"/>
  <c r="W258" i="2"/>
  <c r="C258" i="2" s="1"/>
  <c r="W262" i="2"/>
  <c r="C262" i="2" s="1"/>
  <c r="D267" i="2"/>
  <c r="D268" i="2"/>
  <c r="D269" i="2"/>
  <c r="D270" i="2"/>
  <c r="D271" i="2"/>
  <c r="S274" i="2"/>
  <c r="W275" i="2"/>
  <c r="D276" i="2"/>
  <c r="D280" i="2"/>
  <c r="D292" i="2"/>
  <c r="D296" i="2"/>
  <c r="D300" i="2"/>
  <c r="D304" i="2"/>
  <c r="S307" i="2"/>
  <c r="W316" i="2"/>
  <c r="C316" i="2" s="1"/>
  <c r="T319" i="2"/>
  <c r="S329" i="2"/>
  <c r="D334" i="2"/>
  <c r="S339" i="2"/>
  <c r="W342" i="2"/>
  <c r="C342" i="2" s="1"/>
  <c r="D347" i="2"/>
  <c r="D353" i="2"/>
  <c r="D359" i="2"/>
  <c r="D363" i="2"/>
  <c r="D367" i="2"/>
  <c r="D372" i="2"/>
  <c r="D376" i="2"/>
  <c r="D381" i="2"/>
  <c r="D385" i="2"/>
  <c r="D389" i="2"/>
  <c r="D393" i="2"/>
  <c r="S401" i="2"/>
  <c r="W408" i="2"/>
  <c r="C408" i="2" s="1"/>
  <c r="W413" i="2"/>
  <c r="C413" i="2" s="1"/>
  <c r="D418" i="2"/>
  <c r="D422" i="2"/>
  <c r="D426" i="2"/>
  <c r="W437" i="2"/>
  <c r="D446" i="2"/>
  <c r="D450" i="2"/>
  <c r="D455" i="2"/>
  <c r="D463" i="2"/>
  <c r="D477" i="2"/>
  <c r="D478" i="2"/>
  <c r="D489" i="2"/>
  <c r="D493" i="2"/>
  <c r="D503" i="2"/>
  <c r="D507" i="2"/>
  <c r="W508" i="2"/>
  <c r="C508" i="2" s="1"/>
  <c r="W509" i="2"/>
  <c r="W513" i="2"/>
  <c r="W515" i="2"/>
  <c r="C515" i="2" s="1"/>
  <c r="D523" i="2"/>
  <c r="D531" i="2"/>
  <c r="W535" i="2"/>
  <c r="C535" i="2" s="1"/>
  <c r="D540" i="2"/>
  <c r="D544" i="2"/>
  <c r="D548" i="2"/>
  <c r="T549" i="2"/>
  <c r="D553" i="2"/>
  <c r="D557" i="2"/>
  <c r="D560" i="2"/>
  <c r="W566" i="2"/>
  <c r="W567" i="2"/>
  <c r="C567" i="2" s="1"/>
  <c r="D569" i="2"/>
  <c r="D575" i="2"/>
  <c r="D580" i="2"/>
  <c r="D584" i="2"/>
  <c r="D588" i="2"/>
  <c r="D592" i="2"/>
  <c r="D596" i="2"/>
  <c r="W600" i="2"/>
  <c r="C600" i="2" s="1"/>
  <c r="U606" i="2"/>
  <c r="S609" i="2"/>
  <c r="W610" i="2"/>
  <c r="C610" i="2" s="1"/>
  <c r="T613" i="2"/>
  <c r="W614" i="2"/>
  <c r="D619" i="2"/>
  <c r="D630" i="2"/>
  <c r="U633" i="2"/>
  <c r="B633" i="2" s="1"/>
  <c r="D637" i="2"/>
  <c r="D643" i="2"/>
  <c r="W647" i="2"/>
  <c r="S670" i="2"/>
  <c r="T670" i="2"/>
  <c r="V805" i="2"/>
  <c r="U805" i="2"/>
  <c r="V812" i="2"/>
  <c r="S837" i="2"/>
  <c r="W885" i="2"/>
  <c r="T885" i="2"/>
  <c r="A885" i="2" s="1"/>
  <c r="S885" i="2"/>
  <c r="U903" i="2"/>
  <c r="V903" i="2"/>
  <c r="D926" i="2"/>
  <c r="T949" i="2"/>
  <c r="S949" i="2"/>
  <c r="D985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D1700" i="2"/>
  <c r="D214" i="2"/>
  <c r="D122" i="2"/>
  <c r="D288" i="2"/>
  <c r="D549" i="2"/>
  <c r="D32" i="2"/>
  <c r="T39" i="2"/>
  <c r="W45" i="2"/>
  <c r="D8" i="2"/>
  <c r="D13" i="2"/>
  <c r="W19" i="2"/>
  <c r="S21" i="2"/>
  <c r="T26" i="2"/>
  <c r="D31" i="2"/>
  <c r="V39" i="2"/>
  <c r="D45" i="2"/>
  <c r="D50" i="2"/>
  <c r="V55" i="2"/>
  <c r="T56" i="2"/>
  <c r="S59" i="2"/>
  <c r="D66" i="2"/>
  <c r="U68" i="2"/>
  <c r="D74" i="2"/>
  <c r="U76" i="2"/>
  <c r="D81" i="2"/>
  <c r="W82" i="2"/>
  <c r="U85" i="2"/>
  <c r="D91" i="2"/>
  <c r="S98" i="2"/>
  <c r="U100" i="2"/>
  <c r="D102" i="2"/>
  <c r="D106" i="2"/>
  <c r="V114" i="2"/>
  <c r="D120" i="2"/>
  <c r="D128" i="2"/>
  <c r="W129" i="2"/>
  <c r="C129" i="2" s="1"/>
  <c r="W133" i="2"/>
  <c r="U137" i="2"/>
  <c r="W138" i="2"/>
  <c r="D144" i="2"/>
  <c r="D161" i="2"/>
  <c r="D165" i="2"/>
  <c r="V173" i="2"/>
  <c r="D174" i="2"/>
  <c r="D179" i="2"/>
  <c r="D183" i="2"/>
  <c r="D187" i="2"/>
  <c r="U193" i="2"/>
  <c r="D194" i="2"/>
  <c r="S195" i="2"/>
  <c r="W209" i="2"/>
  <c r="S215" i="2"/>
  <c r="D217" i="2"/>
  <c r="S222" i="2"/>
  <c r="D227" i="2"/>
  <c r="D231" i="2"/>
  <c r="T240" i="2"/>
  <c r="D241" i="2"/>
  <c r="V244" i="2"/>
  <c r="D245" i="2"/>
  <c r="D249" i="2"/>
  <c r="D258" i="2"/>
  <c r="D262" i="2"/>
  <c r="D266" i="2"/>
  <c r="D275" i="2"/>
  <c r="V286" i="2"/>
  <c r="D287" i="2"/>
  <c r="U288" i="2"/>
  <c r="D312" i="2"/>
  <c r="D316" i="2"/>
  <c r="D320" i="2"/>
  <c r="D329" i="2"/>
  <c r="D333" i="2"/>
  <c r="V337" i="2"/>
  <c r="D338" i="2"/>
  <c r="D342" i="2"/>
  <c r="D352" i="2"/>
  <c r="V370" i="2"/>
  <c r="W376" i="2"/>
  <c r="C376" i="2" s="1"/>
  <c r="D398" i="2"/>
  <c r="D402" i="2"/>
  <c r="D407" i="2"/>
  <c r="T411" i="2"/>
  <c r="D417" i="2"/>
  <c r="W433" i="2"/>
  <c r="C433" i="2" s="1"/>
  <c r="D441" i="2"/>
  <c r="D454" i="2"/>
  <c r="W459" i="2"/>
  <c r="C459" i="2" s="1"/>
  <c r="W467" i="2"/>
  <c r="C467" i="2" s="1"/>
  <c r="D471" i="2"/>
  <c r="D484" i="2"/>
  <c r="D488" i="2"/>
  <c r="U496" i="2"/>
  <c r="D498" i="2"/>
  <c r="U507" i="2"/>
  <c r="B507" i="2" s="1"/>
  <c r="D513" i="2"/>
  <c r="D521" i="2"/>
  <c r="V534" i="2"/>
  <c r="D535" i="2"/>
  <c r="V560" i="2"/>
  <c r="D567" i="2"/>
  <c r="D570" i="2"/>
  <c r="T596" i="2"/>
  <c r="V599" i="2"/>
  <c r="D600" i="2"/>
  <c r="D604" i="2"/>
  <c r="D610" i="2"/>
  <c r="D614" i="2"/>
  <c r="U622" i="2"/>
  <c r="D629" i="2"/>
  <c r="D642" i="2"/>
  <c r="U643" i="2"/>
  <c r="D647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D77" i="2"/>
  <c r="D82" i="2"/>
  <c r="D218" i="2"/>
  <c r="D232" i="2"/>
  <c r="U8" i="2"/>
  <c r="V68" i="2"/>
  <c r="U149" i="2"/>
  <c r="T163" i="2"/>
  <c r="D169" i="2"/>
  <c r="U189" i="2"/>
  <c r="S192" i="2"/>
  <c r="T225" i="2"/>
  <c r="S243" i="2"/>
  <c r="S256" i="2"/>
  <c r="T260" i="2"/>
  <c r="T267" i="2"/>
  <c r="T268" i="2"/>
  <c r="U269" i="2"/>
  <c r="B269" i="2" s="1"/>
  <c r="S270" i="2"/>
  <c r="U333" i="2"/>
  <c r="U352" i="2"/>
  <c r="B352" i="2" s="1"/>
  <c r="S393" i="2"/>
  <c r="S435" i="2"/>
  <c r="S471" i="2"/>
  <c r="S481" i="2"/>
  <c r="U513" i="2"/>
  <c r="C527" i="2"/>
  <c r="S537" i="2"/>
  <c r="S557" i="2"/>
  <c r="U559" i="2"/>
  <c r="B559" i="2" s="1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D220" i="2"/>
  <c r="W18" i="2"/>
  <c r="T113" i="2"/>
  <c r="T5" i="2"/>
  <c r="V6" i="2"/>
  <c r="D7" i="2"/>
  <c r="D12" i="2"/>
  <c r="S13" i="2"/>
  <c r="V21" i="2"/>
  <c r="W29" i="2"/>
  <c r="D30" i="2"/>
  <c r="U31" i="2"/>
  <c r="T33" i="2"/>
  <c r="W34" i="2"/>
  <c r="C34" i="2" s="1"/>
  <c r="T35" i="2"/>
  <c r="V43" i="2"/>
  <c r="D44" i="2"/>
  <c r="T47" i="2"/>
  <c r="D49" i="2"/>
  <c r="D55" i="2"/>
  <c r="W60" i="2"/>
  <c r="C60" i="2" s="1"/>
  <c r="T74" i="2"/>
  <c r="D80" i="2"/>
  <c r="D94" i="2"/>
  <c r="W99" i="2"/>
  <c r="C99" i="2" s="1"/>
  <c r="D105" i="2"/>
  <c r="S106" i="2"/>
  <c r="W109" i="2"/>
  <c r="D114" i="2"/>
  <c r="D119" i="2"/>
  <c r="S135" i="2"/>
  <c r="D147" i="2"/>
  <c r="D152" i="2"/>
  <c r="W153" i="2"/>
  <c r="W158" i="2"/>
  <c r="W159" i="2"/>
  <c r="D164" i="2"/>
  <c r="U165" i="2"/>
  <c r="D173" i="2"/>
  <c r="D178" i="2"/>
  <c r="D182" i="2"/>
  <c r="S187" i="2"/>
  <c r="T188" i="2"/>
  <c r="D193" i="2"/>
  <c r="D198" i="2"/>
  <c r="W202" i="2"/>
  <c r="D216" i="2"/>
  <c r="D226" i="2"/>
  <c r="D230" i="2"/>
  <c r="D234" i="2"/>
  <c r="D236" i="2"/>
  <c r="D238" i="2"/>
  <c r="V243" i="2"/>
  <c r="D244" i="2"/>
  <c r="D248" i="2"/>
  <c r="S251" i="2"/>
  <c r="V260" i="2"/>
  <c r="D261" i="2"/>
  <c r="D265" i="2"/>
  <c r="T275" i="2"/>
  <c r="D283" i="2"/>
  <c r="D285" i="2"/>
  <c r="D286" i="2"/>
  <c r="T289" i="2"/>
  <c r="W290" i="2"/>
  <c r="W298" i="2"/>
  <c r="C298" i="2" s="1"/>
  <c r="W302" i="2"/>
  <c r="C302" i="2" s="1"/>
  <c r="D307" i="2"/>
  <c r="D308" i="2"/>
  <c r="D309" i="2"/>
  <c r="D315" i="2"/>
  <c r="V318" i="2"/>
  <c r="D319" i="2"/>
  <c r="W324" i="2"/>
  <c r="C324" i="2" s="1"/>
  <c r="U328" i="2"/>
  <c r="B328" i="2" s="1"/>
  <c r="V331" i="2"/>
  <c r="D332" i="2"/>
  <c r="U336" i="2"/>
  <c r="D337" i="2"/>
  <c r="V340" i="2"/>
  <c r="D341" i="2"/>
  <c r="S345" i="2"/>
  <c r="D350" i="2"/>
  <c r="W351" i="2"/>
  <c r="C351" i="2" s="1"/>
  <c r="W361" i="2"/>
  <c r="C361" i="2" s="1"/>
  <c r="D370" i="2"/>
  <c r="T378" i="2"/>
  <c r="D379" i="2"/>
  <c r="T383" i="2"/>
  <c r="W387" i="2"/>
  <c r="C387" i="2" s="1"/>
  <c r="W392" i="2"/>
  <c r="C392" i="2" s="1"/>
  <c r="D401" i="2"/>
  <c r="D405" i="2"/>
  <c r="W416" i="2"/>
  <c r="C416" i="2" s="1"/>
  <c r="U424" i="2"/>
  <c r="V432" i="2"/>
  <c r="U435" i="2"/>
  <c r="D440" i="2"/>
  <c r="W448" i="2"/>
  <c r="T454" i="2"/>
  <c r="T460" i="2"/>
  <c r="W461" i="2"/>
  <c r="W469" i="2"/>
  <c r="C469" i="2" s="1"/>
  <c r="D470" i="2"/>
  <c r="D474" i="2"/>
  <c r="U475" i="2"/>
  <c r="B475" i="2" s="1"/>
  <c r="V486" i="2"/>
  <c r="W491" i="2"/>
  <c r="D496" i="2"/>
  <c r="D501" i="2"/>
  <c r="D512" i="2"/>
  <c r="D517" i="2"/>
  <c r="D520" i="2"/>
  <c r="C526" i="2"/>
  <c r="D528" i="2"/>
  <c r="T541" i="2"/>
  <c r="C542" i="2"/>
  <c r="S545" i="2"/>
  <c r="T557" i="2"/>
  <c r="T566" i="2"/>
  <c r="S567" i="2"/>
  <c r="A567" i="2" s="1"/>
  <c r="V568" i="2"/>
  <c r="C573" i="2"/>
  <c r="C582" i="2"/>
  <c r="C594" i="2"/>
  <c r="W595" i="2"/>
  <c r="C595" i="2" s="1"/>
  <c r="T597" i="2"/>
  <c r="D599" i="2"/>
  <c r="D603" i="2"/>
  <c r="T607" i="2"/>
  <c r="U608" i="2"/>
  <c r="D609" i="2"/>
  <c r="V612" i="2"/>
  <c r="D613" i="2"/>
  <c r="D617" i="2"/>
  <c r="D623" i="2"/>
  <c r="D625" i="2"/>
  <c r="T633" i="2"/>
  <c r="C640" i="2"/>
  <c r="D641" i="2"/>
  <c r="D646" i="2"/>
  <c r="T694" i="2"/>
  <c r="T717" i="2"/>
  <c r="V732" i="2"/>
  <c r="S736" i="2"/>
  <c r="T752" i="2"/>
  <c r="V773" i="2"/>
  <c r="U773" i="2"/>
  <c r="D775" i="2"/>
  <c r="C796" i="2"/>
  <c r="T808" i="2"/>
  <c r="S808" i="2"/>
  <c r="T837" i="2"/>
  <c r="W925" i="2"/>
  <c r="U925" i="2"/>
  <c r="D97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D19" i="2"/>
  <c r="D52" i="2"/>
  <c r="D195" i="2"/>
  <c r="D223" i="2"/>
  <c r="D571" i="2"/>
  <c r="T6" i="2"/>
  <c r="D40" i="2"/>
  <c r="U5" i="2"/>
  <c r="T10" i="2"/>
  <c r="D11" i="2"/>
  <c r="D16" i="2"/>
  <c r="V20" i="2"/>
  <c r="D21" i="2"/>
  <c r="D29" i="2"/>
  <c r="D34" i="2"/>
  <c r="W38" i="2"/>
  <c r="W48" i="2"/>
  <c r="W54" i="2"/>
  <c r="D59" i="2"/>
  <c r="T62" i="2"/>
  <c r="W63" i="2"/>
  <c r="D64" i="2"/>
  <c r="D72" i="2"/>
  <c r="D79" i="2"/>
  <c r="W80" i="2"/>
  <c r="D84" i="2"/>
  <c r="D89" i="2"/>
  <c r="W93" i="2"/>
  <c r="C93" i="2" s="1"/>
  <c r="T96" i="2"/>
  <c r="D98" i="2"/>
  <c r="D99" i="2"/>
  <c r="D109" i="2"/>
  <c r="W118" i="2"/>
  <c r="U124" i="2"/>
  <c r="W125" i="2"/>
  <c r="D126" i="2"/>
  <c r="V135" i="2"/>
  <c r="D136" i="2"/>
  <c r="U140" i="2"/>
  <c r="W141" i="2"/>
  <c r="C141" i="2" s="1"/>
  <c r="D142" i="2"/>
  <c r="D157" i="2"/>
  <c r="D158" i="2"/>
  <c r="D159" i="2"/>
  <c r="D168" i="2"/>
  <c r="W172" i="2"/>
  <c r="U173" i="2"/>
  <c r="D177" i="2"/>
  <c r="W178" i="2"/>
  <c r="W181" i="2"/>
  <c r="W186" i="2"/>
  <c r="D197" i="2"/>
  <c r="V201" i="2"/>
  <c r="D206" i="2"/>
  <c r="D211" i="2"/>
  <c r="W229" i="2"/>
  <c r="T234" i="2"/>
  <c r="S235" i="2"/>
  <c r="S242" i="2"/>
  <c r="W260" i="2"/>
  <c r="C260" i="2" s="1"/>
  <c r="U272" i="2"/>
  <c r="B272" i="2" s="1"/>
  <c r="D278" i="2"/>
  <c r="D282" i="2"/>
  <c r="D284" i="2"/>
  <c r="S286" i="2"/>
  <c r="D290" i="2"/>
  <c r="D294" i="2"/>
  <c r="D298" i="2"/>
  <c r="D302" i="2"/>
  <c r="D306" i="2"/>
  <c r="D310" i="2"/>
  <c r="W314" i="2"/>
  <c r="C314" i="2" s="1"/>
  <c r="W318" i="2"/>
  <c r="C318" i="2" s="1"/>
  <c r="D324" i="2"/>
  <c r="D325" i="2"/>
  <c r="S330" i="2"/>
  <c r="W331" i="2"/>
  <c r="D345" i="2"/>
  <c r="D349" i="2"/>
  <c r="U351" i="2"/>
  <c r="B351" i="2" s="1"/>
  <c r="U355" i="2"/>
  <c r="B355" i="2" s="1"/>
  <c r="D357" i="2"/>
  <c r="V360" i="2"/>
  <c r="D361" i="2"/>
  <c r="V364" i="2"/>
  <c r="D365" i="2"/>
  <c r="D369" i="2"/>
  <c r="D374" i="2"/>
  <c r="D378" i="2"/>
  <c r="D383" i="2"/>
  <c r="V386" i="2"/>
  <c r="D391" i="2"/>
  <c r="W395" i="2"/>
  <c r="D396" i="2"/>
  <c r="T399" i="2"/>
  <c r="D410" i="2"/>
  <c r="W414" i="2"/>
  <c r="C414" i="2" s="1"/>
  <c r="D415" i="2"/>
  <c r="U416" i="2"/>
  <c r="U419" i="2"/>
  <c r="D420" i="2"/>
  <c r="V423" i="2"/>
  <c r="D424" i="2"/>
  <c r="T430" i="2"/>
  <c r="T438" i="2"/>
  <c r="W439" i="2"/>
  <c r="W440" i="2"/>
  <c r="T443" i="2"/>
  <c r="D444" i="2"/>
  <c r="V447" i="2"/>
  <c r="D448" i="2"/>
  <c r="D452" i="2"/>
  <c r="D457" i="2"/>
  <c r="D461" i="2"/>
  <c r="V464" i="2"/>
  <c r="D465" i="2"/>
  <c r="D469" i="2"/>
  <c r="T470" i="2"/>
  <c r="D482" i="2"/>
  <c r="U483" i="2"/>
  <c r="W486" i="2"/>
  <c r="C486" i="2" s="1"/>
  <c r="D491" i="2"/>
  <c r="W495" i="2"/>
  <c r="D505" i="2"/>
  <c r="D511" i="2"/>
  <c r="T518" i="2"/>
  <c r="S519" i="2"/>
  <c r="V520" i="2"/>
  <c r="U521" i="2"/>
  <c r="B521" i="2" s="1"/>
  <c r="D526" i="2"/>
  <c r="U529" i="2"/>
  <c r="B529" i="2" s="1"/>
  <c r="W533" i="2"/>
  <c r="C533" i="2" s="1"/>
  <c r="D538" i="2"/>
  <c r="D542" i="2"/>
  <c r="D546" i="2"/>
  <c r="V550" i="2"/>
  <c r="D551" i="2"/>
  <c r="D555" i="2"/>
  <c r="D563" i="2"/>
  <c r="D564" i="2"/>
  <c r="U567" i="2"/>
  <c r="B567" i="2" s="1"/>
  <c r="T571" i="2"/>
  <c r="U572" i="2"/>
  <c r="D573" i="2"/>
  <c r="D578" i="2"/>
  <c r="D582" i="2"/>
  <c r="D590" i="2"/>
  <c r="D594" i="2"/>
  <c r="W598" i="2"/>
  <c r="C598" i="2" s="1"/>
  <c r="W603" i="2"/>
  <c r="C603" i="2" s="1"/>
  <c r="T605" i="2"/>
  <c r="W608" i="2"/>
  <c r="C608" i="2" s="1"/>
  <c r="W612" i="2"/>
  <c r="C612" i="2" s="1"/>
  <c r="W616" i="2"/>
  <c r="C616" i="2" s="1"/>
  <c r="D621" i="2"/>
  <c r="D624" i="2"/>
  <c r="D626" i="2"/>
  <c r="U627" i="2"/>
  <c r="B627" i="2" s="1"/>
  <c r="S631" i="2"/>
  <c r="A631" i="2" s="1"/>
  <c r="D635" i="2"/>
  <c r="D639" i="2"/>
  <c r="D640" i="2"/>
  <c r="D645" i="2"/>
  <c r="U657" i="2"/>
  <c r="C669" i="2"/>
  <c r="C670" i="2"/>
  <c r="D683" i="2"/>
  <c r="D700" i="2"/>
  <c r="U717" i="2"/>
  <c r="U791" i="2"/>
  <c r="B791" i="2" s="1"/>
  <c r="W791" i="2"/>
  <c r="C791" i="2" s="1"/>
  <c r="S805" i="2"/>
  <c r="A805" i="2" s="1"/>
  <c r="V820" i="2"/>
  <c r="U837" i="2"/>
  <c r="D914" i="2"/>
  <c r="T1052" i="2"/>
  <c r="U1212" i="2"/>
  <c r="V1212" i="2"/>
  <c r="T1410" i="2"/>
  <c r="S1410" i="2"/>
  <c r="W1472" i="2"/>
  <c r="C1472" i="2" s="1"/>
  <c r="T1488" i="2"/>
  <c r="S1488" i="2"/>
  <c r="C1651" i="2"/>
  <c r="D1707" i="2"/>
  <c r="U722" i="2"/>
  <c r="V722" i="2"/>
  <c r="S1001" i="2"/>
  <c r="T1001" i="2"/>
  <c r="V478" i="2"/>
  <c r="D509" i="2"/>
  <c r="D6" i="2"/>
  <c r="T14" i="2"/>
  <c r="S15" i="2"/>
  <c r="U16" i="2"/>
  <c r="W20" i="2"/>
  <c r="C20" i="2" s="1"/>
  <c r="W24" i="2"/>
  <c r="W28" i="2"/>
  <c r="W33" i="2"/>
  <c r="C33" i="2" s="1"/>
  <c r="W37" i="2"/>
  <c r="T41" i="2"/>
  <c r="W42" i="2"/>
  <c r="D43" i="2"/>
  <c r="W53" i="2"/>
  <c r="D54" i="2"/>
  <c r="U55" i="2"/>
  <c r="T57" i="2"/>
  <c r="D63" i="2"/>
  <c r="D71" i="2"/>
  <c r="S75" i="2"/>
  <c r="W83" i="2"/>
  <c r="C83" i="2" s="1"/>
  <c r="V85" i="2"/>
  <c r="S87" i="2"/>
  <c r="D93" i="2"/>
  <c r="V96" i="2"/>
  <c r="D97" i="2"/>
  <c r="U103" i="2"/>
  <c r="D104" i="2"/>
  <c r="U108" i="2"/>
  <c r="S111" i="2"/>
  <c r="V112" i="2"/>
  <c r="D113" i="2"/>
  <c r="S116" i="2"/>
  <c r="W117" i="2"/>
  <c r="D118" i="2"/>
  <c r="U122" i="2"/>
  <c r="S123" i="2"/>
  <c r="A123" i="2" s="1"/>
  <c r="D125" i="2"/>
  <c r="S139" i="2"/>
  <c r="D141" i="2"/>
  <c r="S147" i="2"/>
  <c r="D151" i="2"/>
  <c r="D156" i="2"/>
  <c r="D163" i="2"/>
  <c r="W171" i="2"/>
  <c r="D172" i="2"/>
  <c r="D176" i="2"/>
  <c r="U180" i="2"/>
  <c r="D181" i="2"/>
  <c r="D185" i="2"/>
  <c r="D192" i="2"/>
  <c r="W196" i="2"/>
  <c r="S200" i="2"/>
  <c r="T204" i="2"/>
  <c r="W210" i="2"/>
  <c r="W214" i="2"/>
  <c r="T224" i="2"/>
  <c r="D225" i="2"/>
  <c r="D229" i="2"/>
  <c r="D233" i="2"/>
  <c r="S238" i="2"/>
  <c r="A238" i="2" s="1"/>
  <c r="D243" i="2"/>
  <c r="D247" i="2"/>
  <c r="W252" i="2"/>
  <c r="C252" i="2" s="1"/>
  <c r="W253" i="2"/>
  <c r="C253" i="2" s="1"/>
  <c r="W254" i="2"/>
  <c r="D256" i="2"/>
  <c r="D260" i="2"/>
  <c r="S267" i="2"/>
  <c r="D273" i="2"/>
  <c r="W277" i="2"/>
  <c r="C277" i="2" s="1"/>
  <c r="T282" i="2"/>
  <c r="V284" i="2"/>
  <c r="W293" i="2"/>
  <c r="W301" i="2"/>
  <c r="C301" i="2" s="1"/>
  <c r="T307" i="2"/>
  <c r="V310" i="2"/>
  <c r="D314" i="2"/>
  <c r="D318" i="2"/>
  <c r="D322" i="2"/>
  <c r="D326" i="2"/>
  <c r="D331" i="2"/>
  <c r="D336" i="2"/>
  <c r="D340" i="2"/>
  <c r="D344" i="2"/>
  <c r="V357" i="2"/>
  <c r="W364" i="2"/>
  <c r="S372" i="2"/>
  <c r="D395" i="2"/>
  <c r="D400" i="2"/>
  <c r="D404" i="2"/>
  <c r="D414" i="2"/>
  <c r="W423" i="2"/>
  <c r="D435" i="2"/>
  <c r="D443" i="2"/>
  <c r="W447" i="2"/>
  <c r="S465" i="2"/>
  <c r="D473" i="2"/>
  <c r="S477" i="2"/>
  <c r="D481" i="2"/>
  <c r="D486" i="2"/>
  <c r="S489" i="2"/>
  <c r="S493" i="2"/>
  <c r="A493" i="2" s="1"/>
  <c r="V494" i="2"/>
  <c r="D495" i="2"/>
  <c r="V496" i="2"/>
  <c r="D500" i="2"/>
  <c r="U505" i="2"/>
  <c r="U511" i="2"/>
  <c r="D515" i="2"/>
  <c r="D516" i="2"/>
  <c r="T523" i="2"/>
  <c r="U524" i="2"/>
  <c r="D525" i="2"/>
  <c r="T531" i="2"/>
  <c r="U532" i="2"/>
  <c r="D533" i="2"/>
  <c r="U536" i="2"/>
  <c r="D537" i="2"/>
  <c r="W555" i="2"/>
  <c r="C555" i="2" s="1"/>
  <c r="D562" i="2"/>
  <c r="V571" i="2"/>
  <c r="U576" i="2"/>
  <c r="D577" i="2"/>
  <c r="W581" i="2"/>
  <c r="C581" i="2" s="1"/>
  <c r="W585" i="2"/>
  <c r="C585" i="2" s="1"/>
  <c r="W589" i="2"/>
  <c r="C589" i="2" s="1"/>
  <c r="D598" i="2"/>
  <c r="D602" i="2"/>
  <c r="W606" i="2"/>
  <c r="D608" i="2"/>
  <c r="D612" i="2"/>
  <c r="D616" i="2"/>
  <c r="V622" i="2"/>
  <c r="S625" i="2"/>
  <c r="A625" i="2" s="1"/>
  <c r="W633" i="2"/>
  <c r="S639" i="2"/>
  <c r="A639" i="2" s="1"/>
  <c r="U648" i="2"/>
  <c r="S659" i="2"/>
  <c r="C660" i="2"/>
  <c r="T663" i="2"/>
  <c r="C664" i="2"/>
  <c r="D669" i="2"/>
  <c r="U672" i="2"/>
  <c r="D699" i="2"/>
  <c r="V719" i="2"/>
  <c r="C727" i="2"/>
  <c r="S730" i="2"/>
  <c r="T730" i="2"/>
  <c r="T733" i="2"/>
  <c r="W775" i="2"/>
  <c r="C775" i="2" s="1"/>
  <c r="V807" i="2"/>
  <c r="C844" i="2"/>
  <c r="U866" i="2"/>
  <c r="V866" i="2"/>
  <c r="C949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D1202" i="2"/>
  <c r="D1246" i="2"/>
  <c r="D1277" i="2"/>
  <c r="D1283" i="2"/>
  <c r="D1288" i="2"/>
  <c r="D1293" i="2"/>
  <c r="D1331" i="2"/>
  <c r="D1388" i="2"/>
  <c r="D1396" i="2"/>
  <c r="D1412" i="2"/>
  <c r="V1447" i="2"/>
  <c r="D1459" i="2"/>
  <c r="D1470" i="2"/>
  <c r="D1477" i="2"/>
  <c r="D1483" i="2"/>
  <c r="D1517" i="2"/>
  <c r="D1535" i="2"/>
  <c r="D1569" i="2"/>
  <c r="D1582" i="2"/>
  <c r="D1601" i="2"/>
  <c r="D1614" i="2"/>
  <c r="D1623" i="2"/>
  <c r="D1648" i="2"/>
  <c r="D1664" i="2"/>
  <c r="D1672" i="2"/>
  <c r="D1691" i="2"/>
  <c r="D1699" i="2"/>
  <c r="U1705" i="2"/>
  <c r="B1705" i="2" s="1"/>
  <c r="D1706" i="2"/>
  <c r="D1713" i="2"/>
  <c r="D1730" i="2"/>
  <c r="D1739" i="2"/>
  <c r="D1747" i="2"/>
  <c r="D1754" i="2"/>
  <c r="D1759" i="2"/>
  <c r="D1908" i="2"/>
  <c r="S1951" i="2"/>
  <c r="T1951" i="2"/>
  <c r="W651" i="2"/>
  <c r="U659" i="2"/>
  <c r="D660" i="2"/>
  <c r="V663" i="2"/>
  <c r="D664" i="2"/>
  <c r="D668" i="2"/>
  <c r="T674" i="2"/>
  <c r="W675" i="2"/>
  <c r="C675" i="2" s="1"/>
  <c r="W679" i="2"/>
  <c r="C679" i="2" s="1"/>
  <c r="D685" i="2"/>
  <c r="D689" i="2"/>
  <c r="D693" i="2"/>
  <c r="W699" i="2"/>
  <c r="C699" i="2" s="1"/>
  <c r="D701" i="2"/>
  <c r="D702" i="2"/>
  <c r="U703" i="2"/>
  <c r="D711" i="2"/>
  <c r="D715" i="2"/>
  <c r="W722" i="2"/>
  <c r="C722" i="2" s="1"/>
  <c r="D723" i="2"/>
  <c r="D727" i="2"/>
  <c r="D734" i="2"/>
  <c r="W738" i="2"/>
  <c r="C738" i="2" s="1"/>
  <c r="W754" i="2"/>
  <c r="C754" i="2" s="1"/>
  <c r="D755" i="2"/>
  <c r="D759" i="2"/>
  <c r="W776" i="2"/>
  <c r="C776" i="2" s="1"/>
  <c r="D781" i="2"/>
  <c r="D785" i="2"/>
  <c r="D791" i="2"/>
  <c r="D792" i="2"/>
  <c r="D796" i="2"/>
  <c r="S800" i="2"/>
  <c r="D805" i="2"/>
  <c r="D807" i="2"/>
  <c r="W817" i="2"/>
  <c r="U818" i="2"/>
  <c r="B818" i="2" s="1"/>
  <c r="D824" i="2"/>
  <c r="D825" i="2"/>
  <c r="W829" i="2"/>
  <c r="C829" i="2" s="1"/>
  <c r="U834" i="2"/>
  <c r="B834" i="2" s="1"/>
  <c r="S840" i="2"/>
  <c r="A840" i="2" s="1"/>
  <c r="W841" i="2"/>
  <c r="C841" i="2" s="1"/>
  <c r="U844" i="2"/>
  <c r="D850" i="2"/>
  <c r="T853" i="2"/>
  <c r="U861" i="2"/>
  <c r="D866" i="2"/>
  <c r="T869" i="2"/>
  <c r="D871" i="2"/>
  <c r="T874" i="2"/>
  <c r="W879" i="2"/>
  <c r="C879" i="2" s="1"/>
  <c r="D884" i="2"/>
  <c r="D885" i="2"/>
  <c r="D887" i="2"/>
  <c r="D893" i="2"/>
  <c r="D897" i="2"/>
  <c r="V901" i="2"/>
  <c r="W908" i="2"/>
  <c r="C908" i="2" s="1"/>
  <c r="W912" i="2"/>
  <c r="C912" i="2" s="1"/>
  <c r="V919" i="2"/>
  <c r="D920" i="2"/>
  <c r="D924" i="2"/>
  <c r="V926" i="2"/>
  <c r="W930" i="2"/>
  <c r="D931" i="2"/>
  <c r="V935" i="2"/>
  <c r="V951" i="2"/>
  <c r="D955" i="2"/>
  <c r="D960" i="2"/>
  <c r="U964" i="2"/>
  <c r="D965" i="2"/>
  <c r="D970" i="2"/>
  <c r="D974" i="2"/>
  <c r="D980" i="2"/>
  <c r="D989" i="2"/>
  <c r="D993" i="2"/>
  <c r="W997" i="2"/>
  <c r="C997" i="2" s="1"/>
  <c r="W1001" i="2"/>
  <c r="C1001" i="2" s="1"/>
  <c r="D1002" i="2"/>
  <c r="D1007" i="2"/>
  <c r="D1014" i="2"/>
  <c r="D1020" i="2"/>
  <c r="V1028" i="2"/>
  <c r="D1029" i="2"/>
  <c r="W1033" i="2"/>
  <c r="D1038" i="2"/>
  <c r="D1042" i="2"/>
  <c r="W1046" i="2"/>
  <c r="C1046" i="2" s="1"/>
  <c r="D1047" i="2"/>
  <c r="V1058" i="2"/>
  <c r="D1059" i="2"/>
  <c r="S1062" i="2"/>
  <c r="S1063" i="2"/>
  <c r="U1064" i="2"/>
  <c r="D1069" i="2"/>
  <c r="W1074" i="2"/>
  <c r="S1076" i="2"/>
  <c r="D1078" i="2"/>
  <c r="D1091" i="2"/>
  <c r="T1103" i="2"/>
  <c r="S1108" i="2"/>
  <c r="D1114" i="2"/>
  <c r="V1117" i="2"/>
  <c r="D1118" i="2"/>
  <c r="W1128" i="2"/>
  <c r="U1129" i="2"/>
  <c r="D1133" i="2"/>
  <c r="S1138" i="2"/>
  <c r="D1142" i="2"/>
  <c r="D1147" i="2"/>
  <c r="W1151" i="2"/>
  <c r="W1152" i="2"/>
  <c r="T1154" i="2"/>
  <c r="W1155" i="2"/>
  <c r="C1155" i="2" s="1"/>
  <c r="D1160" i="2"/>
  <c r="D1171" i="2"/>
  <c r="D1175" i="2"/>
  <c r="S1178" i="2"/>
  <c r="W1179" i="2"/>
  <c r="C1179" i="2" s="1"/>
  <c r="U1180" i="2"/>
  <c r="W1183" i="2"/>
  <c r="C1183" i="2" s="1"/>
  <c r="D1184" i="2"/>
  <c r="T1187" i="2"/>
  <c r="W1188" i="2"/>
  <c r="C1188" i="2" s="1"/>
  <c r="V1196" i="2"/>
  <c r="D1197" i="2"/>
  <c r="W1201" i="2"/>
  <c r="D1206" i="2"/>
  <c r="D1212" i="2"/>
  <c r="V1216" i="2"/>
  <c r="D1217" i="2"/>
  <c r="V1220" i="2"/>
  <c r="W1221" i="2"/>
  <c r="D1226" i="2"/>
  <c r="D1231" i="2"/>
  <c r="W1235" i="2"/>
  <c r="C1235" i="2" s="1"/>
  <c r="W1244" i="2"/>
  <c r="C1244" i="2" s="1"/>
  <c r="V1260" i="2"/>
  <c r="D1261" i="2"/>
  <c r="D1265" i="2"/>
  <c r="S1266" i="2"/>
  <c r="A1266" i="2" s="1"/>
  <c r="T1274" i="2"/>
  <c r="A1274" i="2" s="1"/>
  <c r="D1282" i="2"/>
  <c r="W1287" i="2"/>
  <c r="C1287" i="2" s="1"/>
  <c r="U1291" i="2"/>
  <c r="D1300" i="2"/>
  <c r="S1305" i="2"/>
  <c r="D1311" i="2"/>
  <c r="T1318" i="2"/>
  <c r="D1321" i="2"/>
  <c r="W1326" i="2"/>
  <c r="T1329" i="2"/>
  <c r="U1331" i="2"/>
  <c r="S1334" i="2"/>
  <c r="D1338" i="2"/>
  <c r="T1341" i="2"/>
  <c r="W1342" i="2"/>
  <c r="C1342" i="2" s="1"/>
  <c r="D1343" i="2"/>
  <c r="D1353" i="2"/>
  <c r="D1354" i="2"/>
  <c r="W1365" i="2"/>
  <c r="C1365" i="2" s="1"/>
  <c r="D1366" i="2"/>
  <c r="D1371" i="2"/>
  <c r="D1383" i="2"/>
  <c r="D1387" i="2"/>
  <c r="W1401" i="2"/>
  <c r="C1401" i="2" s="1"/>
  <c r="W1410" i="2"/>
  <c r="C1410" i="2" s="1"/>
  <c r="D1411" i="2"/>
  <c r="W1412" i="2"/>
  <c r="T1415" i="2"/>
  <c r="W1416" i="2"/>
  <c r="C1416" i="2" s="1"/>
  <c r="S1419" i="2"/>
  <c r="T1420" i="2"/>
  <c r="D1425" i="2"/>
  <c r="D1429" i="2"/>
  <c r="D1433" i="2"/>
  <c r="S1438" i="2"/>
  <c r="A1438" i="2" s="1"/>
  <c r="W1442" i="2"/>
  <c r="C1442" i="2" s="1"/>
  <c r="U1450" i="2"/>
  <c r="W1451" i="2"/>
  <c r="T1452" i="2"/>
  <c r="D1456" i="2"/>
  <c r="D1457" i="2"/>
  <c r="S1460" i="2"/>
  <c r="A1460" i="2" s="1"/>
  <c r="D1467" i="2"/>
  <c r="D1468" i="2"/>
  <c r="D1476" i="2"/>
  <c r="W1481" i="2"/>
  <c r="C1481" i="2" s="1"/>
  <c r="D1482" i="2"/>
  <c r="W1488" i="2"/>
  <c r="C1488" i="2" s="1"/>
  <c r="D1489" i="2"/>
  <c r="W1502" i="2"/>
  <c r="C1502" i="2" s="1"/>
  <c r="U1506" i="2"/>
  <c r="D1507" i="2"/>
  <c r="W1511" i="2"/>
  <c r="C1511" i="2" s="1"/>
  <c r="D1512" i="2"/>
  <c r="D1521" i="2"/>
  <c r="S1522" i="2"/>
  <c r="A1522" i="2" s="1"/>
  <c r="W1527" i="2"/>
  <c r="C1527" i="2" s="1"/>
  <c r="D1528" i="2"/>
  <c r="D1534" i="2"/>
  <c r="W1535" i="2"/>
  <c r="C1535" i="2" s="1"/>
  <c r="U1538" i="2"/>
  <c r="D1548" i="2"/>
  <c r="D1556" i="2"/>
  <c r="D1564" i="2"/>
  <c r="W1568" i="2"/>
  <c r="C1568" i="2" s="1"/>
  <c r="W1573" i="2"/>
  <c r="C1573" i="2" s="1"/>
  <c r="W1581" i="2"/>
  <c r="C1581" i="2" s="1"/>
  <c r="D1589" i="2"/>
  <c r="U1590" i="2"/>
  <c r="B1590" i="2" s="1"/>
  <c r="D1596" i="2"/>
  <c r="W1600" i="2"/>
  <c r="C1600" i="2" s="1"/>
  <c r="W1605" i="2"/>
  <c r="C1605" i="2" s="1"/>
  <c r="W1613" i="2"/>
  <c r="C1613" i="2" s="1"/>
  <c r="D1622" i="2"/>
  <c r="W1623" i="2"/>
  <c r="C1623" i="2" s="1"/>
  <c r="S1633" i="2"/>
  <c r="D1634" i="2"/>
  <c r="W1639" i="2"/>
  <c r="C1639" i="2" s="1"/>
  <c r="W1642" i="2"/>
  <c r="C1642" i="2" s="1"/>
  <c r="W1643" i="2"/>
  <c r="C1643" i="2" s="1"/>
  <c r="D1653" i="2"/>
  <c r="W1657" i="2"/>
  <c r="C1657" i="2" s="1"/>
  <c r="D1658" i="2"/>
  <c r="U1662" i="2"/>
  <c r="U1673" i="2"/>
  <c r="B1673" i="2" s="1"/>
  <c r="D1678" i="2"/>
  <c r="D1683" i="2"/>
  <c r="D1690" i="2"/>
  <c r="D1698" i="2"/>
  <c r="D1705" i="2"/>
  <c r="D1719" i="2"/>
  <c r="D1746" i="2"/>
  <c r="D1768" i="2"/>
  <c r="D1773" i="2"/>
  <c r="D1777" i="2"/>
  <c r="W1871" i="2"/>
  <c r="C1871" i="2" s="1"/>
  <c r="S1871" i="2"/>
  <c r="A1871" i="2" s="1"/>
  <c r="D1872" i="2"/>
  <c r="T1906" i="2"/>
  <c r="S1906" i="2"/>
  <c r="V1943" i="2"/>
  <c r="U1943" i="2"/>
  <c r="V1951" i="2"/>
  <c r="U1951" i="2"/>
  <c r="D651" i="2"/>
  <c r="W663" i="2"/>
  <c r="C663" i="2" s="1"/>
  <c r="V674" i="2"/>
  <c r="D675" i="2"/>
  <c r="D679" i="2"/>
  <c r="D697" i="2"/>
  <c r="U701" i="2"/>
  <c r="B701" i="2" s="1"/>
  <c r="U702" i="2"/>
  <c r="W706" i="2"/>
  <c r="C706" i="2" s="1"/>
  <c r="D722" i="2"/>
  <c r="D738" i="2"/>
  <c r="D742" i="2"/>
  <c r="D746" i="2"/>
  <c r="D763" i="2"/>
  <c r="D767" i="2"/>
  <c r="D772" i="2"/>
  <c r="D774" i="2"/>
  <c r="W780" i="2"/>
  <c r="C780" i="2" s="1"/>
  <c r="D789" i="2"/>
  <c r="T792" i="2"/>
  <c r="W799" i="2"/>
  <c r="C799" i="2" s="1"/>
  <c r="D800" i="2"/>
  <c r="D804" i="2"/>
  <c r="D808" i="2"/>
  <c r="D810" i="2"/>
  <c r="D816" i="2"/>
  <c r="D817" i="2"/>
  <c r="D823" i="2"/>
  <c r="S824" i="2"/>
  <c r="A824" i="2" s="1"/>
  <c r="D829" i="2"/>
  <c r="D833" i="2"/>
  <c r="U853" i="2"/>
  <c r="D854" i="2"/>
  <c r="D858" i="2"/>
  <c r="V874" i="2"/>
  <c r="D886" i="2"/>
  <c r="V887" i="2"/>
  <c r="S890" i="2"/>
  <c r="A890" i="2" s="1"/>
  <c r="W892" i="2"/>
  <c r="C892" i="2" s="1"/>
  <c r="D903" i="2"/>
  <c r="D904" i="2"/>
  <c r="D908" i="2"/>
  <c r="D912" i="2"/>
  <c r="S917" i="2"/>
  <c r="A917" i="2" s="1"/>
  <c r="W919" i="2"/>
  <c r="D930" i="2"/>
  <c r="D935" i="2"/>
  <c r="V939" i="2"/>
  <c r="D944" i="2"/>
  <c r="V954" i="2"/>
  <c r="D959" i="2"/>
  <c r="D969" i="2"/>
  <c r="S975" i="2"/>
  <c r="A975" i="2" s="1"/>
  <c r="W979" i="2"/>
  <c r="C979" i="2" s="1"/>
  <c r="D984" i="2"/>
  <c r="S987" i="2"/>
  <c r="S989" i="2"/>
  <c r="T991" i="2"/>
  <c r="U996" i="2"/>
  <c r="D1001" i="2"/>
  <c r="D1011" i="2"/>
  <c r="W1019" i="2"/>
  <c r="C1019" i="2" s="1"/>
  <c r="D1024" i="2"/>
  <c r="S1027" i="2"/>
  <c r="W1029" i="2"/>
  <c r="D1033" i="2"/>
  <c r="D1046" i="2"/>
  <c r="D1051" i="2"/>
  <c r="W1058" i="2"/>
  <c r="D1063" i="2"/>
  <c r="V1066" i="2"/>
  <c r="V1067" i="2"/>
  <c r="D1068" i="2"/>
  <c r="D1073" i="2"/>
  <c r="V1081" i="2"/>
  <c r="D1082" i="2"/>
  <c r="U1085" i="2"/>
  <c r="D1086" i="2"/>
  <c r="U1089" i="2"/>
  <c r="T1090" i="2"/>
  <c r="D1095" i="2"/>
  <c r="D1100" i="2"/>
  <c r="D1104" i="2"/>
  <c r="D1109" i="2"/>
  <c r="W1114" i="2"/>
  <c r="S1116" i="2"/>
  <c r="D1123" i="2"/>
  <c r="T1126" i="2"/>
  <c r="W1127" i="2"/>
  <c r="D1128" i="2"/>
  <c r="D1132" i="2"/>
  <c r="D1137" i="2"/>
  <c r="W1146" i="2"/>
  <c r="C1146" i="2" s="1"/>
  <c r="T1147" i="2"/>
  <c r="U1150" i="2"/>
  <c r="D1151" i="2"/>
  <c r="D1155" i="2"/>
  <c r="S1158" i="2"/>
  <c r="U1159" i="2"/>
  <c r="W1160" i="2"/>
  <c r="C1160" i="2" s="1"/>
  <c r="W1165" i="2"/>
  <c r="C1165" i="2" s="1"/>
  <c r="D1166" i="2"/>
  <c r="D1170" i="2"/>
  <c r="S1173" i="2"/>
  <c r="D1179" i="2"/>
  <c r="D1183" i="2"/>
  <c r="D1188" i="2"/>
  <c r="V1191" i="2"/>
  <c r="W1193" i="2"/>
  <c r="T1195" i="2"/>
  <c r="W1196" i="2"/>
  <c r="C1196" i="2" s="1"/>
  <c r="D1201" i="2"/>
  <c r="V1215" i="2"/>
  <c r="W1217" i="2"/>
  <c r="C1217" i="2" s="1"/>
  <c r="W1220" i="2"/>
  <c r="W1225" i="2"/>
  <c r="C1225" i="2" s="1"/>
  <c r="S1226" i="2"/>
  <c r="A1226" i="2" s="1"/>
  <c r="D1230" i="2"/>
  <c r="U1231" i="2"/>
  <c r="B1231" i="2" s="1"/>
  <c r="D1235" i="2"/>
  <c r="D1239" i="2"/>
  <c r="S1242" i="2"/>
  <c r="A1242" i="2" s="1"/>
  <c r="D1244" i="2"/>
  <c r="D1250" i="2"/>
  <c r="W1255" i="2"/>
  <c r="T1259" i="2"/>
  <c r="W1260" i="2"/>
  <c r="C1260" i="2" s="1"/>
  <c r="W1265" i="2"/>
  <c r="C1265" i="2" s="1"/>
  <c r="D1271" i="2"/>
  <c r="D1276" i="2"/>
  <c r="D1281" i="2"/>
  <c r="T1285" i="2"/>
  <c r="D1287" i="2"/>
  <c r="W1291" i="2"/>
  <c r="C1291" i="2" s="1"/>
  <c r="V1298" i="2"/>
  <c r="D1299" i="2"/>
  <c r="V1304" i="2"/>
  <c r="D1306" i="2"/>
  <c r="W1310" i="2"/>
  <c r="C1310" i="2" s="1"/>
  <c r="D1315" i="2"/>
  <c r="V1318" i="2"/>
  <c r="U1319" i="2"/>
  <c r="D1320" i="2"/>
  <c r="D1326" i="2"/>
  <c r="D1330" i="2"/>
  <c r="D1336" i="2"/>
  <c r="D1342" i="2"/>
  <c r="V1346" i="2"/>
  <c r="D1361" i="2"/>
  <c r="D1365" i="2"/>
  <c r="W1366" i="2"/>
  <c r="C1366" i="2" s="1"/>
  <c r="S1373" i="2"/>
  <c r="T1375" i="2"/>
  <c r="U1376" i="2"/>
  <c r="D1378" i="2"/>
  <c r="D1382" i="2"/>
  <c r="U1392" i="2"/>
  <c r="W1393" i="2"/>
  <c r="C1393" i="2" s="1"/>
  <c r="D1400" i="2"/>
  <c r="D1401" i="2"/>
  <c r="D1406" i="2"/>
  <c r="D1410" i="2"/>
  <c r="D1416" i="2"/>
  <c r="D1420" i="2"/>
  <c r="U1425" i="2"/>
  <c r="W1446" i="2"/>
  <c r="C1446" i="2" s="1"/>
  <c r="T1449" i="2"/>
  <c r="W1450" i="2"/>
  <c r="C1450" i="2" s="1"/>
  <c r="D1469" i="2"/>
  <c r="S1470" i="2"/>
  <c r="A1470" i="2" s="1"/>
  <c r="D1475" i="2"/>
  <c r="W1476" i="2"/>
  <c r="C1476" i="2" s="1"/>
  <c r="D1481" i="2"/>
  <c r="W1487" i="2"/>
  <c r="C1487" i="2" s="1"/>
  <c r="D1488" i="2"/>
  <c r="D1494" i="2"/>
  <c r="D1498" i="2"/>
  <c r="D1502" i="2"/>
  <c r="W1506" i="2"/>
  <c r="C1506" i="2" s="1"/>
  <c r="D1511" i="2"/>
  <c r="W1515" i="2"/>
  <c r="C1515" i="2" s="1"/>
  <c r="D1516" i="2"/>
  <c r="S1519" i="2"/>
  <c r="D1527" i="2"/>
  <c r="D1533" i="2"/>
  <c r="S1537" i="2"/>
  <c r="D1540" i="2"/>
  <c r="D1541" i="2"/>
  <c r="S1560" i="2"/>
  <c r="D1563" i="2"/>
  <c r="D1568" i="2"/>
  <c r="D1573" i="2"/>
  <c r="D1577" i="2"/>
  <c r="D1581" i="2"/>
  <c r="U1582" i="2"/>
  <c r="B1582" i="2" s="1"/>
  <c r="S1588" i="2"/>
  <c r="A1588" i="2" s="1"/>
  <c r="S1592" i="2"/>
  <c r="D1595" i="2"/>
  <c r="D1600" i="2"/>
  <c r="D1605" i="2"/>
  <c r="D1609" i="2"/>
  <c r="D1613" i="2"/>
  <c r="U1614" i="2"/>
  <c r="B1614" i="2" s="1"/>
  <c r="D1629" i="2"/>
  <c r="D1633" i="2"/>
  <c r="D1638" i="2"/>
  <c r="D1642" i="2"/>
  <c r="D1647" i="2"/>
  <c r="W1656" i="2"/>
  <c r="C1656" i="2" s="1"/>
  <c r="D1657" i="2"/>
  <c r="D1663" i="2"/>
  <c r="D1670" i="2"/>
  <c r="D1671" i="2"/>
  <c r="D1682" i="2"/>
  <c r="W1683" i="2"/>
  <c r="C1683" i="2" s="1"/>
  <c r="D1688" i="2"/>
  <c r="D1696" i="2"/>
  <c r="S1697" i="2"/>
  <c r="D1712" i="2"/>
  <c r="W1723" i="2"/>
  <c r="C1723" i="2" s="1"/>
  <c r="D1724" i="2"/>
  <c r="D1728" i="2"/>
  <c r="U1729" i="2"/>
  <c r="B1729" i="2" s="1"/>
  <c r="D1736" i="2"/>
  <c r="S1737" i="2"/>
  <c r="A1737" i="2" s="1"/>
  <c r="D1752" i="2"/>
  <c r="D1758" i="2"/>
  <c r="S1759" i="2"/>
  <c r="A1759" i="2" s="1"/>
  <c r="D1767" i="2"/>
  <c r="D1772" i="2"/>
  <c r="S1786" i="2"/>
  <c r="C1794" i="2"/>
  <c r="D1826" i="2"/>
  <c r="D1840" i="2"/>
  <c r="C1857" i="2"/>
  <c r="D1871" i="2"/>
  <c r="C1911" i="2"/>
  <c r="S1927" i="2"/>
  <c r="T1927" i="2"/>
  <c r="S816" i="2"/>
  <c r="A816" i="2" s="1"/>
  <c r="D845" i="2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B1137" i="2" s="1"/>
  <c r="C1164" i="2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D1656" i="2"/>
  <c r="D1662" i="2"/>
  <c r="C1663" i="2"/>
  <c r="W1670" i="2"/>
  <c r="C1670" i="2" s="1"/>
  <c r="W1671" i="2"/>
  <c r="C1671" i="2" s="1"/>
  <c r="U1675" i="2"/>
  <c r="C1676" i="2"/>
  <c r="D1677" i="2"/>
  <c r="U1686" i="2"/>
  <c r="B1686" i="2" s="1"/>
  <c r="S1689" i="2"/>
  <c r="A1689" i="2" s="1"/>
  <c r="U1694" i="2"/>
  <c r="B1694" i="2" s="1"/>
  <c r="D1704" i="2"/>
  <c r="W1705" i="2"/>
  <c r="C1705" i="2" s="1"/>
  <c r="D1718" i="2"/>
  <c r="D1723" i="2"/>
  <c r="S1724" i="2"/>
  <c r="A1724" i="2" s="1"/>
  <c r="S1735" i="2"/>
  <c r="A1735" i="2" s="1"/>
  <c r="D1744" i="2"/>
  <c r="S1745" i="2"/>
  <c r="A1745" i="2" s="1"/>
  <c r="U1753" i="2"/>
  <c r="B1753" i="2" s="1"/>
  <c r="U1758" i="2"/>
  <c r="B1758" i="2" s="1"/>
  <c r="U1763" i="2"/>
  <c r="W1764" i="2"/>
  <c r="C1764" i="2" s="1"/>
  <c r="D1766" i="2"/>
  <c r="W1771" i="2"/>
  <c r="C1771" i="2" s="1"/>
  <c r="W1772" i="2"/>
  <c r="C1772" i="2" s="1"/>
  <c r="D1776" i="2"/>
  <c r="U1853" i="2"/>
  <c r="B1853" i="2" s="1"/>
  <c r="C705" i="2"/>
  <c r="C709" i="2"/>
  <c r="T712" i="2"/>
  <c r="C713" i="2"/>
  <c r="V717" i="2"/>
  <c r="V752" i="2"/>
  <c r="C757" i="2"/>
  <c r="T760" i="2"/>
  <c r="U765" i="2"/>
  <c r="D770" i="2"/>
  <c r="C778" i="2"/>
  <c r="T782" i="2"/>
  <c r="C783" i="2"/>
  <c r="U836" i="2"/>
  <c r="V837" i="2"/>
  <c r="D848" i="2"/>
  <c r="U856" i="2"/>
  <c r="D869" i="2"/>
  <c r="U877" i="2"/>
  <c r="T894" i="2"/>
  <c r="C895" i="2"/>
  <c r="U906" i="2"/>
  <c r="S914" i="2"/>
  <c r="T921" i="2"/>
  <c r="S925" i="2"/>
  <c r="A925" i="2" s="1"/>
  <c r="D939" i="2"/>
  <c r="D948" i="2"/>
  <c r="D950" i="2"/>
  <c r="D953" i="2"/>
  <c r="V957" i="2"/>
  <c r="S961" i="2"/>
  <c r="C1004" i="2"/>
  <c r="U1009" i="2"/>
  <c r="V1044" i="2"/>
  <c r="U1057" i="2"/>
  <c r="B1057" i="2" s="1"/>
  <c r="T1070" i="2"/>
  <c r="V1075" i="2"/>
  <c r="D1076" i="2"/>
  <c r="D1089" i="2"/>
  <c r="V1097" i="2"/>
  <c r="B1097" i="2" s="1"/>
  <c r="C1112" i="2"/>
  <c r="V1121" i="2"/>
  <c r="T1134" i="2"/>
  <c r="D1140" i="2"/>
  <c r="C1145" i="2"/>
  <c r="D1164" i="2"/>
  <c r="W1170" i="2"/>
  <c r="C1170" i="2" s="1"/>
  <c r="U1183" i="2"/>
  <c r="B1183" i="2" s="1"/>
  <c r="C1186" i="2"/>
  <c r="D1191" i="2"/>
  <c r="T1194" i="2"/>
  <c r="V1214" i="2"/>
  <c r="D1215" i="2"/>
  <c r="T1218" i="2"/>
  <c r="S1223" i="2"/>
  <c r="U1237" i="2"/>
  <c r="V1244" i="2"/>
  <c r="B1244" i="2" s="1"/>
  <c r="V1248" i="2"/>
  <c r="V1252" i="2"/>
  <c r="V1258" i="2"/>
  <c r="C1263" i="2"/>
  <c r="U1268" i="2"/>
  <c r="C1269" i="2"/>
  <c r="T1278" i="2"/>
  <c r="S1289" i="2"/>
  <c r="T1294" i="2"/>
  <c r="C1295" i="2"/>
  <c r="D1309" i="2"/>
  <c r="C1313" i="2"/>
  <c r="S1323" i="2"/>
  <c r="U1336" i="2"/>
  <c r="B1336" i="2" s="1"/>
  <c r="T1349" i="2"/>
  <c r="C1351" i="2"/>
  <c r="D1357" i="2"/>
  <c r="U1360" i="2"/>
  <c r="B1360" i="2" s="1"/>
  <c r="U1363" i="2"/>
  <c r="D1376" i="2"/>
  <c r="U1382" i="2"/>
  <c r="B1382" i="2" s="1"/>
  <c r="D1392" i="2"/>
  <c r="U1400" i="2"/>
  <c r="B1400" i="2" s="1"/>
  <c r="U1424" i="2"/>
  <c r="B1424" i="2" s="1"/>
  <c r="C1435" i="2"/>
  <c r="V1444" i="2"/>
  <c r="C1464" i="2"/>
  <c r="D1465" i="2"/>
  <c r="S1484" i="2"/>
  <c r="A1484" i="2" s="1"/>
  <c r="D1486" i="2"/>
  <c r="C1491" i="2"/>
  <c r="C1505" i="2"/>
  <c r="C1524" i="2"/>
  <c r="D1525" i="2"/>
  <c r="C1531" i="2"/>
  <c r="S1536" i="2"/>
  <c r="D1546" i="2"/>
  <c r="D1554" i="2"/>
  <c r="C1560" i="2"/>
  <c r="D1561" i="2"/>
  <c r="D1587" i="2"/>
  <c r="C1592" i="2"/>
  <c r="D1593" i="2"/>
  <c r="D1618" i="2"/>
  <c r="D1620" i="2"/>
  <c r="S1624" i="2"/>
  <c r="A1624" i="2" s="1"/>
  <c r="D1627" i="2"/>
  <c r="C1667" i="2"/>
  <c r="U1670" i="2"/>
  <c r="B1670" i="2" s="1"/>
  <c r="S1684" i="2"/>
  <c r="A1684" i="2" s="1"/>
  <c r="S1692" i="2"/>
  <c r="A1692" i="2" s="1"/>
  <c r="S1708" i="2"/>
  <c r="C1734" i="2"/>
  <c r="D1735" i="2"/>
  <c r="U1742" i="2"/>
  <c r="B1742" i="2" s="1"/>
  <c r="S1743" i="2"/>
  <c r="A1743" i="2" s="1"/>
  <c r="D1751" i="2"/>
  <c r="D1757" i="2"/>
  <c r="W1762" i="2"/>
  <c r="C1762" i="2" s="1"/>
  <c r="D1764" i="2"/>
  <c r="D1765" i="2"/>
  <c r="W1770" i="2"/>
  <c r="C1770" i="2" s="1"/>
  <c r="D1771" i="2"/>
  <c r="D1780" i="2"/>
  <c r="C1784" i="2"/>
  <c r="D1802" i="2"/>
  <c r="D1825" i="2"/>
  <c r="W1833" i="2"/>
  <c r="C1833" i="2" s="1"/>
  <c r="D1861" i="2"/>
  <c r="T1941" i="2"/>
  <c r="S1941" i="2"/>
  <c r="V1975" i="2"/>
  <c r="U1975" i="2"/>
  <c r="W649" i="2"/>
  <c r="C649" i="2" s="1"/>
  <c r="D654" i="2"/>
  <c r="D656" i="2"/>
  <c r="D658" i="2"/>
  <c r="D662" i="2"/>
  <c r="T669" i="2"/>
  <c r="D673" i="2"/>
  <c r="W677" i="2"/>
  <c r="C677" i="2" s="1"/>
  <c r="D682" i="2"/>
  <c r="U683" i="2"/>
  <c r="B683" i="2" s="1"/>
  <c r="D695" i="2"/>
  <c r="S698" i="2"/>
  <c r="T699" i="2"/>
  <c r="T700" i="2"/>
  <c r="A700" i="2" s="1"/>
  <c r="D705" i="2"/>
  <c r="D709" i="2"/>
  <c r="D713" i="2"/>
  <c r="D719" i="2"/>
  <c r="D720" i="2"/>
  <c r="V724" i="2"/>
  <c r="D725" i="2"/>
  <c r="D729" i="2"/>
  <c r="V735" i="2"/>
  <c r="W740" i="2"/>
  <c r="C740" i="2" s="1"/>
  <c r="S747" i="2"/>
  <c r="W748" i="2"/>
  <c r="C748" i="2" s="1"/>
  <c r="D757" i="2"/>
  <c r="D761" i="2"/>
  <c r="W765" i="2"/>
  <c r="V770" i="2"/>
  <c r="D778" i="2"/>
  <c r="D783" i="2"/>
  <c r="D787" i="2"/>
  <c r="D794" i="2"/>
  <c r="U797" i="2"/>
  <c r="D798" i="2"/>
  <c r="D813" i="2"/>
  <c r="D814" i="2"/>
  <c r="D821" i="2"/>
  <c r="W831" i="2"/>
  <c r="C831" i="2" s="1"/>
  <c r="D843" i="2"/>
  <c r="V844" i="2"/>
  <c r="D846" i="2"/>
  <c r="U847" i="2"/>
  <c r="T851" i="2"/>
  <c r="W852" i="2"/>
  <c r="C852" i="2" s="1"/>
  <c r="W856" i="2"/>
  <c r="C856" i="2" s="1"/>
  <c r="D861" i="2"/>
  <c r="D864" i="2"/>
  <c r="W868" i="2"/>
  <c r="C868" i="2" s="1"/>
  <c r="S872" i="2"/>
  <c r="W873" i="2"/>
  <c r="C873" i="2" s="1"/>
  <c r="W877" i="2"/>
  <c r="C877" i="2" s="1"/>
  <c r="U882" i="2"/>
  <c r="B882" i="2" s="1"/>
  <c r="D890" i="2"/>
  <c r="D891" i="2"/>
  <c r="U894" i="2"/>
  <c r="D895" i="2"/>
  <c r="D899" i="2"/>
  <c r="W906" i="2"/>
  <c r="D917" i="2"/>
  <c r="D918" i="2"/>
  <c r="U921" i="2"/>
  <c r="D922" i="2"/>
  <c r="D928" i="2"/>
  <c r="D938" i="2"/>
  <c r="D940" i="2"/>
  <c r="D941" i="2"/>
  <c r="D947" i="2"/>
  <c r="W953" i="2"/>
  <c r="C953" i="2" s="1"/>
  <c r="D962" i="2"/>
  <c r="W967" i="2"/>
  <c r="C967" i="2" s="1"/>
  <c r="D972" i="2"/>
  <c r="W977" i="2"/>
  <c r="C977" i="2" s="1"/>
  <c r="D978" i="2"/>
  <c r="S985" i="2"/>
  <c r="D987" i="2"/>
  <c r="D991" i="2"/>
  <c r="D995" i="2"/>
  <c r="W999" i="2"/>
  <c r="T1015" i="2"/>
  <c r="A1015" i="2" s="1"/>
  <c r="T1017" i="2"/>
  <c r="D1018" i="2"/>
  <c r="W1022" i="2"/>
  <c r="C1022" i="2" s="1"/>
  <c r="D1027" i="2"/>
  <c r="D1031" i="2"/>
  <c r="T1034" i="2"/>
  <c r="D1036" i="2"/>
  <c r="D1040" i="2"/>
  <c r="W1044" i="2"/>
  <c r="S1048" i="2"/>
  <c r="T1050" i="2"/>
  <c r="W1056" i="2"/>
  <c r="D1057" i="2"/>
  <c r="D1071" i="2"/>
  <c r="W1097" i="2"/>
  <c r="D1098" i="2"/>
  <c r="T1101" i="2"/>
  <c r="W1102" i="2"/>
  <c r="C1102" i="2" s="1"/>
  <c r="S1103" i="2"/>
  <c r="V1106" i="2"/>
  <c r="W1108" i="2"/>
  <c r="D1112" i="2"/>
  <c r="V1115" i="2"/>
  <c r="D1116" i="2"/>
  <c r="S1119" i="2"/>
  <c r="A1119" i="2" s="1"/>
  <c r="S1122" i="2"/>
  <c r="D1126" i="2"/>
  <c r="D1135" i="2"/>
  <c r="D1145" i="2"/>
  <c r="S1148" i="2"/>
  <c r="W1157" i="2"/>
  <c r="C1157" i="2" s="1"/>
  <c r="D1158" i="2"/>
  <c r="D1162" i="2"/>
  <c r="S1167" i="2"/>
  <c r="D1173" i="2"/>
  <c r="D1177" i="2"/>
  <c r="D1186" i="2"/>
  <c r="S1189" i="2"/>
  <c r="D1195" i="2"/>
  <c r="W1200" i="2"/>
  <c r="T1202" i="2"/>
  <c r="D1204" i="2"/>
  <c r="W1209" i="2"/>
  <c r="U1220" i="2"/>
  <c r="D1224" i="2"/>
  <c r="S1229" i="2"/>
  <c r="A1229" i="2" s="1"/>
  <c r="D1233" i="2"/>
  <c r="D1242" i="2"/>
  <c r="W1249" i="2"/>
  <c r="W1258" i="2"/>
  <c r="C1258" i="2" s="1"/>
  <c r="D1259" i="2"/>
  <c r="D1263" i="2"/>
  <c r="V1266" i="2"/>
  <c r="W1268" i="2"/>
  <c r="C1268" i="2" s="1"/>
  <c r="D1269" i="2"/>
  <c r="T1272" i="2"/>
  <c r="W1273" i="2"/>
  <c r="C1273" i="2" s="1"/>
  <c r="D1279" i="2"/>
  <c r="D1285" i="2"/>
  <c r="D1290" i="2"/>
  <c r="U1294" i="2"/>
  <c r="D1295" i="2"/>
  <c r="V1296" i="2"/>
  <c r="W1302" i="2"/>
  <c r="C1302" i="2" s="1"/>
  <c r="D1303" i="2"/>
  <c r="S1307" i="2"/>
  <c r="D1313" i="2"/>
  <c r="W1317" i="2"/>
  <c r="C1317" i="2" s="1"/>
  <c r="U1323" i="2"/>
  <c r="D1324" i="2"/>
  <c r="W1328" i="2"/>
  <c r="C1328" i="2" s="1"/>
  <c r="D1333" i="2"/>
  <c r="D1345" i="2"/>
  <c r="W1350" i="2"/>
  <c r="C1350" i="2" s="1"/>
  <c r="D1351" i="2"/>
  <c r="U1355" i="2"/>
  <c r="T1358" i="2"/>
  <c r="V1359" i="2"/>
  <c r="D1369" i="2"/>
  <c r="D1373" i="2"/>
  <c r="D1374" i="2"/>
  <c r="D1375" i="2"/>
  <c r="S1379" i="2"/>
  <c r="W1381" i="2"/>
  <c r="D1385" i="2"/>
  <c r="W1391" i="2"/>
  <c r="C1391" i="2" s="1"/>
  <c r="D1398" i="2"/>
  <c r="W1403" i="2"/>
  <c r="C1403" i="2" s="1"/>
  <c r="D1404" i="2"/>
  <c r="W1408" i="2"/>
  <c r="C1408" i="2" s="1"/>
  <c r="D1414" i="2"/>
  <c r="W1422" i="2"/>
  <c r="C1422" i="2" s="1"/>
  <c r="D1427" i="2"/>
  <c r="V1441" i="2"/>
  <c r="D1449" i="2"/>
  <c r="S1450" i="2"/>
  <c r="A1450" i="2" s="1"/>
  <c r="D1463" i="2"/>
  <c r="D1464" i="2"/>
  <c r="S1474" i="2"/>
  <c r="A1474" i="2" s="1"/>
  <c r="D1479" i="2"/>
  <c r="U1480" i="2"/>
  <c r="B1480" i="2" s="1"/>
  <c r="W1485" i="2"/>
  <c r="C1485" i="2" s="1"/>
  <c r="D1491" i="2"/>
  <c r="W1496" i="2"/>
  <c r="C1496" i="2" s="1"/>
  <c r="W1500" i="2"/>
  <c r="C1500" i="2" s="1"/>
  <c r="S1503" i="2"/>
  <c r="D1505" i="2"/>
  <c r="W1509" i="2"/>
  <c r="C1509" i="2" s="1"/>
  <c r="D1514" i="2"/>
  <c r="D1519" i="2"/>
  <c r="W1523" i="2"/>
  <c r="C1523" i="2" s="1"/>
  <c r="D1524" i="2"/>
  <c r="W1530" i="2"/>
  <c r="C1530" i="2" s="1"/>
  <c r="D1531" i="2"/>
  <c r="D1537" i="2"/>
  <c r="W1543" i="2"/>
  <c r="C1543" i="2" s="1"/>
  <c r="D1544" i="2"/>
  <c r="D1545" i="2"/>
  <c r="W1551" i="2"/>
  <c r="C1551" i="2" s="1"/>
  <c r="D1552" i="2"/>
  <c r="D1553" i="2"/>
  <c r="U1554" i="2"/>
  <c r="B1554" i="2" s="1"/>
  <c r="D1560" i="2"/>
  <c r="U1562" i="2"/>
  <c r="B1562" i="2" s="1"/>
  <c r="W1566" i="2"/>
  <c r="C1566" i="2" s="1"/>
  <c r="D1585" i="2"/>
  <c r="D1592" i="2"/>
  <c r="U1594" i="2"/>
  <c r="B1594" i="2" s="1"/>
  <c r="W1598" i="2"/>
  <c r="C1598" i="2" s="1"/>
  <c r="D1617" i="2"/>
  <c r="D1619" i="2"/>
  <c r="D1626" i="2"/>
  <c r="W1627" i="2"/>
  <c r="C1627" i="2" s="1"/>
  <c r="W1636" i="2"/>
  <c r="C1636" i="2" s="1"/>
  <c r="W1644" i="2"/>
  <c r="C1644" i="2" s="1"/>
  <c r="D1645" i="2"/>
  <c r="U1646" i="2"/>
  <c r="B1646" i="2" s="1"/>
  <c r="S1648" i="2"/>
  <c r="D1650" i="2"/>
  <c r="D1655" i="2"/>
  <c r="W1660" i="2"/>
  <c r="C1660" i="2" s="1"/>
  <c r="D1661" i="2"/>
  <c r="V1662" i="2"/>
  <c r="D1667" i="2"/>
  <c r="D1675" i="2"/>
  <c r="D1680" i="2"/>
  <c r="U1681" i="2"/>
  <c r="B1681" i="2" s="1"/>
  <c r="D1686" i="2"/>
  <c r="D1694" i="2"/>
  <c r="D1702" i="2"/>
  <c r="D1709" i="2"/>
  <c r="D1716" i="2"/>
  <c r="D1717" i="2"/>
  <c r="D1722" i="2"/>
  <c r="V1723" i="2"/>
  <c r="B1723" i="2" s="1"/>
  <c r="W1732" i="2"/>
  <c r="C1732" i="2" s="1"/>
  <c r="D1734" i="2"/>
  <c r="W1742" i="2"/>
  <c r="C1742" i="2" s="1"/>
  <c r="D1743" i="2"/>
  <c r="D1750" i="2"/>
  <c r="D1761" i="2"/>
  <c r="D1762" i="2"/>
  <c r="D1763" i="2"/>
  <c r="D1770" i="2"/>
  <c r="D1775" i="2"/>
  <c r="S1778" i="2"/>
  <c r="U1913" i="2"/>
  <c r="V1913" i="2"/>
  <c r="D649" i="2"/>
  <c r="D653" i="2"/>
  <c r="D655" i="2"/>
  <c r="D657" i="2"/>
  <c r="W661" i="2"/>
  <c r="C661" i="2" s="1"/>
  <c r="W665" i="2"/>
  <c r="C665" i="2" s="1"/>
  <c r="D672" i="2"/>
  <c r="D677" i="2"/>
  <c r="D681" i="2"/>
  <c r="T685" i="2"/>
  <c r="W686" i="2"/>
  <c r="C686" i="2" s="1"/>
  <c r="W708" i="2"/>
  <c r="C708" i="2" s="1"/>
  <c r="W724" i="2"/>
  <c r="C724" i="2" s="1"/>
  <c r="S733" i="2"/>
  <c r="D736" i="2"/>
  <c r="D740" i="2"/>
  <c r="D744" i="2"/>
  <c r="U747" i="2"/>
  <c r="D748" i="2"/>
  <c r="V751" i="2"/>
  <c r="D752" i="2"/>
  <c r="S755" i="2"/>
  <c r="S760" i="2"/>
  <c r="D765" i="2"/>
  <c r="D769" i="2"/>
  <c r="U775" i="2"/>
  <c r="B775" i="2" s="1"/>
  <c r="V776" i="2"/>
  <c r="T781" i="2"/>
  <c r="W793" i="2"/>
  <c r="C793" i="2" s="1"/>
  <c r="W797" i="2"/>
  <c r="C797" i="2" s="1"/>
  <c r="D802" i="2"/>
  <c r="D812" i="2"/>
  <c r="W813" i="2"/>
  <c r="C813" i="2" s="1"/>
  <c r="D820" i="2"/>
  <c r="W821" i="2"/>
  <c r="C821" i="2" s="1"/>
  <c r="V826" i="2"/>
  <c r="D831" i="2"/>
  <c r="D836" i="2"/>
  <c r="D837" i="2"/>
  <c r="D839" i="2"/>
  <c r="D842" i="2"/>
  <c r="D852" i="2"/>
  <c r="V855" i="2"/>
  <c r="D856" i="2"/>
  <c r="D860" i="2"/>
  <c r="D863" i="2"/>
  <c r="T864" i="2"/>
  <c r="D868" i="2"/>
  <c r="U872" i="2"/>
  <c r="V876" i="2"/>
  <c r="D889" i="2"/>
  <c r="D906" i="2"/>
  <c r="D910" i="2"/>
  <c r="D916" i="2"/>
  <c r="S931" i="2"/>
  <c r="D933" i="2"/>
  <c r="D937" i="2"/>
  <c r="U938" i="2"/>
  <c r="B938" i="2" s="1"/>
  <c r="W941" i="2"/>
  <c r="C941" i="2" s="1"/>
  <c r="W947" i="2"/>
  <c r="U951" i="2"/>
  <c r="B951" i="2" s="1"/>
  <c r="D957" i="2"/>
  <c r="V966" i="2"/>
  <c r="D967" i="2"/>
  <c r="W971" i="2"/>
  <c r="C971" i="2" s="1"/>
  <c r="W976" i="2"/>
  <c r="C976" i="2" s="1"/>
  <c r="D977" i="2"/>
  <c r="D982" i="2"/>
  <c r="W986" i="2"/>
  <c r="W987" i="2"/>
  <c r="C987" i="2" s="1"/>
  <c r="W991" i="2"/>
  <c r="V998" i="2"/>
  <c r="D999" i="2"/>
  <c r="S1005" i="2"/>
  <c r="A1005" i="2" s="1"/>
  <c r="U1008" i="2"/>
  <c r="D1009" i="2"/>
  <c r="S1012" i="2"/>
  <c r="V1013" i="2"/>
  <c r="V1015" i="2"/>
  <c r="U1016" i="2"/>
  <c r="D1017" i="2"/>
  <c r="D1026" i="2"/>
  <c r="W1027" i="2"/>
  <c r="U1034" i="2"/>
  <c r="D1035" i="2"/>
  <c r="T1042" i="2"/>
  <c r="D1044" i="2"/>
  <c r="D1049" i="2"/>
  <c r="V1052" i="2"/>
  <c r="W1055" i="2"/>
  <c r="C1055" i="2" s="1"/>
  <c r="D1056" i="2"/>
  <c r="W1060" i="2"/>
  <c r="D1061" i="2"/>
  <c r="D1065" i="2"/>
  <c r="W1070" i="2"/>
  <c r="D1075" i="2"/>
  <c r="T1078" i="2"/>
  <c r="D1080" i="2"/>
  <c r="D1084" i="2"/>
  <c r="D1088" i="2"/>
  <c r="V1089" i="2"/>
  <c r="W1092" i="2"/>
  <c r="C1092" i="2" s="1"/>
  <c r="D1093" i="2"/>
  <c r="D1097" i="2"/>
  <c r="D1102" i="2"/>
  <c r="V1105" i="2"/>
  <c r="T1106" i="2"/>
  <c r="D1107" i="2"/>
  <c r="D1111" i="2"/>
  <c r="S1114" i="2"/>
  <c r="W1116" i="2"/>
  <c r="D1121" i="2"/>
  <c r="V1129" i="2"/>
  <c r="D1130" i="2"/>
  <c r="W1134" i="2"/>
  <c r="D1139" i="2"/>
  <c r="W1143" i="2"/>
  <c r="C1143" i="2" s="1"/>
  <c r="D1144" i="2"/>
  <c r="D1149" i="2"/>
  <c r="V1152" i="2"/>
  <c r="U1156" i="2"/>
  <c r="D1157" i="2"/>
  <c r="D1163" i="2"/>
  <c r="D1168" i="2"/>
  <c r="S1175" i="2"/>
  <c r="V1180" i="2"/>
  <c r="D1181" i="2"/>
  <c r="W1185" i="2"/>
  <c r="C1185" i="2" s="1"/>
  <c r="D1190" i="2"/>
  <c r="T1193" i="2"/>
  <c r="W1194" i="2"/>
  <c r="D1199" i="2"/>
  <c r="V1202" i="2"/>
  <c r="W1203" i="2"/>
  <c r="D1214" i="2"/>
  <c r="W1218" i="2"/>
  <c r="W1224" i="2"/>
  <c r="C1224" i="2" s="1"/>
  <c r="D1228" i="2"/>
  <c r="D1237" i="2"/>
  <c r="D1241" i="2"/>
  <c r="W1247" i="2"/>
  <c r="C1247" i="2" s="1"/>
  <c r="D1248" i="2"/>
  <c r="D1252" i="2"/>
  <c r="D1253" i="2"/>
  <c r="D1258" i="2"/>
  <c r="D1268" i="2"/>
  <c r="D1273" i="2"/>
  <c r="V1279" i="2"/>
  <c r="S1282" i="2"/>
  <c r="V1283" i="2"/>
  <c r="W1289" i="2"/>
  <c r="C1289" i="2" s="1"/>
  <c r="D1302" i="2"/>
  <c r="U1304" i="2"/>
  <c r="U1307" i="2"/>
  <c r="D1308" i="2"/>
  <c r="T1311" i="2"/>
  <c r="W1312" i="2"/>
  <c r="C1312" i="2" s="1"/>
  <c r="D1317" i="2"/>
  <c r="U1318" i="2"/>
  <c r="S1321" i="2"/>
  <c r="A1321" i="2" s="1"/>
  <c r="D1328" i="2"/>
  <c r="T1334" i="2"/>
  <c r="W1339" i="2"/>
  <c r="C1339" i="2" s="1"/>
  <c r="D1340" i="2"/>
  <c r="T1343" i="2"/>
  <c r="W1344" i="2"/>
  <c r="C1344" i="2" s="1"/>
  <c r="S1353" i="2"/>
  <c r="A1353" i="2" s="1"/>
  <c r="D1356" i="2"/>
  <c r="D1363" i="2"/>
  <c r="D1368" i="2"/>
  <c r="W1374" i="2"/>
  <c r="C1374" i="2" s="1"/>
  <c r="V1376" i="2"/>
  <c r="U1379" i="2"/>
  <c r="D1380" i="2"/>
  <c r="S1390" i="2"/>
  <c r="A1390" i="2" s="1"/>
  <c r="D1391" i="2"/>
  <c r="V1392" i="2"/>
  <c r="W1397" i="2"/>
  <c r="C1397" i="2" s="1"/>
  <c r="W1398" i="2"/>
  <c r="C1398" i="2" s="1"/>
  <c r="D1403" i="2"/>
  <c r="W1404" i="2"/>
  <c r="C1404" i="2" s="1"/>
  <c r="D1408" i="2"/>
  <c r="D1418" i="2"/>
  <c r="D1422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C1460" i="2" s="1"/>
  <c r="D1462" i="2"/>
  <c r="U1464" i="2"/>
  <c r="B1464" i="2" s="1"/>
  <c r="S1467" i="2"/>
  <c r="D1472" i="2"/>
  <c r="D1473" i="2"/>
  <c r="W1484" i="2"/>
  <c r="C1484" i="2" s="1"/>
  <c r="D1485" i="2"/>
  <c r="S1486" i="2"/>
  <c r="A1486" i="2" s="1"/>
  <c r="W1490" i="2"/>
  <c r="C1490" i="2" s="1"/>
  <c r="S1492" i="2"/>
  <c r="A1492" i="2" s="1"/>
  <c r="D1496" i="2"/>
  <c r="D1500" i="2"/>
  <c r="D1504" i="2"/>
  <c r="S1507" i="2"/>
  <c r="D1509" i="2"/>
  <c r="W1513" i="2"/>
  <c r="C1513" i="2" s="1"/>
  <c r="W1522" i="2"/>
  <c r="C1522" i="2" s="1"/>
  <c r="D1523" i="2"/>
  <c r="S1528" i="2"/>
  <c r="D1530" i="2"/>
  <c r="V1538" i="2"/>
  <c r="D1543" i="2"/>
  <c r="W1544" i="2"/>
  <c r="C1544" i="2" s="1"/>
  <c r="D1550" i="2"/>
  <c r="D1551" i="2"/>
  <c r="D1559" i="2"/>
  <c r="D1566" i="2"/>
  <c r="D1571" i="2"/>
  <c r="D1575" i="2"/>
  <c r="D1579" i="2"/>
  <c r="D1584" i="2"/>
  <c r="D1591" i="2"/>
  <c r="D1598" i="2"/>
  <c r="D1603" i="2"/>
  <c r="D1607" i="2"/>
  <c r="D1611" i="2"/>
  <c r="D1616" i="2"/>
  <c r="W1624" i="2"/>
  <c r="C1624" i="2" s="1"/>
  <c r="D1625" i="2"/>
  <c r="D1631" i="2"/>
  <c r="D1636" i="2"/>
  <c r="D1640" i="2"/>
  <c r="D1644" i="2"/>
  <c r="W1654" i="2"/>
  <c r="C1654" i="2" s="1"/>
  <c r="W1655" i="2"/>
  <c r="C1655" i="2" s="1"/>
  <c r="W1659" i="2"/>
  <c r="C1659" i="2" s="1"/>
  <c r="D1660" i="2"/>
  <c r="S1668" i="2"/>
  <c r="A1668" i="2" s="1"/>
  <c r="D1674" i="2"/>
  <c r="D1685" i="2"/>
  <c r="D1693" i="2"/>
  <c r="S1703" i="2"/>
  <c r="A1703" i="2" s="1"/>
  <c r="D1715" i="2"/>
  <c r="D1721" i="2"/>
  <c r="D1726" i="2"/>
  <c r="W1731" i="2"/>
  <c r="C1731" i="2" s="1"/>
  <c r="D1732" i="2"/>
  <c r="D1733" i="2"/>
  <c r="D1742" i="2"/>
  <c r="D1749" i="2"/>
  <c r="B1750" i="2"/>
  <c r="D1756" i="2"/>
  <c r="W1760" i="2"/>
  <c r="C1760" i="2" s="1"/>
  <c r="T1764" i="2"/>
  <c r="A1764" i="2" s="1"/>
  <c r="D1779" i="2"/>
  <c r="D1783" i="2"/>
  <c r="C1806" i="2"/>
  <c r="D1815" i="2"/>
  <c r="C1837" i="2"/>
  <c r="D1887" i="2"/>
  <c r="D1892" i="2"/>
  <c r="T1895" i="2"/>
  <c r="S1895" i="2"/>
  <c r="D1781" i="2"/>
  <c r="D1786" i="2"/>
  <c r="D1791" i="2"/>
  <c r="W1796" i="2"/>
  <c r="C1796" i="2" s="1"/>
  <c r="D1797" i="2"/>
  <c r="W1809" i="2"/>
  <c r="C1809" i="2" s="1"/>
  <c r="D1814" i="2"/>
  <c r="W1819" i="2"/>
  <c r="C1819" i="2" s="1"/>
  <c r="D1832" i="2"/>
  <c r="D1839" i="2"/>
  <c r="D1844" i="2"/>
  <c r="W1848" i="2"/>
  <c r="C1848" i="2" s="1"/>
  <c r="D1849" i="2"/>
  <c r="D1854" i="2"/>
  <c r="D1860" i="2"/>
  <c r="D1870" i="2"/>
  <c r="D1881" i="2"/>
  <c r="U1884" i="2"/>
  <c r="B1884" i="2" s="1"/>
  <c r="S1885" i="2"/>
  <c r="A1885" i="2" s="1"/>
  <c r="D1886" i="2"/>
  <c r="D1897" i="2"/>
  <c r="W1906" i="2"/>
  <c r="C1906" i="2" s="1"/>
  <c r="D1913" i="2"/>
  <c r="D1918" i="2"/>
  <c r="D1922" i="2"/>
  <c r="W1927" i="2"/>
  <c r="C1927" i="2" s="1"/>
  <c r="D1928" i="2"/>
  <c r="S1935" i="2"/>
  <c r="A1935" i="2" s="1"/>
  <c r="D1936" i="2"/>
  <c r="D1943" i="2"/>
  <c r="W1951" i="2"/>
  <c r="C1951" i="2" s="1"/>
  <c r="W1952" i="2"/>
  <c r="C1952" i="2" s="1"/>
  <c r="D1957" i="2"/>
  <c r="D1962" i="2"/>
  <c r="W1975" i="2"/>
  <c r="C1975" i="2" s="1"/>
  <c r="D1981" i="2"/>
  <c r="D1985" i="2"/>
  <c r="D1989" i="2"/>
  <c r="D1993" i="2"/>
  <c r="D1997" i="2"/>
  <c r="D1796" i="2"/>
  <c r="D1801" i="2"/>
  <c r="U1806" i="2"/>
  <c r="S1807" i="2"/>
  <c r="A1807" i="2" s="1"/>
  <c r="D1809" i="2"/>
  <c r="D1819" i="2"/>
  <c r="D1824" i="2"/>
  <c r="U1832" i="2"/>
  <c r="B1832" i="2" s="1"/>
  <c r="S1847" i="2"/>
  <c r="D1848" i="2"/>
  <c r="D1853" i="2"/>
  <c r="D1859" i="2"/>
  <c r="D1865" i="2"/>
  <c r="D1876" i="2"/>
  <c r="D1885" i="2"/>
  <c r="D1891" i="2"/>
  <c r="C1895" i="2"/>
  <c r="D1901" i="2"/>
  <c r="D1907" i="2"/>
  <c r="D1927" i="2"/>
  <c r="D1935" i="2"/>
  <c r="D1947" i="2"/>
  <c r="D1952" i="2"/>
  <c r="D1961" i="2"/>
  <c r="S1962" i="2"/>
  <c r="A1962" i="2" s="1"/>
  <c r="D1967" i="2"/>
  <c r="D1971" i="2"/>
  <c r="D1976" i="2"/>
  <c r="S1981" i="2"/>
  <c r="A1981" i="2" s="1"/>
  <c r="S1978" i="2"/>
  <c r="A1978" i="2" s="1"/>
  <c r="D1789" i="2"/>
  <c r="D1794" i="2"/>
  <c r="D1800" i="2"/>
  <c r="C1805" i="2"/>
  <c r="D1806" i="2"/>
  <c r="D1812" i="2"/>
  <c r="U1813" i="2"/>
  <c r="B1813" i="2" s="1"/>
  <c r="D1818" i="2"/>
  <c r="D1823" i="2"/>
  <c r="C1830" i="2"/>
  <c r="U1831" i="2"/>
  <c r="B1831" i="2" s="1"/>
  <c r="D1837" i="2"/>
  <c r="D1857" i="2"/>
  <c r="D1864" i="2"/>
  <c r="W1869" i="2"/>
  <c r="C1869" i="2" s="1"/>
  <c r="D1875" i="2"/>
  <c r="D1879" i="2"/>
  <c r="D1890" i="2"/>
  <c r="D1905" i="2"/>
  <c r="D1911" i="2"/>
  <c r="W1912" i="2"/>
  <c r="C1912" i="2" s="1"/>
  <c r="W1921" i="2"/>
  <c r="C1921" i="2" s="1"/>
  <c r="U1930" i="2"/>
  <c r="B1930" i="2" s="1"/>
  <c r="D1934" i="2"/>
  <c r="U1941" i="2"/>
  <c r="B1941" i="2" s="1"/>
  <c r="U1945" i="2"/>
  <c r="D1946" i="2"/>
  <c r="D1950" i="2"/>
  <c r="U1954" i="2"/>
  <c r="B1954" i="2" s="1"/>
  <c r="D1960" i="2"/>
  <c r="D1966" i="2"/>
  <c r="U1969" i="2"/>
  <c r="D1970" i="2"/>
  <c r="D1974" i="2"/>
  <c r="C1979" i="2"/>
  <c r="U1980" i="2"/>
  <c r="B1980" i="2" s="1"/>
  <c r="C1983" i="2"/>
  <c r="D1788" i="2"/>
  <c r="D1793" i="2"/>
  <c r="U1799" i="2"/>
  <c r="B1799" i="2" s="1"/>
  <c r="U1800" i="2"/>
  <c r="B1800" i="2" s="1"/>
  <c r="W1804" i="2"/>
  <c r="C1804" i="2" s="1"/>
  <c r="D1805" i="2"/>
  <c r="W1817" i="2"/>
  <c r="C1817" i="2" s="1"/>
  <c r="U1828" i="2"/>
  <c r="B1828" i="2" s="1"/>
  <c r="W1829" i="2"/>
  <c r="C1829" i="2" s="1"/>
  <c r="D1830" i="2"/>
  <c r="S1835" i="2"/>
  <c r="A1835" i="2" s="1"/>
  <c r="W1836" i="2"/>
  <c r="C1836" i="2" s="1"/>
  <c r="D1842" i="2"/>
  <c r="D1846" i="2"/>
  <c r="D1851" i="2"/>
  <c r="W1863" i="2"/>
  <c r="C1863" i="2" s="1"/>
  <c r="D1868" i="2"/>
  <c r="D1874" i="2"/>
  <c r="D1883" i="2"/>
  <c r="D1889" i="2"/>
  <c r="S1890" i="2"/>
  <c r="D1894" i="2"/>
  <c r="D1899" i="2"/>
  <c r="W1903" i="2"/>
  <c r="C1903" i="2" s="1"/>
  <c r="W1905" i="2"/>
  <c r="C1905" i="2" s="1"/>
  <c r="D1916" i="2"/>
  <c r="D1920" i="2"/>
  <c r="D1925" i="2"/>
  <c r="W1930" i="2"/>
  <c r="C1930" i="2" s="1"/>
  <c r="W1932" i="2"/>
  <c r="C1932" i="2" s="1"/>
  <c r="D1939" i="2"/>
  <c r="W1945" i="2"/>
  <c r="C1945" i="2" s="1"/>
  <c r="W1954" i="2"/>
  <c r="C1954" i="2" s="1"/>
  <c r="D1955" i="2"/>
  <c r="D1959" i="2"/>
  <c r="W1969" i="2"/>
  <c r="C1969" i="2" s="1"/>
  <c r="D1979" i="2"/>
  <c r="D1983" i="2"/>
  <c r="D1987" i="2"/>
  <c r="D1991" i="2"/>
  <c r="D1995" i="2"/>
  <c r="D1999" i="2"/>
  <c r="W1777" i="2"/>
  <c r="C1777" i="2" s="1"/>
  <c r="D1799" i="2"/>
  <c r="S1803" i="2"/>
  <c r="D1804" i="2"/>
  <c r="V1806" i="2"/>
  <c r="U1807" i="2"/>
  <c r="B1807" i="2" s="1"/>
  <c r="D1811" i="2"/>
  <c r="U1812" i="2"/>
  <c r="B1812" i="2" s="1"/>
  <c r="W1816" i="2"/>
  <c r="C1816" i="2" s="1"/>
  <c r="D1817" i="2"/>
  <c r="U1820" i="2"/>
  <c r="B1820" i="2" s="1"/>
  <c r="D1822" i="2"/>
  <c r="S1827" i="2"/>
  <c r="A1827" i="2" s="1"/>
  <c r="W1828" i="2"/>
  <c r="C1828" i="2" s="1"/>
  <c r="D1829" i="2"/>
  <c r="D1834" i="2"/>
  <c r="D1835" i="2"/>
  <c r="D1836" i="2"/>
  <c r="S1837" i="2"/>
  <c r="A1837" i="2" s="1"/>
  <c r="W1841" i="2"/>
  <c r="C1841" i="2" s="1"/>
  <c r="S1842" i="2"/>
  <c r="A1842" i="2" s="1"/>
  <c r="W1850" i="2"/>
  <c r="C1850" i="2" s="1"/>
  <c r="D1856" i="2"/>
  <c r="W1862" i="2"/>
  <c r="C1862" i="2" s="1"/>
  <c r="D1863" i="2"/>
  <c r="D1878" i="2"/>
  <c r="D1903" i="2"/>
  <c r="D1904" i="2"/>
  <c r="D1910" i="2"/>
  <c r="D1915" i="2"/>
  <c r="U1925" i="2"/>
  <c r="B1925" i="2" s="1"/>
  <c r="D1930" i="2"/>
  <c r="D1932" i="2"/>
  <c r="D1933" i="2"/>
  <c r="D1938" i="2"/>
  <c r="S1943" i="2"/>
  <c r="D1945" i="2"/>
  <c r="D1949" i="2"/>
  <c r="U1953" i="2"/>
  <c r="D1954" i="2"/>
  <c r="W1958" i="2"/>
  <c r="C1958" i="2" s="1"/>
  <c r="D1964" i="2"/>
  <c r="D1965" i="2"/>
  <c r="D1969" i="2"/>
  <c r="D1973" i="2"/>
  <c r="D1978" i="2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B61" i="2" s="1"/>
  <c r="V62" i="2"/>
  <c r="S64" i="2"/>
  <c r="S66" i="2"/>
  <c r="W72" i="2"/>
  <c r="C72" i="2" s="1"/>
  <c r="S77" i="2"/>
  <c r="U79" i="2"/>
  <c r="B79" i="2" s="1"/>
  <c r="T84" i="2"/>
  <c r="U87" i="2"/>
  <c r="T95" i="2"/>
  <c r="U95" i="2"/>
  <c r="U117" i="2"/>
  <c r="S132" i="2"/>
  <c r="V133" i="2"/>
  <c r="S150" i="2"/>
  <c r="W151" i="2"/>
  <c r="U153" i="2"/>
  <c r="T155" i="2"/>
  <c r="S155" i="2"/>
  <c r="W164" i="2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C61" i="2" s="1"/>
  <c r="W62" i="2"/>
  <c r="T81" i="2"/>
  <c r="V82" i="2"/>
  <c r="S83" i="2"/>
  <c r="W88" i="2"/>
  <c r="T90" i="2"/>
  <c r="U92" i="2"/>
  <c r="U93" i="2"/>
  <c r="V94" i="2"/>
  <c r="A98" i="2"/>
  <c r="W107" i="2"/>
  <c r="V109" i="2"/>
  <c r="S131" i="2"/>
  <c r="U132" i="2"/>
  <c r="V132" i="2"/>
  <c r="U141" i="2"/>
  <c r="S142" i="2"/>
  <c r="A142" i="2" s="1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A501" i="2" s="1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5" i="2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C993" i="2" s="1"/>
  <c r="U993" i="2"/>
  <c r="V28" i="2"/>
  <c r="V36" i="2"/>
  <c r="W26" i="2"/>
  <c r="S58" i="2"/>
  <c r="U63" i="2"/>
  <c r="S71" i="2"/>
  <c r="W5" i="2"/>
  <c r="W6" i="2"/>
  <c r="S10" i="2"/>
  <c r="A10" i="2" s="1"/>
  <c r="S11" i="2"/>
  <c r="U12" i="2"/>
  <c r="W13" i="2"/>
  <c r="W14" i="2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A61" i="2" s="1"/>
  <c r="T65" i="2"/>
  <c r="V66" i="2"/>
  <c r="S67" i="2"/>
  <c r="W75" i="2"/>
  <c r="C75" i="2" s="1"/>
  <c r="U77" i="2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W211" i="2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C25" i="2" s="1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S63" i="2"/>
  <c r="V65" i="2"/>
  <c r="U67" i="2"/>
  <c r="W71" i="2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A90" i="2" s="1"/>
  <c r="V93" i="2"/>
  <c r="S95" i="2"/>
  <c r="V101" i="2"/>
  <c r="S103" i="2"/>
  <c r="V108" i="2"/>
  <c r="U119" i="2"/>
  <c r="W119" i="2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A414" i="2" s="1"/>
  <c r="S419" i="2"/>
  <c r="W424" i="2"/>
  <c r="C424" i="2" s="1"/>
  <c r="W425" i="2"/>
  <c r="C425" i="2" s="1"/>
  <c r="U427" i="2"/>
  <c r="B427" i="2" s="1"/>
  <c r="T433" i="2"/>
  <c r="T435" i="2"/>
  <c r="S438" i="2"/>
  <c r="A438" i="2" s="1"/>
  <c r="U440" i="2"/>
  <c r="T444" i="2"/>
  <c r="U463" i="2"/>
  <c r="B463" i="2" s="1"/>
  <c r="T469" i="2"/>
  <c r="A469" i="2" s="1"/>
  <c r="V472" i="2"/>
  <c r="U473" i="2"/>
  <c r="T489" i="2"/>
  <c r="W512" i="2"/>
  <c r="V512" i="2"/>
  <c r="T535" i="2"/>
  <c r="S535" i="2"/>
  <c r="W541" i="2"/>
  <c r="C541" i="2" s="1"/>
  <c r="S541" i="2"/>
  <c r="A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A145" i="2" s="1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A288" i="2" s="1"/>
  <c r="W294" i="2"/>
  <c r="C294" i="2" s="1"/>
  <c r="S299" i="2"/>
  <c r="S306" i="2"/>
  <c r="V307" i="2"/>
  <c r="S308" i="2"/>
  <c r="T314" i="2"/>
  <c r="S315" i="2"/>
  <c r="A315" i="2" s="1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A461" i="2" s="1"/>
  <c r="U471" i="2"/>
  <c r="S476" i="2"/>
  <c r="A476" i="2" s="1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S124" i="2"/>
  <c r="U126" i="2"/>
  <c r="V127" i="2"/>
  <c r="W128" i="2"/>
  <c r="C128" i="2" s="1"/>
  <c r="S140" i="2"/>
  <c r="U142" i="2"/>
  <c r="B142" i="2" s="1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V240" i="2"/>
  <c r="T242" i="2"/>
  <c r="U254" i="2"/>
  <c r="T256" i="2"/>
  <c r="A256" i="2" s="1"/>
  <c r="U270" i="2"/>
  <c r="B270" i="2" s="1"/>
  <c r="T274" i="2"/>
  <c r="S282" i="2"/>
  <c r="V283" i="2"/>
  <c r="S284" i="2"/>
  <c r="A284" i="2" s="1"/>
  <c r="T290" i="2"/>
  <c r="U308" i="2"/>
  <c r="T310" i="2"/>
  <c r="T312" i="2"/>
  <c r="A312" i="2" s="1"/>
  <c r="U324" i="2"/>
  <c r="T326" i="2"/>
  <c r="T327" i="2"/>
  <c r="S328" i="2"/>
  <c r="A328" i="2" s="1"/>
  <c r="V329" i="2"/>
  <c r="W334" i="2"/>
  <c r="C334" i="2" s="1"/>
  <c r="V345" i="2"/>
  <c r="W355" i="2"/>
  <c r="C355" i="2" s="1"/>
  <c r="W356" i="2"/>
  <c r="C356" i="2" s="1"/>
  <c r="W357" i="2"/>
  <c r="V372" i="2"/>
  <c r="W379" i="2"/>
  <c r="C379" i="2" s="1"/>
  <c r="W380" i="2"/>
  <c r="C380" i="2" s="1"/>
  <c r="T393" i="2"/>
  <c r="A393" i="2" s="1"/>
  <c r="W396" i="2"/>
  <c r="S397" i="2"/>
  <c r="A397" i="2" s="1"/>
  <c r="S406" i="2"/>
  <c r="W407" i="2"/>
  <c r="C407" i="2" s="1"/>
  <c r="T417" i="2"/>
  <c r="A417" i="2" s="1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A345" i="2"/>
  <c r="T346" i="2"/>
  <c r="A346" i="2" s="1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A470" i="2" s="1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S196" i="2"/>
  <c r="U198" i="2"/>
  <c r="U208" i="2"/>
  <c r="W220" i="2"/>
  <c r="W221" i="2"/>
  <c r="W222" i="2"/>
  <c r="S232" i="2"/>
  <c r="W236" i="2"/>
  <c r="W237" i="2"/>
  <c r="W238" i="2"/>
  <c r="C238" i="2" s="1"/>
  <c r="S248" i="2"/>
  <c r="V249" i="2"/>
  <c r="S264" i="2"/>
  <c r="A264" i="2" s="1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A425" i="2" s="1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U129" i="2"/>
  <c r="V137" i="2"/>
  <c r="U148" i="2"/>
  <c r="U150" i="2"/>
  <c r="W154" i="2"/>
  <c r="U164" i="2"/>
  <c r="U166" i="2"/>
  <c r="U174" i="2"/>
  <c r="V175" i="2"/>
  <c r="W177" i="2"/>
  <c r="V184" i="2"/>
  <c r="V185" i="2"/>
  <c r="T193" i="2"/>
  <c r="W197" i="2"/>
  <c r="W198" i="2"/>
  <c r="U200" i="2"/>
  <c r="S204" i="2"/>
  <c r="A204" i="2" s="1"/>
  <c r="U206" i="2"/>
  <c r="W207" i="2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A280" i="2" s="1"/>
  <c r="W286" i="2"/>
  <c r="V294" i="2"/>
  <c r="S296" i="2"/>
  <c r="A296" i="2" s="1"/>
  <c r="V299" i="2"/>
  <c r="S300" i="2"/>
  <c r="T306" i="2"/>
  <c r="S314" i="2"/>
  <c r="V315" i="2"/>
  <c r="S316" i="2"/>
  <c r="A316" i="2" s="1"/>
  <c r="T321" i="2"/>
  <c r="T322" i="2"/>
  <c r="V332" i="2"/>
  <c r="S334" i="2"/>
  <c r="W340" i="2"/>
  <c r="C340" i="2" s="1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A465" i="2" s="1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A509" i="2" s="1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A577" i="2" s="1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A659" i="2" s="1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A770" i="2" s="1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A842" i="2" s="1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C528" i="2" s="1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C789" i="2" s="1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A869" i="2" s="1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C969" i="2" s="1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A548" i="2" s="1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A633" i="2" s="1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A762" i="2" s="1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A991" i="2" s="1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A717" i="2"/>
  <c r="V725" i="2"/>
  <c r="V760" i="2"/>
  <c r="A773" i="2"/>
  <c r="A845" i="2"/>
  <c r="V853" i="2"/>
  <c r="A861" i="2"/>
  <c r="U910" i="2"/>
  <c r="V979" i="2"/>
  <c r="U979" i="2"/>
  <c r="A981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A1071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A1020" i="2" s="1"/>
  <c r="S1029" i="2"/>
  <c r="S1050" i="2"/>
  <c r="W1079" i="2"/>
  <c r="C1079" i="2" s="1"/>
  <c r="W1081" i="2"/>
  <c r="C1081" i="2" s="1"/>
  <c r="S1124" i="2"/>
  <c r="S1132" i="2"/>
  <c r="S1140" i="2"/>
  <c r="U1160" i="2"/>
  <c r="W1167" i="2"/>
  <c r="C1167" i="2" s="1"/>
  <c r="S1183" i="2"/>
  <c r="T1184" i="2"/>
  <c r="W1187" i="2"/>
  <c r="C1187" i="2" s="1"/>
  <c r="T1201" i="2"/>
  <c r="T1203" i="2"/>
  <c r="W1204" i="2"/>
  <c r="W1205" i="2"/>
  <c r="W1208" i="2"/>
  <c r="C1208" i="2" s="1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A1052" i="2" s="1"/>
  <c r="T1054" i="2"/>
  <c r="S1055" i="2"/>
  <c r="W1080" i="2"/>
  <c r="C1080" i="2" s="1"/>
  <c r="V1090" i="2"/>
  <c r="V1124" i="2"/>
  <c r="B1124" i="2" s="1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A1191" i="2" s="1"/>
  <c r="W1195" i="2"/>
  <c r="U1213" i="2"/>
  <c r="W1216" i="2"/>
  <c r="C1216" i="2" s="1"/>
  <c r="T1221" i="2"/>
  <c r="A1221" i="2" s="1"/>
  <c r="W1236" i="2"/>
  <c r="C1236" i="2" s="1"/>
  <c r="W1237" i="2"/>
  <c r="C1237" i="2" s="1"/>
  <c r="T1263" i="2"/>
  <c r="T1269" i="2"/>
  <c r="A1269" i="2" s="1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A1358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A1253" i="2" s="1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A1379" i="2" s="1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A987" i="2" s="1"/>
  <c r="S988" i="2"/>
  <c r="V989" i="2"/>
  <c r="V991" i="2"/>
  <c r="U1001" i="2"/>
  <c r="B1001" i="2" s="1"/>
  <c r="V1012" i="2"/>
  <c r="T1029" i="2"/>
  <c r="S1039" i="2"/>
  <c r="T1058" i="2"/>
  <c r="A1058" i="2" s="1"/>
  <c r="T1064" i="2"/>
  <c r="V1074" i="2"/>
  <c r="U1081" i="2"/>
  <c r="T1086" i="2"/>
  <c r="T1096" i="2"/>
  <c r="T1104" i="2"/>
  <c r="T1108" i="2"/>
  <c r="A1108" i="2" s="1"/>
  <c r="V1114" i="2"/>
  <c r="T1127" i="2"/>
  <c r="A1127" i="2" s="1"/>
  <c r="T1135" i="2"/>
  <c r="U1143" i="2"/>
  <c r="B1143" i="2" s="1"/>
  <c r="S1147" i="2"/>
  <c r="A1147" i="2" s="1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A1366" i="2" s="1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A1151" i="2" s="1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A1175" i="2" s="1"/>
  <c r="U1181" i="2"/>
  <c r="W1184" i="2"/>
  <c r="C1184" i="2" s="1"/>
  <c r="T1189" i="2"/>
  <c r="W1199" i="2"/>
  <c r="C1199" i="2" s="1"/>
  <c r="S1202" i="2"/>
  <c r="A1202" i="2" s="1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C1681" i="2" s="1"/>
  <c r="A1700" i="2"/>
  <c r="T1708" i="2"/>
  <c r="U953" i="2"/>
  <c r="V959" i="2"/>
  <c r="B959" i="2" s="1"/>
  <c r="T961" i="2"/>
  <c r="S974" i="2"/>
  <c r="A974" i="2" s="1"/>
  <c r="S976" i="2"/>
  <c r="A976" i="2" s="1"/>
  <c r="V985" i="2"/>
  <c r="B985" i="2" s="1"/>
  <c r="W988" i="2"/>
  <c r="U990" i="2"/>
  <c r="T1003" i="2"/>
  <c r="S1004" i="2"/>
  <c r="A1004" i="2" s="1"/>
  <c r="T1007" i="2"/>
  <c r="A1007" i="2" s="1"/>
  <c r="T1009" i="2"/>
  <c r="A1009" i="2" s="1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C1098" i="2" s="1"/>
  <c r="W1103" i="2"/>
  <c r="C1103" i="2" s="1"/>
  <c r="W1104" i="2"/>
  <c r="C1104" i="2" s="1"/>
  <c r="W1106" i="2"/>
  <c r="W1111" i="2"/>
  <c r="C1111" i="2" s="1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C1147" i="2" s="1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C1299" i="2" s="1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A1355" i="2" s="1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T1357" i="2"/>
  <c r="V1358" i="2"/>
  <c r="W1363" i="2"/>
  <c r="C1363" i="2" s="1"/>
  <c r="U1367" i="2"/>
  <c r="U1369" i="2"/>
  <c r="T1371" i="2"/>
  <c r="U1383" i="2"/>
  <c r="S1387" i="2"/>
  <c r="A1387" i="2" s="1"/>
  <c r="W1390" i="2"/>
  <c r="C1390" i="2" s="1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C1406" i="2" s="1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S255" i="2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U26" i="2"/>
  <c r="S32" i="2"/>
  <c r="U34" i="2"/>
  <c r="S40" i="2"/>
  <c r="U42" i="2"/>
  <c r="V47" i="2"/>
  <c r="S48" i="2"/>
  <c r="U50" i="2"/>
  <c r="W52" i="2"/>
  <c r="S56" i="2"/>
  <c r="U58" i="2"/>
  <c r="U66" i="2"/>
  <c r="S72" i="2"/>
  <c r="A72" i="2" s="1"/>
  <c r="U74" i="2"/>
  <c r="S80" i="2"/>
  <c r="A80" i="2" s="1"/>
  <c r="U82" i="2"/>
  <c r="V87" i="2"/>
  <c r="S88" i="2"/>
  <c r="U90" i="2"/>
  <c r="V95" i="2"/>
  <c r="S96" i="2"/>
  <c r="U98" i="2"/>
  <c r="B98" i="2" s="1"/>
  <c r="V103" i="2"/>
  <c r="S104" i="2"/>
  <c r="U106" i="2"/>
  <c r="V111" i="2"/>
  <c r="S112" i="2"/>
  <c r="U114" i="2"/>
  <c r="S128" i="2"/>
  <c r="A128" i="2" s="1"/>
  <c r="S130" i="2"/>
  <c r="A130" i="2" s="1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C239" i="2" s="1"/>
  <c r="U239" i="2"/>
  <c r="S239" i="2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A289" i="2" s="1"/>
  <c r="W311" i="2"/>
  <c r="C311" i="2" s="1"/>
  <c r="U311" i="2"/>
  <c r="B311" i="2" s="1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W15" i="2"/>
  <c r="W23" i="2"/>
  <c r="W31" i="2"/>
  <c r="C31" i="2" s="1"/>
  <c r="W39" i="2"/>
  <c r="W55" i="2"/>
  <c r="W87" i="2"/>
  <c r="C87" i="2" s="1"/>
  <c r="W95" i="2"/>
  <c r="W103" i="2"/>
  <c r="W111" i="2"/>
  <c r="W116" i="2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T183" i="2"/>
  <c r="S190" i="2"/>
  <c r="A190" i="2" s="1"/>
  <c r="T194" i="2"/>
  <c r="V195" i="2"/>
  <c r="U195" i="2"/>
  <c r="V199" i="2"/>
  <c r="T200" i="2"/>
  <c r="W200" i="2"/>
  <c r="S206" i="2"/>
  <c r="S207" i="2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S70" i="2"/>
  <c r="U72" i="2"/>
  <c r="B72" i="2" s="1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B75" i="2" s="1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U215" i="2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S263" i="2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S12" i="2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S144" i="2"/>
  <c r="A144" i="2" s="1"/>
  <c r="V146" i="2"/>
  <c r="U146" i="2"/>
  <c r="T152" i="2"/>
  <c r="W152" i="2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A319" i="2" s="1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A309" i="2" s="1"/>
  <c r="S313" i="2"/>
  <c r="A313" i="2" s="1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S321" i="2"/>
  <c r="A321" i="2" s="1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C372" i="2" s="1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C240" i="2" s="1"/>
  <c r="W248" i="2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C452" i="2" s="1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U244" i="2"/>
  <c r="U252" i="2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V212" i="2"/>
  <c r="V366" i="2"/>
  <c r="U372" i="2"/>
  <c r="V375" i="2"/>
  <c r="T377" i="2"/>
  <c r="T432" i="2"/>
  <c r="S432" i="2"/>
  <c r="W450" i="2"/>
  <c r="C450" i="2" s="1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A372" i="2" s="1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C419" i="2" s="1"/>
  <c r="W435" i="2"/>
  <c r="C435" i="2" s="1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C865" i="2" s="1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A437" i="2" s="1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A478" i="2" s="1"/>
  <c r="S484" i="2"/>
  <c r="A484" i="2" s="1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C516" i="2" s="1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A666" i="2" s="1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A857" i="2" s="1"/>
  <c r="W862" i="2"/>
  <c r="C862" i="2" s="1"/>
  <c r="U862" i="2"/>
  <c r="B862" i="2" s="1"/>
  <c r="W864" i="2"/>
  <c r="C864" i="2" s="1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A747" i="2" s="1"/>
  <c r="U748" i="2"/>
  <c r="B748" i="2" s="1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A669" i="2" s="1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C766" i="2" s="1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C848" i="2" s="1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C937" i="2" s="1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C822" i="2" s="1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C891" i="2" s="1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A531" i="2" s="1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A587" i="2" s="1"/>
  <c r="S595" i="2"/>
  <c r="S603" i="2"/>
  <c r="S619" i="2"/>
  <c r="A619" i="2" s="1"/>
  <c r="S635" i="2"/>
  <c r="A635" i="2" s="1"/>
  <c r="S643" i="2"/>
  <c r="A643" i="2" s="1"/>
  <c r="S651" i="2"/>
  <c r="S667" i="2"/>
  <c r="S675" i="2"/>
  <c r="S683" i="2"/>
  <c r="A683" i="2" s="1"/>
  <c r="S689" i="2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C927" i="2" s="1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A852" i="2" s="1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C933" i="2" s="1"/>
  <c r="T933" i="2"/>
  <c r="S933" i="2"/>
  <c r="V890" i="2"/>
  <c r="B890" i="2" s="1"/>
  <c r="U893" i="2"/>
  <c r="V898" i="2"/>
  <c r="U901" i="2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A718" i="2" s="1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A782" i="2" s="1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A894" i="2" s="1"/>
  <c r="U896" i="2"/>
  <c r="B896" i="2" s="1"/>
  <c r="S902" i="2"/>
  <c r="A902" i="2" s="1"/>
  <c r="U904" i="2"/>
  <c r="S910" i="2"/>
  <c r="A910" i="2" s="1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C1037" i="2" s="1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C956" i="2" s="1"/>
  <c r="S960" i="2"/>
  <c r="A960" i="2" s="1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C990" i="2" s="1"/>
  <c r="S994" i="2"/>
  <c r="A994" i="2" s="1"/>
  <c r="W998" i="2"/>
  <c r="S1002" i="2"/>
  <c r="A1002" i="2" s="1"/>
  <c r="W1006" i="2"/>
  <c r="C1006" i="2" s="1"/>
  <c r="S1010" i="2"/>
  <c r="A1010" i="2" s="1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A1036" i="2" s="1"/>
  <c r="W1036" i="2"/>
  <c r="C1036" i="2" s="1"/>
  <c r="W1040" i="2"/>
  <c r="C1040" i="2" s="1"/>
  <c r="W1041" i="2"/>
  <c r="C1041" i="2" s="1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C1101" i="2" s="1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C1139" i="2" s="1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A1093" i="2" s="1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A1206" i="2" s="1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A1120" i="2" s="1"/>
  <c r="U1122" i="2"/>
  <c r="V1127" i="2"/>
  <c r="S1128" i="2"/>
  <c r="A1128" i="2" s="1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A1078" i="2" s="1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A1110" i="2" s="1"/>
  <c r="U1112" i="2"/>
  <c r="S1118" i="2"/>
  <c r="U1120" i="2"/>
  <c r="S1126" i="2"/>
  <c r="A1126" i="2" s="1"/>
  <c r="U1128" i="2"/>
  <c r="S1134" i="2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A1270" i="2" s="1"/>
  <c r="W1272" i="2"/>
  <c r="C1272" i="2" s="1"/>
  <c r="S1272" i="2"/>
  <c r="A1272" i="2" s="1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W1386" i="2"/>
  <c r="U1386" i="2"/>
  <c r="B1386" i="2" s="1"/>
  <c r="V1405" i="2"/>
  <c r="U1405" i="2"/>
  <c r="S1163" i="2"/>
  <c r="S1171" i="2"/>
  <c r="S1179" i="2"/>
  <c r="S1187" i="2"/>
  <c r="S1195" i="2"/>
  <c r="S1203" i="2"/>
  <c r="A1203" i="2" s="1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A1209" i="2" s="1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C1380" i="2" s="1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A1340" i="2" s="1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A1305" i="2" s="1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A1359" i="2" s="1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A1399" i="2" s="1"/>
  <c r="U1401" i="2"/>
  <c r="S1407" i="2"/>
  <c r="A1407" i="2" s="1"/>
  <c r="U1413" i="2"/>
  <c r="V1415" i="2"/>
  <c r="S1415" i="2"/>
  <c r="A1415" i="2" s="1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A1370" i="2" s="1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A1301" i="2" s="1"/>
  <c r="S1309" i="2"/>
  <c r="S1317" i="2"/>
  <c r="S1325" i="2"/>
  <c r="S1333" i="2"/>
  <c r="A1333" i="2" s="1"/>
  <c r="S1341" i="2"/>
  <c r="A1341" i="2" s="1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W1455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A1449" i="2" s="1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A1420" i="2" s="1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A1447" i="2" s="1"/>
  <c r="T1455" i="2"/>
  <c r="U1542" i="2"/>
  <c r="B1542" i="2" s="1"/>
  <c r="S1546" i="2"/>
  <c r="A1546" i="2" s="1"/>
  <c r="V1552" i="2"/>
  <c r="U1552" i="2"/>
  <c r="S1437" i="2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B34" i="2" l="1"/>
  <c r="B102" i="2"/>
  <c r="A139" i="2"/>
  <c r="B90" i="2"/>
  <c r="B62" i="2"/>
  <c r="A1445" i="2"/>
  <c r="A655" i="2"/>
  <c r="A97" i="2"/>
  <c r="A327" i="2"/>
  <c r="A1205" i="2"/>
  <c r="A1437" i="2"/>
  <c r="A1248" i="2"/>
  <c r="B901" i="2"/>
  <c r="A499" i="2"/>
  <c r="B446" i="2"/>
  <c r="A369" i="2"/>
  <c r="B324" i="2"/>
  <c r="B379" i="2"/>
  <c r="B1788" i="2"/>
  <c r="A1330" i="2"/>
  <c r="B1115" i="2"/>
  <c r="A1096" i="2"/>
  <c r="A368" i="2"/>
  <c r="B1132" i="2"/>
  <c r="A1134" i="2"/>
  <c r="A379" i="2"/>
  <c r="A1293" i="2"/>
  <c r="B1208" i="2"/>
  <c r="A1361" i="2"/>
  <c r="B185" i="2"/>
  <c r="A768" i="2"/>
  <c r="A335" i="2"/>
  <c r="B337" i="2"/>
  <c r="B1716" i="2"/>
  <c r="A1076" i="2"/>
  <c r="A268" i="2"/>
  <c r="B956" i="2"/>
  <c r="A1436" i="2"/>
  <c r="A1042" i="2"/>
  <c r="A706" i="2"/>
  <c r="A483" i="2"/>
  <c r="A1386" i="2"/>
  <c r="B1013" i="2"/>
  <c r="A491" i="2"/>
  <c r="B244" i="2"/>
  <c r="A1189" i="2"/>
  <c r="A1035" i="2"/>
  <c r="A590" i="2"/>
  <c r="B746" i="2"/>
  <c r="B931" i="2"/>
  <c r="A363" i="2"/>
  <c r="A989" i="2"/>
  <c r="B563" i="2"/>
  <c r="B1121" i="2"/>
  <c r="B415" i="2"/>
  <c r="B1075" i="2"/>
  <c r="B1117" i="2"/>
  <c r="A689" i="2"/>
  <c r="B566" i="2"/>
  <c r="A395" i="2"/>
  <c r="A1114" i="2"/>
  <c r="A329" i="2"/>
  <c r="A671" i="2"/>
  <c r="B1985" i="2"/>
  <c r="A1507" i="2"/>
  <c r="B1140" i="2"/>
  <c r="A423" i="2"/>
  <c r="A406" i="2"/>
  <c r="B488" i="2"/>
  <c r="A901" i="2"/>
  <c r="A1375" i="2"/>
  <c r="A1034" i="2"/>
  <c r="A1778" i="2"/>
  <c r="A521" i="2"/>
  <c r="A549" i="2"/>
  <c r="B1342" i="2"/>
  <c r="A1251" i="2"/>
  <c r="B1370" i="2"/>
  <c r="B1131" i="2"/>
  <c r="B486" i="2"/>
  <c r="A428" i="2"/>
  <c r="A1671" i="2"/>
  <c r="B1248" i="2"/>
  <c r="B374" i="2"/>
  <c r="A1294" i="2"/>
  <c r="A851" i="2"/>
  <c r="B655" i="2"/>
  <c r="A429" i="2"/>
  <c r="A336" i="2"/>
  <c r="A613" i="2"/>
  <c r="B999" i="2"/>
  <c r="A460" i="2"/>
  <c r="B327" i="2"/>
  <c r="A1084" i="2"/>
  <c r="A1258" i="2"/>
  <c r="A510" i="2"/>
  <c r="B826" i="2"/>
  <c r="B614" i="2"/>
  <c r="B1105" i="2"/>
  <c r="A1163" i="2"/>
  <c r="B370" i="2"/>
  <c r="A781" i="2"/>
  <c r="A1769" i="2"/>
  <c r="B294" i="2"/>
  <c r="A1211" i="2"/>
  <c r="A1070" i="2"/>
  <c r="A679" i="2"/>
  <c r="A1943" i="2"/>
  <c r="A856" i="2"/>
  <c r="B751" i="2"/>
  <c r="B887" i="2"/>
  <c r="A951" i="2"/>
  <c r="B634" i="2"/>
  <c r="B1732" i="2"/>
  <c r="A1116" i="2"/>
  <c r="B1503" i="2"/>
  <c r="B1276" i="2"/>
  <c r="B512" i="2"/>
  <c r="A585" i="2"/>
  <c r="A391" i="2"/>
  <c r="B580" i="2"/>
  <c r="A535" i="2"/>
  <c r="B497" i="2"/>
  <c r="B448" i="2"/>
  <c r="B339" i="2"/>
  <c r="A451" i="2"/>
  <c r="A1906" i="2"/>
  <c r="A1488" i="2"/>
  <c r="B1702" i="2"/>
  <c r="B1123" i="2"/>
  <c r="B768" i="2"/>
  <c r="A1223" i="2"/>
  <c r="A1325" i="2"/>
  <c r="A1118" i="2"/>
  <c r="A931" i="2"/>
  <c r="A396" i="2"/>
  <c r="A129" i="2"/>
  <c r="A137" i="2"/>
  <c r="A921" i="2"/>
  <c r="B1083" i="2"/>
  <c r="B1122" i="2"/>
  <c r="B539" i="2"/>
  <c r="B649" i="2"/>
  <c r="A409" i="2"/>
  <c r="A487" i="2"/>
  <c r="A1380" i="2"/>
  <c r="B944" i="2"/>
  <c r="A745" i="2"/>
  <c r="B745" i="2"/>
  <c r="A796" i="2"/>
  <c r="B696" i="2"/>
  <c r="A552" i="2"/>
  <c r="B493" i="2"/>
  <c r="A911" i="2"/>
  <c r="B509" i="2"/>
  <c r="A568" i="2"/>
  <c r="B397" i="2"/>
  <c r="A102" i="2"/>
  <c r="B298" i="2"/>
  <c r="B1977" i="2"/>
  <c r="A1433" i="2"/>
  <c r="B1745" i="2"/>
  <c r="B1713" i="2"/>
  <c r="B1504" i="2"/>
  <c r="A1402" i="2"/>
  <c r="B650" i="2"/>
  <c r="B1724" i="2"/>
  <c r="B592" i="2"/>
  <c r="B584" i="2"/>
  <c r="A486" i="2"/>
  <c r="B868" i="2"/>
  <c r="B1975" i="2"/>
  <c r="B1943" i="2"/>
  <c r="B1284" i="2"/>
  <c r="B1402" i="2"/>
  <c r="A1117" i="2"/>
  <c r="B1976" i="2"/>
  <c r="A167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1268" i="2"/>
  <c r="B734" i="2"/>
  <c r="A900" i="2"/>
  <c r="B801" i="2"/>
  <c r="A799" i="2"/>
  <c r="A908" i="2"/>
  <c r="A616" i="2"/>
  <c r="B589" i="2"/>
  <c r="A804" i="2"/>
  <c r="B621" i="2"/>
  <c r="B1381" i="2"/>
  <c r="B1003" i="2"/>
  <c r="B28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160" i="2"/>
  <c r="A646" i="2"/>
  <c r="A1087" i="2"/>
  <c r="B440" i="2"/>
  <c r="B1109" i="2"/>
  <c r="A790" i="2"/>
  <c r="A726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996" i="2"/>
  <c r="A965" i="2"/>
  <c r="B492" i="2"/>
  <c r="B884" i="2"/>
  <c r="B143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A678" i="2"/>
  <c r="B449" i="2"/>
  <c r="A347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A1166" i="2"/>
  <c r="A1252" i="2"/>
  <c r="B1185" i="2"/>
  <c r="A1121" i="2"/>
  <c r="A1067" i="2"/>
  <c r="A1113" i="2"/>
  <c r="A1065" i="2"/>
  <c r="B1134" i="2"/>
  <c r="A1022" i="2"/>
  <c r="A540" i="2"/>
  <c r="B405" i="2"/>
  <c r="B396" i="2"/>
  <c r="B335" i="2"/>
  <c r="A253" i="2"/>
  <c r="B330" i="2"/>
  <c r="A281" i="2"/>
  <c r="A271" i="2"/>
  <c r="A632" i="2"/>
  <c r="A245" i="2"/>
  <c r="B123" i="2"/>
  <c r="B1891" i="2"/>
  <c r="B1926" i="2"/>
  <c r="A1993" i="2"/>
  <c r="B1287" i="2"/>
  <c r="A983" i="2"/>
  <c r="B1060" i="2"/>
  <c r="B487" i="2"/>
  <c r="B144" i="2"/>
  <c r="B873" i="2"/>
  <c r="B809" i="2"/>
  <c r="B761" i="2"/>
  <c r="B913" i="2"/>
  <c r="B857" i="2"/>
  <c r="B1118" i="2"/>
  <c r="B777" i="2"/>
  <c r="B1942" i="2"/>
  <c r="B1875" i="2"/>
  <c r="B1966" i="2"/>
  <c r="A1751" i="2"/>
  <c r="B1391" i="2"/>
  <c r="B561" i="2"/>
  <c r="B10" i="2"/>
  <c r="B1913" i="2"/>
  <c r="A1210" i="2"/>
  <c r="B1410" i="2"/>
  <c r="A1049" i="2"/>
  <c r="A1083" i="2"/>
  <c r="A990" i="2"/>
  <c r="A1014" i="2"/>
  <c r="A907" i="2"/>
  <c r="A855" i="2"/>
  <c r="B705" i="2"/>
  <c r="B825" i="2"/>
  <c r="A723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837" i="2"/>
  <c r="A1755" i="2"/>
  <c r="B1728" i="2"/>
  <c r="A1710" i="2"/>
  <c r="A1691" i="2"/>
  <c r="A1662" i="2"/>
  <c r="B1680" i="2"/>
  <c r="A1646" i="2"/>
  <c r="A1558" i="2"/>
  <c r="B1548" i="2"/>
  <c r="A1349" i="2"/>
  <c r="A1285" i="2"/>
  <c r="A1378" i="2"/>
  <c r="B1426" i="2"/>
  <c r="B1389" i="2"/>
  <c r="A1352" i="2"/>
  <c r="A1288" i="2"/>
  <c r="A1172" i="2"/>
  <c r="B1096" i="2"/>
  <c r="B1233" i="2"/>
  <c r="B1201" i="2"/>
  <c r="B1114" i="2"/>
  <c r="A1125" i="2"/>
  <c r="B1095" i="2"/>
  <c r="A1069" i="2"/>
  <c r="A1105" i="2"/>
  <c r="B1142" i="2"/>
  <c r="A978" i="2"/>
  <c r="B975" i="2"/>
  <c r="A838" i="2"/>
  <c r="A950" i="2"/>
  <c r="A729" i="2"/>
  <c r="B817" i="2"/>
  <c r="B1019" i="2"/>
  <c r="A884" i="2"/>
  <c r="A812" i="2"/>
  <c r="A743" i="2"/>
  <c r="A608" i="2"/>
  <c r="B533" i="2"/>
  <c r="B677" i="2"/>
  <c r="A488" i="2"/>
  <c r="A388" i="2"/>
  <c r="B389" i="2"/>
  <c r="B444" i="2"/>
  <c r="B413" i="2"/>
  <c r="A269" i="2"/>
  <c r="B1325" i="2"/>
  <c r="B517" i="2"/>
  <c r="A650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270" i="2"/>
  <c r="A339" i="2"/>
  <c r="B491" i="2"/>
  <c r="B403" i="2"/>
  <c r="B1969" i="2"/>
  <c r="B996" i="2"/>
  <c r="B925" i="2"/>
  <c r="B336" i="2"/>
  <c r="B807" i="2"/>
  <c r="B137" i="2"/>
  <c r="B1736" i="2"/>
  <c r="B1275" i="2"/>
  <c r="B1063" i="2"/>
  <c r="B1062" i="2"/>
  <c r="B888" i="2"/>
  <c r="B800" i="2"/>
  <c r="B918" i="2"/>
  <c r="A792" i="2"/>
  <c r="B697" i="2"/>
  <c r="B546" i="2"/>
  <c r="B897" i="2"/>
  <c r="B581" i="2"/>
  <c r="B653" i="2"/>
  <c r="A674" i="2"/>
  <c r="B329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A955" i="2"/>
  <c r="B553" i="2"/>
  <c r="B810" i="2"/>
  <c r="A447" i="2"/>
  <c r="A332" i="2"/>
  <c r="A278" i="2"/>
  <c r="B451" i="2"/>
  <c r="B1016" i="2"/>
  <c r="B1237" i="2"/>
  <c r="B511" i="2"/>
  <c r="A1001" i="2"/>
  <c r="A557" i="2"/>
  <c r="B496" i="2"/>
  <c r="B805" i="2"/>
  <c r="B1071" i="2"/>
  <c r="B1120" i="2"/>
  <c r="B1088" i="2"/>
  <c r="B1087" i="2"/>
  <c r="B980" i="2"/>
  <c r="B932" i="2"/>
  <c r="A793" i="2"/>
  <c r="A868" i="2"/>
  <c r="B737" i="2"/>
  <c r="A716" i="2"/>
  <c r="B965" i="2"/>
  <c r="A785" i="2"/>
  <c r="A756" i="2"/>
  <c r="A692" i="2"/>
  <c r="A560" i="2"/>
  <c r="B1937" i="2"/>
  <c r="B1522" i="2"/>
  <c r="A1326" i="2"/>
  <c r="B1329" i="2"/>
  <c r="A993" i="2"/>
  <c r="B1084" i="2"/>
  <c r="A959" i="2"/>
  <c r="B860" i="2"/>
  <c r="B516" i="2"/>
  <c r="B1953" i="2"/>
  <c r="B1459" i="2"/>
  <c r="B1538" i="2"/>
  <c r="B1450" i="2"/>
  <c r="A1106" i="2"/>
  <c r="B505" i="2"/>
  <c r="B1752" i="2"/>
  <c r="B1643" i="2"/>
  <c r="B1422" i="2"/>
  <c r="B1324" i="2"/>
  <c r="B1414" i="2"/>
  <c r="B1151" i="2"/>
  <c r="A1048" i="2"/>
  <c r="B1069" i="2"/>
  <c r="B1035" i="2"/>
  <c r="B1070" i="2"/>
  <c r="B715" i="2"/>
  <c r="B530" i="2"/>
  <c r="B445" i="2"/>
  <c r="B404" i="2"/>
  <c r="B1547" i="2"/>
  <c r="B1434" i="2"/>
  <c r="B1466" i="2"/>
  <c r="B1442" i="2"/>
  <c r="B1493" i="2"/>
  <c r="B1507" i="2"/>
  <c r="A1178" i="2"/>
  <c r="B1652" i="2"/>
  <c r="B1431" i="2"/>
  <c r="B1327" i="2"/>
  <c r="A1100" i="2"/>
  <c r="A858" i="2"/>
  <c r="A690" i="2"/>
  <c r="B934" i="2"/>
  <c r="A797" i="2"/>
  <c r="A582" i="2"/>
  <c r="B468" i="2"/>
  <c r="A299" i="2"/>
  <c r="A354" i="2"/>
  <c r="A494" i="2"/>
  <c r="B300" i="2"/>
  <c r="B1458" i="2"/>
  <c r="A733" i="2"/>
  <c r="B921" i="2"/>
  <c r="B1363" i="2"/>
  <c r="B765" i="2"/>
  <c r="B1662" i="2"/>
  <c r="A1334" i="2"/>
  <c r="B1129" i="2"/>
  <c r="B733" i="2"/>
  <c r="A96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360" i="2"/>
  <c r="A1300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711" i="2"/>
  <c r="A685" i="2"/>
  <c r="A998" i="2"/>
  <c r="B769" i="2"/>
  <c r="B498" i="2"/>
  <c r="B661" i="2"/>
  <c r="B613" i="2"/>
  <c r="A584" i="2"/>
  <c r="B500" i="2"/>
  <c r="B477" i="2"/>
  <c r="A456" i="2"/>
  <c r="A442" i="2"/>
  <c r="A325" i="2"/>
  <c r="A358" i="2"/>
  <c r="B645" i="2"/>
  <c r="B271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A1307" i="2"/>
  <c r="B1737" i="2"/>
  <c r="B1571" i="2"/>
  <c r="A1676" i="2"/>
  <c r="B1289" i="2"/>
  <c r="B1838" i="2"/>
  <c r="B1509" i="2"/>
  <c r="A1079" i="2"/>
  <c r="B1073" i="2"/>
  <c r="A581" i="2"/>
  <c r="B689" i="2"/>
  <c r="B802" i="2"/>
  <c r="A258" i="2"/>
  <c r="A615" i="2"/>
  <c r="B583" i="2"/>
  <c r="A443" i="2"/>
  <c r="B473" i="2"/>
  <c r="B409" i="2"/>
  <c r="B332" i="2"/>
  <c r="B503" i="2"/>
  <c r="A575" i="2"/>
  <c r="B499" i="2"/>
  <c r="A485" i="2"/>
  <c r="A244" i="2"/>
  <c r="B495" i="2"/>
  <c r="B399" i="2"/>
  <c r="B296" i="2"/>
  <c r="B1806" i="2"/>
  <c r="B1294" i="2"/>
  <c r="A1941" i="2"/>
  <c r="B1763" i="2"/>
  <c r="B1150" i="2"/>
  <c r="B1506" i="2"/>
  <c r="B648" i="2"/>
  <c r="B572" i="2"/>
  <c r="A1032" i="2"/>
  <c r="B513" i="2"/>
  <c r="A670" i="2"/>
  <c r="B105" i="2"/>
  <c r="B1501" i="2"/>
  <c r="A1183" i="2"/>
  <c r="B900" i="2"/>
  <c r="A765" i="2"/>
  <c r="B993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58" i="2"/>
  <c r="A403" i="2"/>
  <c r="A682" i="2"/>
  <c r="B637" i="2"/>
  <c r="B421" i="2"/>
  <c r="B306" i="2"/>
  <c r="A62" i="2"/>
  <c r="B1046" i="2"/>
  <c r="B565" i="2"/>
  <c r="B1241" i="2"/>
  <c r="B1974" i="2"/>
  <c r="B1883" i="2"/>
  <c r="A1946" i="2"/>
  <c r="B1451" i="2"/>
  <c r="B1603" i="2"/>
  <c r="B988" i="2"/>
  <c r="A1636" i="2"/>
  <c r="A988" i="2"/>
  <c r="A1516" i="2"/>
  <c r="B1351" i="2"/>
  <c r="B1726" i="2"/>
  <c r="B1350" i="2"/>
  <c r="A1310" i="2"/>
  <c r="B1715" i="2"/>
  <c r="A1426" i="2"/>
  <c r="B1635" i="2"/>
  <c r="B979" i="2"/>
  <c r="A979" i="2"/>
  <c r="A1074" i="2"/>
  <c r="B804" i="2"/>
  <c r="B976" i="2"/>
  <c r="B916" i="2"/>
  <c r="A647" i="2"/>
  <c r="A641" i="2"/>
  <c r="B579" i="2"/>
  <c r="A534" i="2"/>
  <c r="A527" i="2"/>
  <c r="A778" i="2"/>
  <c r="A565" i="2"/>
  <c r="B276" i="2"/>
  <c r="B387" i="2"/>
  <c r="A449" i="2"/>
  <c r="B1945" i="2"/>
  <c r="B1675" i="2"/>
  <c r="B1392" i="2"/>
  <c r="B1951" i="2"/>
  <c r="B672" i="2"/>
  <c r="B850" i="2"/>
  <c r="B643" i="2"/>
  <c r="B1147" i="2"/>
  <c r="A357" i="2"/>
  <c r="A1306" i="2"/>
  <c r="A602" i="2"/>
  <c r="A1856" i="2"/>
  <c r="A1570" i="2"/>
  <c r="A1405" i="2"/>
  <c r="A1369" i="2"/>
  <c r="A1040" i="2"/>
  <c r="A697" i="2"/>
  <c r="A543" i="2"/>
  <c r="A574" i="2"/>
  <c r="U4" i="2"/>
  <c r="A1763" i="2"/>
  <c r="A1718" i="2"/>
  <c r="A1699" i="2"/>
  <c r="A1774" i="2"/>
  <c r="A1384" i="2"/>
  <c r="A1324" i="2"/>
  <c r="A1320" i="2"/>
  <c r="A1262" i="2"/>
  <c r="A1008" i="2"/>
  <c r="A873" i="2"/>
  <c r="A780" i="2"/>
  <c r="A860" i="2"/>
  <c r="A841" i="2"/>
  <c r="A831" i="2"/>
  <c r="A732" i="2"/>
  <c r="A887" i="2"/>
  <c r="A769" i="2"/>
  <c r="A672" i="2"/>
  <c r="A480" i="2"/>
  <c r="A592" i="2"/>
  <c r="A640" i="2"/>
  <c r="A408" i="2"/>
  <c r="A341" i="2"/>
  <c r="A94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443" i="2"/>
  <c r="A999" i="2"/>
  <c r="A514" i="2"/>
  <c r="A1025" i="2"/>
  <c r="A1003" i="2"/>
  <c r="A533" i="2"/>
  <c r="A338" i="2"/>
  <c r="A606" i="2"/>
  <c r="A352" i="2"/>
  <c r="A276" i="2"/>
  <c r="A331" i="2"/>
  <c r="A318" i="2"/>
  <c r="A622" i="2"/>
  <c r="A1141" i="2"/>
  <c r="A404" i="2"/>
  <c r="A1316" i="2"/>
  <c r="A337" i="2"/>
  <c r="A1520" i="2"/>
  <c r="A359" i="2"/>
  <c r="A495" i="2"/>
  <c r="A294" i="2"/>
  <c r="A382" i="2"/>
  <c r="A1338" i="2"/>
  <c r="A595" i="2"/>
  <c r="A938" i="2"/>
  <c r="W4" i="2"/>
  <c r="C4" i="2" s="1"/>
  <c r="A1367" i="2"/>
  <c r="A1734" i="2"/>
  <c r="A1715" i="2"/>
  <c r="A1771" i="2"/>
  <c r="A1423" i="2"/>
  <c r="A1368" i="2"/>
  <c r="A1328" i="2"/>
  <c r="A1376" i="2"/>
  <c r="A1276" i="2"/>
  <c r="A1051" i="2"/>
  <c r="A1131" i="2"/>
  <c r="A1099" i="2"/>
  <c r="A1097" i="2"/>
  <c r="A986" i="2"/>
  <c r="A918" i="2"/>
  <c r="A923" i="2"/>
  <c r="A883" i="2"/>
  <c r="A772" i="2"/>
  <c r="A916" i="2"/>
  <c r="A651" i="2"/>
  <c r="A915" i="2"/>
  <c r="A903" i="2"/>
  <c r="A934" i="2"/>
  <c r="A735" i="2"/>
  <c r="A691" i="2"/>
  <c r="A586" i="2"/>
  <c r="A684" i="2"/>
  <c r="A664" i="2"/>
  <c r="A626" i="2"/>
  <c r="A512" i="2"/>
  <c r="A634" i="2"/>
  <c r="A624" i="2"/>
  <c r="A434" i="2"/>
  <c r="A424" i="2"/>
  <c r="A366" i="2"/>
  <c r="A285" i="2"/>
  <c r="A381" i="2"/>
  <c r="A333" i="2"/>
  <c r="A807" i="2"/>
  <c r="A317" i="2"/>
  <c r="A1006" i="2"/>
  <c r="A1908" i="2"/>
  <c r="A1902" i="2"/>
  <c r="A1977" i="2"/>
  <c r="A1894" i="2"/>
  <c r="A1889" i="2"/>
  <c r="A1914" i="2"/>
  <c r="A1711" i="2"/>
  <c r="A1444" i="2"/>
  <c r="A1604" i="2"/>
  <c r="A1628" i="2"/>
  <c r="A1140" i="2"/>
  <c r="A846" i="2"/>
  <c r="A909" i="2"/>
  <c r="A722" i="2"/>
  <c r="A306" i="2"/>
  <c r="A389" i="2"/>
  <c r="A503" i="2"/>
  <c r="A446" i="2"/>
  <c r="A932" i="2"/>
  <c r="A556" i="2"/>
  <c r="A1455" i="2"/>
  <c r="A1281" i="2"/>
  <c r="A1132" i="2"/>
  <c r="A314" i="2"/>
  <c r="A415" i="2"/>
  <c r="A272" i="2"/>
  <c r="A505" i="2"/>
  <c r="A888" i="2"/>
  <c r="A1133" i="2"/>
  <c r="A992" i="2"/>
  <c r="A798" i="2"/>
  <c r="A803" i="2"/>
  <c r="A572" i="2"/>
  <c r="A532" i="2"/>
  <c r="A1371" i="2"/>
  <c r="A1534" i="2"/>
  <c r="A1385" i="2"/>
  <c r="A1213" i="2"/>
  <c r="A1626" i="2"/>
  <c r="A1124" i="2"/>
  <c r="A1634" i="2"/>
  <c r="A433" i="2"/>
  <c r="A630" i="2"/>
  <c r="A583" i="2"/>
  <c r="A370" i="2"/>
  <c r="A371" i="2"/>
  <c r="A1758" i="2"/>
  <c r="A1739" i="2"/>
  <c r="A1694" i="2"/>
  <c r="A1683" i="2"/>
  <c r="A1667" i="2"/>
  <c r="A1559" i="2"/>
  <c r="A1417" i="2"/>
  <c r="A1236" i="2"/>
  <c r="A1123" i="2"/>
  <c r="A935" i="2"/>
  <c r="A1031" i="2"/>
  <c r="A972" i="2"/>
  <c r="A930" i="2"/>
  <c r="A833" i="2"/>
  <c r="A737" i="2"/>
  <c r="A708" i="2"/>
  <c r="A849" i="2"/>
  <c r="A687" i="2"/>
  <c r="A948" i="2"/>
  <c r="A815" i="2"/>
  <c r="A748" i="2"/>
  <c r="A600" i="2"/>
  <c r="A704" i="2"/>
  <c r="A636" i="2"/>
  <c r="A570" i="2"/>
  <c r="A364" i="2"/>
  <c r="A360" i="2"/>
  <c r="A143" i="2"/>
  <c r="A1921" i="2"/>
  <c r="A1873" i="2"/>
  <c r="A1969" i="2"/>
  <c r="A1884" i="2"/>
  <c r="A1787" i="2"/>
  <c r="A1729" i="2"/>
  <c r="A1424" i="2"/>
  <c r="A1416" i="2"/>
  <c r="A1673" i="2"/>
  <c r="A1602" i="2"/>
  <c r="A1515" i="2"/>
  <c r="A1381" i="2"/>
  <c r="A1279" i="2"/>
  <c r="A1448" i="2"/>
  <c r="A1911" i="2"/>
  <c r="A1594" i="2"/>
  <c r="A1600" i="2"/>
  <c r="A1363" i="2"/>
  <c r="A1568" i="2"/>
  <c r="A1019" i="2"/>
  <c r="A913" i="2"/>
  <c r="A995" i="2"/>
  <c r="A322" i="2"/>
  <c r="T4" i="2"/>
  <c r="V4" i="2"/>
  <c r="S4" i="2"/>
  <c r="C5" i="2" l="1"/>
  <c r="D10" i="2"/>
  <c r="A4" i="2"/>
  <c r="B4" i="2"/>
  <c r="C6" i="2" l="1"/>
  <c r="B5" i="2"/>
  <c r="A5" i="2"/>
  <c r="D14" i="2"/>
  <c r="D25" i="2" s="1"/>
  <c r="D36" i="2" s="1"/>
  <c r="B6" i="2" l="1"/>
  <c r="C7" i="2"/>
  <c r="A6" i="2"/>
  <c r="D38" i="2"/>
  <c r="A7" i="2" l="1"/>
  <c r="B7" i="2"/>
  <c r="C8" i="2"/>
  <c r="C9" i="2"/>
  <c r="C11" i="2" s="1"/>
  <c r="B8" i="2"/>
  <c r="B9" i="2" s="1"/>
  <c r="A8" i="2"/>
  <c r="D39" i="2"/>
  <c r="D48" i="2" s="1"/>
  <c r="D53" i="2"/>
  <c r="D68" i="2" s="1"/>
  <c r="D73" i="2" s="1"/>
  <c r="D75" i="2" s="1"/>
  <c r="A9" i="2" l="1"/>
  <c r="C13" i="2"/>
  <c r="C14" i="2" s="1"/>
  <c r="B11" i="2"/>
  <c r="B12" i="2"/>
  <c r="A12" i="2"/>
  <c r="D85" i="2"/>
  <c r="A11" i="2" l="1"/>
  <c r="C15" i="2"/>
  <c r="B13" i="2"/>
  <c r="A13" i="2"/>
  <c r="D86" i="2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C16" i="2" l="1"/>
  <c r="D1" i="2"/>
  <c r="B14" i="2"/>
  <c r="A14" i="2"/>
  <c r="A15" i="2" s="1"/>
  <c r="A16" i="2" s="1"/>
  <c r="A17" i="2" s="1"/>
  <c r="A18" i="2" s="1"/>
  <c r="J4" i="7"/>
  <c r="G4" i="7"/>
  <c r="H4" i="7"/>
  <c r="F4" i="7"/>
  <c r="E4" i="7"/>
  <c r="C37" i="2"/>
  <c r="I4" i="7"/>
  <c r="D5" i="7"/>
  <c r="C17" i="2" l="1"/>
  <c r="C38" i="2"/>
  <c r="B15" i="2"/>
  <c r="A19" i="2"/>
  <c r="A20" i="2" s="1"/>
  <c r="A21" i="2" s="1"/>
  <c r="A22" i="2" s="1"/>
  <c r="A23" i="2" s="1"/>
  <c r="K4" i="7"/>
  <c r="M4" i="7"/>
  <c r="O4" i="7"/>
  <c r="P4" i="7"/>
  <c r="N4" i="7"/>
  <c r="L4" i="7"/>
  <c r="D6" i="7"/>
  <c r="J5" i="7"/>
  <c r="I5" i="7"/>
  <c r="H5" i="7"/>
  <c r="G5" i="7"/>
  <c r="E5" i="7"/>
  <c r="F5" i="7"/>
  <c r="A35" i="2"/>
  <c r="C18" i="2" l="1"/>
  <c r="C19" i="2" s="1"/>
  <c r="A25" i="2"/>
  <c r="A24" i="2"/>
  <c r="B16" i="2"/>
  <c r="C39" i="2"/>
  <c r="C40" i="2" s="1"/>
  <c r="C41" i="2" s="1"/>
  <c r="C43" i="2" s="1"/>
  <c r="C110" i="2"/>
  <c r="C111" i="2" s="1"/>
  <c r="C113" i="2" s="1"/>
  <c r="C42" i="2"/>
  <c r="C45" i="2"/>
  <c r="A26" i="2"/>
  <c r="A27" i="2" s="1"/>
  <c r="A28" i="2" s="1"/>
  <c r="A29" i="2" s="1"/>
  <c r="Q4" i="7"/>
  <c r="R4" i="7"/>
  <c r="S4" i="7"/>
  <c r="T4" i="7"/>
  <c r="C80" i="2"/>
  <c r="C47" i="2"/>
  <c r="U4" i="7"/>
  <c r="V4" i="7"/>
  <c r="P5" i="7"/>
  <c r="V5" i="7" s="1"/>
  <c r="N5" i="7"/>
  <c r="L5" i="7"/>
  <c r="K5" i="7"/>
  <c r="O5" i="7"/>
  <c r="F6" i="7"/>
  <c r="E6" i="7"/>
  <c r="J6" i="7"/>
  <c r="G6" i="7"/>
  <c r="I6" i="7"/>
  <c r="H6" i="7"/>
  <c r="D7" i="7"/>
  <c r="D8" i="7" s="1"/>
  <c r="M5" i="7"/>
  <c r="C21" i="2" l="1"/>
  <c r="C23" i="2"/>
  <c r="C24" i="2" s="1"/>
  <c r="C26" i="2" s="1"/>
  <c r="C27" i="2" s="1"/>
  <c r="B17" i="2"/>
  <c r="C44" i="2"/>
  <c r="C4" i="7"/>
  <c r="B32" i="2"/>
  <c r="B33" i="2" s="1"/>
  <c r="B35" i="2" s="1"/>
  <c r="A30" i="2"/>
  <c r="A31" i="2"/>
  <c r="B4" i="7"/>
  <c r="C88" i="2"/>
  <c r="C89" i="2" s="1"/>
  <c r="C90" i="2" s="1"/>
  <c r="A4" i="7"/>
  <c r="N6" i="7"/>
  <c r="U5" i="7"/>
  <c r="C5" i="7" s="1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C28" i="2" l="1"/>
  <c r="C29" i="2" s="1"/>
  <c r="C30" i="2" s="1"/>
  <c r="B18" i="2"/>
  <c r="B19" i="2" s="1"/>
  <c r="B20" i="2" s="1"/>
  <c r="C46" i="2"/>
  <c r="B36" i="2"/>
  <c r="B37" i="2" s="1"/>
  <c r="A32" i="2"/>
  <c r="C102" i="2"/>
  <c r="L8" i="7"/>
  <c r="B5" i="7"/>
  <c r="N7" i="7"/>
  <c r="M8" i="7"/>
  <c r="K7" i="7"/>
  <c r="K8" i="7"/>
  <c r="P8" i="7"/>
  <c r="V8" i="7" s="1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B21" i="2" l="1"/>
  <c r="B22" i="2" s="1"/>
  <c r="B38" i="2"/>
  <c r="B39" i="2" s="1"/>
  <c r="C48" i="2"/>
  <c r="B40" i="2"/>
  <c r="A34" i="2"/>
  <c r="A33" i="2"/>
  <c r="C6" i="7"/>
  <c r="U8" i="7"/>
  <c r="K9" i="7"/>
  <c r="B6" i="7"/>
  <c r="S7" i="7"/>
  <c r="L9" i="7"/>
  <c r="O10" i="7"/>
  <c r="Q7" i="7"/>
  <c r="A6" i="7"/>
  <c r="T7" i="7"/>
  <c r="R7" i="7"/>
  <c r="P9" i="7"/>
  <c r="V9" i="7" s="1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B25" i="2" l="1"/>
  <c r="B23" i="2"/>
  <c r="B24" i="2" s="1"/>
  <c r="C49" i="2"/>
  <c r="C50" i="2" s="1"/>
  <c r="B41" i="2"/>
  <c r="B45" i="2"/>
  <c r="B47" i="2" s="1"/>
  <c r="A36" i="2"/>
  <c r="T10" i="7"/>
  <c r="A7" i="7"/>
  <c r="B7" i="7"/>
  <c r="B8" i="7" s="1"/>
  <c r="R9" i="7"/>
  <c r="C7" i="7"/>
  <c r="C8" i="7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A8" i="7"/>
  <c r="K11" i="7"/>
  <c r="T9" i="7"/>
  <c r="L11" i="7"/>
  <c r="A87" i="2"/>
  <c r="B27" i="2" l="1"/>
  <c r="B26" i="2"/>
  <c r="B43" i="2"/>
  <c r="A37" i="2"/>
  <c r="A38" i="2" s="1"/>
  <c r="C51" i="2"/>
  <c r="C53" i="2" s="1"/>
  <c r="C52" i="2"/>
  <c r="C54" i="2" s="1"/>
  <c r="C55" i="2" s="1"/>
  <c r="B42" i="2"/>
  <c r="B44" i="2" s="1"/>
  <c r="C62" i="2"/>
  <c r="C56" i="2"/>
  <c r="A39" i="2"/>
  <c r="B10" i="7"/>
  <c r="A9" i="7"/>
  <c r="C9" i="7"/>
  <c r="C10" i="7"/>
  <c r="B9" i="7"/>
  <c r="O12" i="7"/>
  <c r="U11" i="7"/>
  <c r="P12" i="7"/>
  <c r="V12" i="7" s="1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A10" i="7"/>
  <c r="K12" i="7"/>
  <c r="A99" i="2"/>
  <c r="B28" i="2" l="1"/>
  <c r="B29" i="2" s="1"/>
  <c r="B30" i="2" s="1"/>
  <c r="B31" i="2" s="1"/>
  <c r="A40" i="2"/>
  <c r="B46" i="2"/>
  <c r="B48" i="2" s="1"/>
  <c r="B49" i="2" s="1"/>
  <c r="B50" i="2" s="1"/>
  <c r="C58" i="2"/>
  <c r="C57" i="2"/>
  <c r="C63" i="2"/>
  <c r="A43" i="2"/>
  <c r="C11" i="7"/>
  <c r="B11" i="7"/>
  <c r="U12" i="7"/>
  <c r="C12" i="7" s="1"/>
  <c r="K13" i="7"/>
  <c r="A11" i="7"/>
  <c r="P13" i="7"/>
  <c r="V13" i="7" s="1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A88" i="2"/>
  <c r="A41" i="2" l="1"/>
  <c r="A42" i="2" s="1"/>
  <c r="A44" i="2" s="1"/>
  <c r="B51" i="2"/>
  <c r="C59" i="2"/>
  <c r="C64" i="2" s="1"/>
  <c r="C69" i="2"/>
  <c r="B58" i="2"/>
  <c r="M14" i="7"/>
  <c r="B12" i="7"/>
  <c r="A12" i="7"/>
  <c r="U13" i="7"/>
  <c r="C13" i="7" s="1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66" i="2" l="1"/>
  <c r="C67" i="2" s="1"/>
  <c r="C65" i="2"/>
  <c r="B53" i="2"/>
  <c r="B52" i="2"/>
  <c r="C73" i="2"/>
  <c r="C81" i="2"/>
  <c r="A45" i="2"/>
  <c r="B80" i="2"/>
  <c r="B13" i="7"/>
  <c r="P15" i="7"/>
  <c r="V15" i="7" s="1"/>
  <c r="O15" i="7"/>
  <c r="M15" i="7"/>
  <c r="H16" i="7"/>
  <c r="G16" i="7"/>
  <c r="I16" i="7"/>
  <c r="M16" i="7" s="1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A46" i="2" l="1"/>
  <c r="C70" i="2"/>
  <c r="C71" i="2" s="1"/>
  <c r="C74" i="2"/>
  <c r="C77" i="2" s="1"/>
  <c r="B54" i="2"/>
  <c r="B55" i="2" s="1"/>
  <c r="B56" i="2" s="1"/>
  <c r="B57" i="2" s="1"/>
  <c r="C85" i="2"/>
  <c r="C82" i="2"/>
  <c r="C92" i="2"/>
  <c r="C95" i="2" s="1"/>
  <c r="B60" i="2"/>
  <c r="B63" i="2"/>
  <c r="A47" i="2"/>
  <c r="B14" i="7"/>
  <c r="C14" i="7"/>
  <c r="U15" i="7"/>
  <c r="C15" i="7" s="1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A185" i="2"/>
  <c r="B59" i="2" l="1"/>
  <c r="B64" i="2" s="1"/>
  <c r="B65" i="2" s="1"/>
  <c r="C100" i="2"/>
  <c r="C86" i="2"/>
  <c r="C96" i="2" s="1"/>
  <c r="B66" i="2"/>
  <c r="A48" i="2"/>
  <c r="B15" i="7"/>
  <c r="O17" i="7"/>
  <c r="N17" i="7"/>
  <c r="A15" i="7"/>
  <c r="M17" i="7"/>
  <c r="P17" i="7"/>
  <c r="Q16" i="7"/>
  <c r="R16" i="7"/>
  <c r="L17" i="7"/>
  <c r="D19" i="7"/>
  <c r="J18" i="7"/>
  <c r="I18" i="7"/>
  <c r="H18" i="7"/>
  <c r="G18" i="7"/>
  <c r="L18" i="7" s="1"/>
  <c r="F18" i="7"/>
  <c r="E18" i="7"/>
  <c r="K17" i="7"/>
  <c r="S16" i="7"/>
  <c r="T16" i="7"/>
  <c r="V16" i="7"/>
  <c r="U16" i="7"/>
  <c r="C101" i="2" l="1"/>
  <c r="B68" i="2"/>
  <c r="B69" i="2" s="1"/>
  <c r="B67" i="2"/>
  <c r="B70" i="2" s="1"/>
  <c r="A49" i="2"/>
  <c r="C204" i="2"/>
  <c r="B16" i="7"/>
  <c r="C16" i="7"/>
  <c r="A16" i="7"/>
  <c r="V17" i="7"/>
  <c r="U17" i="7"/>
  <c r="K18" i="7"/>
  <c r="O18" i="7"/>
  <c r="N18" i="7"/>
  <c r="M18" i="7"/>
  <c r="D20" i="7"/>
  <c r="J19" i="7"/>
  <c r="I19" i="7"/>
  <c r="H19" i="7"/>
  <c r="G19" i="7"/>
  <c r="P19" i="7" s="1"/>
  <c r="F19" i="7"/>
  <c r="E19" i="7"/>
  <c r="T17" i="7"/>
  <c r="S17" i="7"/>
  <c r="R17" i="7"/>
  <c r="Q17" i="7"/>
  <c r="P18" i="7"/>
  <c r="C103" i="2" l="1"/>
  <c r="C104" i="2" s="1"/>
  <c r="C105" i="2" s="1"/>
  <c r="C114" i="2"/>
  <c r="A50" i="2"/>
  <c r="A51" i="2" s="1"/>
  <c r="C124" i="2"/>
  <c r="C130" i="2"/>
  <c r="B71" i="2"/>
  <c r="B73" i="2" s="1"/>
  <c r="K19" i="7"/>
  <c r="C17" i="7"/>
  <c r="S18" i="7"/>
  <c r="B17" i="7"/>
  <c r="A17" i="7"/>
  <c r="M19" i="7"/>
  <c r="N19" i="7"/>
  <c r="V19" i="7"/>
  <c r="O19" i="7"/>
  <c r="L19" i="7"/>
  <c r="D21" i="7"/>
  <c r="E20" i="7"/>
  <c r="J20" i="7"/>
  <c r="I20" i="7"/>
  <c r="H20" i="7"/>
  <c r="G20" i="7"/>
  <c r="F20" i="7"/>
  <c r="N20" i="7"/>
  <c r="T18" i="7"/>
  <c r="V18" i="7"/>
  <c r="U18" i="7"/>
  <c r="R18" i="7"/>
  <c r="Q18" i="7"/>
  <c r="C106" i="2" l="1"/>
  <c r="C107" i="2" s="1"/>
  <c r="A53" i="2"/>
  <c r="A52" i="2"/>
  <c r="A54" i="2" s="1"/>
  <c r="C117" i="2"/>
  <c r="B76" i="2"/>
  <c r="B74" i="2"/>
  <c r="C131" i="2"/>
  <c r="B81" i="2"/>
  <c r="C18" i="7"/>
  <c r="R19" i="7"/>
  <c r="B18" i="7"/>
  <c r="L20" i="7"/>
  <c r="Q19" i="7"/>
  <c r="U19" i="7"/>
  <c r="C19" i="7" s="1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246" i="2"/>
  <c r="C108" i="2" l="1"/>
  <c r="B78" i="2"/>
  <c r="B77" i="2"/>
  <c r="B82" i="2"/>
  <c r="B83" i="2" s="1"/>
  <c r="B84" i="2" s="1"/>
  <c r="A56" i="2"/>
  <c r="A58" i="2" s="1"/>
  <c r="A55" i="2"/>
  <c r="A57" i="2" s="1"/>
  <c r="A59" i="2" s="1"/>
  <c r="B85" i="2"/>
  <c r="B86" i="2"/>
  <c r="B87" i="2" s="1"/>
  <c r="B88" i="2" s="1"/>
  <c r="S20" i="7"/>
  <c r="A19" i="7"/>
  <c r="B19" i="7"/>
  <c r="L21" i="7"/>
  <c r="O21" i="7"/>
  <c r="M21" i="7"/>
  <c r="V21" i="7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A291" i="2"/>
  <c r="A292" i="2" s="1"/>
  <c r="C115" i="2" l="1"/>
  <c r="C109" i="2"/>
  <c r="C116" i="2"/>
  <c r="C118" i="2"/>
  <c r="B20" i="7"/>
  <c r="B94" i="2"/>
  <c r="B89" i="2"/>
  <c r="B91" i="2" s="1"/>
  <c r="B92" i="2" s="1"/>
  <c r="B93" i="2" s="1"/>
  <c r="A60" i="2"/>
  <c r="A63" i="2" s="1"/>
  <c r="C249" i="2"/>
  <c r="C251" i="2" s="1"/>
  <c r="S21" i="7"/>
  <c r="A20" i="7"/>
  <c r="K22" i="7"/>
  <c r="T21" i="7"/>
  <c r="U21" i="7"/>
  <c r="C21" i="7" s="1"/>
  <c r="C20" i="7"/>
  <c r="L22" i="7"/>
  <c r="O22" i="7"/>
  <c r="P22" i="7"/>
  <c r="N22" i="7"/>
  <c r="D24" i="7"/>
  <c r="F23" i="7"/>
  <c r="E23" i="7"/>
  <c r="G23" i="7"/>
  <c r="J23" i="7"/>
  <c r="I23" i="7"/>
  <c r="L23" i="7" s="1"/>
  <c r="H23" i="7"/>
  <c r="Q21" i="7"/>
  <c r="R21" i="7"/>
  <c r="M22" i="7"/>
  <c r="C119" i="2" l="1"/>
  <c r="C125" i="2"/>
  <c r="B95" i="2"/>
  <c r="B96" i="2" s="1"/>
  <c r="B97" i="2" s="1"/>
  <c r="B99" i="2" s="1"/>
  <c r="A64" i="2"/>
  <c r="S22" i="7"/>
  <c r="B21" i="7"/>
  <c r="Q22" i="7"/>
  <c r="K23" i="7"/>
  <c r="P23" i="7"/>
  <c r="V23" i="7" s="1"/>
  <c r="O23" i="7"/>
  <c r="D25" i="7"/>
  <c r="H24" i="7"/>
  <c r="G24" i="7"/>
  <c r="F24" i="7"/>
  <c r="E24" i="7"/>
  <c r="J24" i="7"/>
  <c r="I24" i="7"/>
  <c r="O24" i="7" s="1"/>
  <c r="M23" i="7"/>
  <c r="A21" i="7"/>
  <c r="N23" i="7"/>
  <c r="R22" i="7"/>
  <c r="T22" i="7"/>
  <c r="U22" i="7"/>
  <c r="V22" i="7"/>
  <c r="A301" i="2"/>
  <c r="C121" i="2" l="1"/>
  <c r="C120" i="2"/>
  <c r="C132" i="2"/>
  <c r="A66" i="2"/>
  <c r="A65" i="2"/>
  <c r="C134" i="2"/>
  <c r="C136" i="2" s="1"/>
  <c r="C137" i="2"/>
  <c r="B100" i="2"/>
  <c r="R23" i="7"/>
  <c r="B22" i="7"/>
  <c r="A22" i="7"/>
  <c r="C22" i="7"/>
  <c r="K24" i="7"/>
  <c r="N24" i="7"/>
  <c r="L24" i="7"/>
  <c r="S23" i="7"/>
  <c r="T23" i="7"/>
  <c r="D26" i="7"/>
  <c r="H25" i="7"/>
  <c r="G25" i="7"/>
  <c r="I25" i="7"/>
  <c r="N25" i="7" s="1"/>
  <c r="F25" i="7"/>
  <c r="E25" i="7"/>
  <c r="J25" i="7"/>
  <c r="U23" i="7"/>
  <c r="M24" i="7"/>
  <c r="Q23" i="7"/>
  <c r="P24" i="7"/>
  <c r="A302" i="2"/>
  <c r="A320" i="2"/>
  <c r="A326" i="2" s="1"/>
  <c r="A334" i="2" s="1"/>
  <c r="A340" i="2" s="1"/>
  <c r="A343" i="2" s="1"/>
  <c r="A344" i="2" s="1"/>
  <c r="C122" i="2" l="1"/>
  <c r="A68" i="2"/>
  <c r="A69" i="2" s="1"/>
  <c r="A67" i="2"/>
  <c r="A70" i="2" s="1"/>
  <c r="C138" i="2"/>
  <c r="B101" i="2"/>
  <c r="B103" i="2" s="1"/>
  <c r="B104" i="2" s="1"/>
  <c r="A23" i="7"/>
  <c r="C284" i="2"/>
  <c r="C286" i="2" s="1"/>
  <c r="C23" i="7"/>
  <c r="B23" i="7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A361" i="2"/>
  <c r="A365" i="2" s="1"/>
  <c r="A367" i="2" s="1"/>
  <c r="C126" i="2" l="1"/>
  <c r="C127" i="2" s="1"/>
  <c r="A71" i="2"/>
  <c r="C139" i="2"/>
  <c r="B106" i="2"/>
  <c r="A73" i="2"/>
  <c r="A74" i="2" s="1"/>
  <c r="C300" i="2"/>
  <c r="B24" i="7"/>
  <c r="C24" i="7"/>
  <c r="K26" i="7"/>
  <c r="M26" i="7"/>
  <c r="A24" i="7"/>
  <c r="L26" i="7"/>
  <c r="U25" i="7"/>
  <c r="V25" i="7"/>
  <c r="S25" i="7"/>
  <c r="T25" i="7"/>
  <c r="R25" i="7"/>
  <c r="Q25" i="7"/>
  <c r="O26" i="7"/>
  <c r="P26" i="7"/>
  <c r="D28" i="7"/>
  <c r="J27" i="7"/>
  <c r="I27" i="7"/>
  <c r="H27" i="7"/>
  <c r="G27" i="7"/>
  <c r="M27" i="7" s="1"/>
  <c r="F27" i="7"/>
  <c r="E27" i="7"/>
  <c r="K27" i="7"/>
  <c r="A373" i="2"/>
  <c r="A374" i="2" s="1"/>
  <c r="A375" i="2" s="1"/>
  <c r="A376" i="2" s="1"/>
  <c r="A377" i="2" s="1"/>
  <c r="C133" i="2" l="1"/>
  <c r="C135" i="2"/>
  <c r="C140" i="2"/>
  <c r="B107" i="2"/>
  <c r="A76" i="2"/>
  <c r="C325" i="2"/>
  <c r="C329" i="2" s="1"/>
  <c r="C330" i="2" s="1"/>
  <c r="C331" i="2" s="1"/>
  <c r="C333" i="2" s="1"/>
  <c r="C335" i="2" s="1"/>
  <c r="C336" i="2" s="1"/>
  <c r="C337" i="2" s="1"/>
  <c r="C338" i="2" s="1"/>
  <c r="C339" i="2" s="1"/>
  <c r="C341" i="2" s="1"/>
  <c r="C343" i="2" s="1"/>
  <c r="C357" i="2" s="1"/>
  <c r="C358" i="2" s="1"/>
  <c r="C364" i="2" s="1"/>
  <c r="C365" i="2" s="1"/>
  <c r="C366" i="2" s="1"/>
  <c r="C367" i="2" s="1"/>
  <c r="C378" i="2" s="1"/>
  <c r="C383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18" i="2" s="1"/>
  <c r="C420" i="2" s="1"/>
  <c r="C423" i="2" s="1"/>
  <c r="C428" i="2" s="1"/>
  <c r="C434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4" i="2" s="1"/>
  <c r="C461" i="2" s="1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7" i="2" s="1"/>
  <c r="C518" i="2" s="1"/>
  <c r="C530" i="2" s="1"/>
  <c r="C536" i="2" s="1"/>
  <c r="C554" i="2" s="1"/>
  <c r="C560" i="2" s="1"/>
  <c r="C561" i="2" s="1"/>
  <c r="C563" i="2" s="1"/>
  <c r="C564" i="2" s="1"/>
  <c r="C565" i="2" s="1"/>
  <c r="C566" i="2" s="1"/>
  <c r="C568" i="2" s="1"/>
  <c r="C569" i="2" s="1"/>
  <c r="C570" i="2" s="1"/>
  <c r="C571" i="2" s="1"/>
  <c r="C572" i="2" s="1"/>
  <c r="C605" i="2" s="1"/>
  <c r="C606" i="2" s="1"/>
  <c r="C607" i="2" s="1"/>
  <c r="C613" i="2" s="1"/>
  <c r="C614" i="2" s="1"/>
  <c r="C618" i="2" s="1"/>
  <c r="C620" i="2" s="1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C680" i="2" s="1"/>
  <c r="C688" i="2" s="1"/>
  <c r="C704" i="2" s="1"/>
  <c r="C712" i="2" s="1"/>
  <c r="C715" i="2" s="1"/>
  <c r="C733" i="2" s="1"/>
  <c r="C734" i="2" s="1"/>
  <c r="C735" i="2" s="1"/>
  <c r="C736" i="2" s="1"/>
  <c r="C737" i="2" s="1"/>
  <c r="C746" i="2" s="1"/>
  <c r="C747" i="2" s="1"/>
  <c r="C752" i="2" s="1"/>
  <c r="C765" i="2" s="1"/>
  <c r="C767" i="2" s="1"/>
  <c r="C768" i="2" s="1"/>
  <c r="C794" i="2" s="1"/>
  <c r="C798" i="2" s="1"/>
  <c r="C800" i="2" s="1"/>
  <c r="C802" i="2" s="1"/>
  <c r="C803" i="2" s="1"/>
  <c r="C805" i="2" s="1"/>
  <c r="C806" i="2" s="1"/>
  <c r="C807" i="2" s="1"/>
  <c r="C810" i="2" s="1"/>
  <c r="C812" i="2" s="1"/>
  <c r="C814" i="2" s="1"/>
  <c r="C815" i="2" s="1"/>
  <c r="C817" i="2" s="1"/>
  <c r="C833" i="2" s="1"/>
  <c r="C880" i="2" s="1"/>
  <c r="C884" i="2" s="1"/>
  <c r="C885" i="2" s="1"/>
  <c r="C887" i="2" s="1"/>
  <c r="C888" i="2" s="1"/>
  <c r="C889" i="2" s="1"/>
  <c r="C890" i="2" s="1"/>
  <c r="C906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0" i="2" s="1"/>
  <c r="C931" i="2" s="1"/>
  <c r="C932" i="2" s="1"/>
  <c r="C934" i="2" s="1"/>
  <c r="C935" i="2" s="1"/>
  <c r="C936" i="2" s="1"/>
  <c r="C947" i="2" s="1"/>
  <c r="C957" i="2" s="1"/>
  <c r="C958" i="2" s="1"/>
  <c r="C965" i="2" s="1"/>
  <c r="C970" i="2" s="1"/>
  <c r="C972" i="2" s="1"/>
  <c r="C973" i="2" s="1"/>
  <c r="C981" i="2" s="1"/>
  <c r="C986" i="2" s="1"/>
  <c r="C988" i="2" s="1"/>
  <c r="C989" i="2" s="1"/>
  <c r="C991" i="2" s="1"/>
  <c r="C994" i="2" s="1"/>
  <c r="C996" i="2" s="1"/>
  <c r="C998" i="2" s="1"/>
  <c r="C999" i="2" s="1"/>
  <c r="C1000" i="2" s="1"/>
  <c r="C1007" i="2" s="1"/>
  <c r="C1013" i="2" s="1"/>
  <c r="C1014" i="2" s="1"/>
  <c r="C1015" i="2" s="1"/>
  <c r="C1018" i="2" s="1"/>
  <c r="C1027" i="2" s="1"/>
  <c r="C1028" i="2" s="1"/>
  <c r="C1029" i="2" s="1"/>
  <c r="C1032" i="2" s="1"/>
  <c r="C1033" i="2" s="1"/>
  <c r="C1043" i="2" s="1"/>
  <c r="C1044" i="2" s="1"/>
  <c r="C104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8" i="2" s="1"/>
  <c r="C1083" i="2" s="1"/>
  <c r="C1084" i="2" s="1"/>
  <c r="C1085" i="2" s="1"/>
  <c r="C1086" i="2" s="1"/>
  <c r="C1087" i="2" s="1"/>
  <c r="C1088" i="2" s="1"/>
  <c r="C1090" i="2" s="1"/>
  <c r="C1091" i="2" s="1"/>
  <c r="C1093" i="2" s="1"/>
  <c r="C1094" i="2" s="1"/>
  <c r="C1095" i="2" s="1"/>
  <c r="C1096" i="2" s="1"/>
  <c r="C1097" i="2" s="1"/>
  <c r="C1099" i="2" s="1"/>
  <c r="C1100" i="2" s="1"/>
  <c r="C1105" i="2" s="1"/>
  <c r="C1106" i="2" s="1"/>
  <c r="C1107" i="2" s="1"/>
  <c r="C1108" i="2" s="1"/>
  <c r="C1109" i="2" s="1"/>
  <c r="C1110" i="2" s="1"/>
  <c r="C1113" i="2" s="1"/>
  <c r="C1114" i="2" s="1"/>
  <c r="C1115" i="2" s="1"/>
  <c r="C1116" i="2" s="1"/>
  <c r="C1117" i="2" s="1"/>
  <c r="C1118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7" i="2" s="1"/>
  <c r="C1138" i="2" s="1"/>
  <c r="C1140" i="2" s="1"/>
  <c r="C1141" i="2" s="1"/>
  <c r="C1150" i="2" s="1"/>
  <c r="C1151" i="2" s="1"/>
  <c r="C1152" i="2" s="1"/>
  <c r="C1156" i="2" s="1"/>
  <c r="C1159" i="2" s="1"/>
  <c r="C1161" i="2" s="1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9" i="2" s="1"/>
  <c r="C1210" i="2" s="1"/>
  <c r="C1211" i="2" s="1"/>
  <c r="C1213" i="2" s="1"/>
  <c r="C1214" i="2" s="1"/>
  <c r="C1218" i="2" s="1"/>
  <c r="C1219" i="2" s="1"/>
  <c r="C1220" i="2" s="1"/>
  <c r="C1221" i="2" s="1"/>
  <c r="C1222" i="2" s="1"/>
  <c r="C1240" i="2" s="1"/>
  <c r="C1249" i="2" s="1"/>
  <c r="C1255" i="2" s="1"/>
  <c r="C1275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96" i="2" s="1"/>
  <c r="C1305" i="2" s="1"/>
  <c r="C1306" i="2" s="1"/>
  <c r="C1307" i="2" s="1"/>
  <c r="C1323" i="2" s="1"/>
  <c r="C1324" i="2" s="1"/>
  <c r="C1325" i="2" s="1"/>
  <c r="C1326" i="2" s="1"/>
  <c r="C1343" i="2" s="1"/>
  <c r="C1356" i="2" s="1"/>
  <c r="C1357" i="2" s="1"/>
  <c r="C1358" i="2" s="1"/>
  <c r="C1381" i="2" s="1"/>
  <c r="C1382" i="2" s="1"/>
  <c r="C1383" i="2" s="1"/>
  <c r="C1385" i="2" s="1"/>
  <c r="C1386" i="2" s="1"/>
  <c r="C1412" i="2" s="1"/>
  <c r="C1413" i="2" s="1"/>
  <c r="C1423" i="2" s="1"/>
  <c r="C1425" i="2" s="1"/>
  <c r="C1427" i="2" s="1"/>
  <c r="C1433" i="2" s="1"/>
  <c r="C1436" i="2" s="1"/>
  <c r="C1443" i="2" s="1"/>
  <c r="C1444" i="2" s="1"/>
  <c r="C1445" i="2" s="1"/>
  <c r="C1448" i="2" s="1"/>
  <c r="C1449" i="2" s="1"/>
  <c r="C1451" i="2" s="1"/>
  <c r="C1452" i="2" s="1"/>
  <c r="C1455" i="2" s="1"/>
  <c r="N27" i="7"/>
  <c r="B25" i="7"/>
  <c r="L27" i="7"/>
  <c r="C25" i="7"/>
  <c r="Q26" i="7"/>
  <c r="A25" i="7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P27" i="7"/>
  <c r="A378" i="2"/>
  <c r="A380" i="2" s="1"/>
  <c r="A383" i="2" s="1"/>
  <c r="A459" i="2"/>
  <c r="A26" i="7" l="1"/>
  <c r="A78" i="2"/>
  <c r="A77" i="2"/>
  <c r="B110" i="2"/>
  <c r="B108" i="2"/>
  <c r="B109" i="2" s="1"/>
  <c r="C146" i="2"/>
  <c r="C147" i="2" s="1"/>
  <c r="B117" i="2"/>
  <c r="A81" i="2"/>
  <c r="S27" i="7"/>
  <c r="C26" i="7"/>
  <c r="L28" i="7"/>
  <c r="Q27" i="7"/>
  <c r="B26" i="7"/>
  <c r="R27" i="7"/>
  <c r="D30" i="7"/>
  <c r="E29" i="7"/>
  <c r="J29" i="7"/>
  <c r="I29" i="7"/>
  <c r="H29" i="7"/>
  <c r="G29" i="7"/>
  <c r="F29" i="7"/>
  <c r="T27" i="7"/>
  <c r="U27" i="7"/>
  <c r="V27" i="7"/>
  <c r="N28" i="7"/>
  <c r="K28" i="7"/>
  <c r="M28" i="7"/>
  <c r="O28" i="7"/>
  <c r="P28" i="7"/>
  <c r="A385" i="2"/>
  <c r="A386" i="2" s="1"/>
  <c r="A394" i="2" s="1"/>
  <c r="A400" i="2" s="1"/>
  <c r="A407" i="2" s="1"/>
  <c r="A410" i="2" s="1"/>
  <c r="A413" i="2" s="1"/>
  <c r="A416" i="2" s="1"/>
  <c r="A418" i="2" s="1"/>
  <c r="A419" i="2" s="1"/>
  <c r="A420" i="2" s="1"/>
  <c r="A422" i="2" s="1"/>
  <c r="A426" i="2" s="1"/>
  <c r="A430" i="2" s="1"/>
  <c r="A431" i="2" s="1"/>
  <c r="A432" i="2" s="1"/>
  <c r="A471" i="2"/>
  <c r="A472" i="2" s="1"/>
  <c r="A474" i="2" s="1"/>
  <c r="B111" i="2" l="1"/>
  <c r="B118" i="2"/>
  <c r="C148" i="2"/>
  <c r="A82" i="2"/>
  <c r="B27" i="7"/>
  <c r="O29" i="7"/>
  <c r="A27" i="7"/>
  <c r="N29" i="7"/>
  <c r="C27" i="7"/>
  <c r="T28" i="7"/>
  <c r="K29" i="7"/>
  <c r="L29" i="7"/>
  <c r="P29" i="7"/>
  <c r="V29" i="7" s="1"/>
  <c r="D31" i="7"/>
  <c r="F30" i="7"/>
  <c r="E30" i="7"/>
  <c r="G30" i="7"/>
  <c r="J30" i="7"/>
  <c r="I30" i="7"/>
  <c r="N30" i="7" s="1"/>
  <c r="H30" i="7"/>
  <c r="V28" i="7"/>
  <c r="U28" i="7"/>
  <c r="M29" i="7"/>
  <c r="S28" i="7"/>
  <c r="Q28" i="7"/>
  <c r="R28" i="7"/>
  <c r="A435" i="2"/>
  <c r="A439" i="2" s="1"/>
  <c r="A440" i="2" s="1"/>
  <c r="A441" i="2" s="1"/>
  <c r="A445" i="2" s="1"/>
  <c r="A448" i="2" s="1"/>
  <c r="A450" i="2" s="1"/>
  <c r="A452" i="2" s="1"/>
  <c r="A453" i="2" s="1"/>
  <c r="A455" i="2" s="1"/>
  <c r="A457" i="2" s="1"/>
  <c r="A481" i="2"/>
  <c r="B112" i="2" l="1"/>
  <c r="B119" i="2"/>
  <c r="B120" i="2" s="1"/>
  <c r="Q29" i="7"/>
  <c r="C149" i="2"/>
  <c r="B121" i="2"/>
  <c r="B122" i="2" s="1"/>
  <c r="A83" i="2"/>
  <c r="B28" i="7"/>
  <c r="M30" i="7"/>
  <c r="C28" i="7"/>
  <c r="O30" i="7"/>
  <c r="A28" i="7"/>
  <c r="K30" i="7"/>
  <c r="P30" i="7"/>
  <c r="U29" i="7"/>
  <c r="D32" i="7"/>
  <c r="F31" i="7"/>
  <c r="E31" i="7"/>
  <c r="J31" i="7"/>
  <c r="G31" i="7"/>
  <c r="I31" i="7"/>
  <c r="H31" i="7"/>
  <c r="S29" i="7"/>
  <c r="T29" i="7"/>
  <c r="R29" i="7"/>
  <c r="L30" i="7"/>
  <c r="A462" i="2"/>
  <c r="A464" i="2" s="1"/>
  <c r="A466" i="2" s="1"/>
  <c r="A522" i="2"/>
  <c r="A523" i="2" s="1"/>
  <c r="A29" i="7" l="1"/>
  <c r="B113" i="2"/>
  <c r="C150" i="2"/>
  <c r="C151" i="2"/>
  <c r="B124" i="2"/>
  <c r="A84" i="2"/>
  <c r="A85" i="2"/>
  <c r="B29" i="7"/>
  <c r="C29" i="7"/>
  <c r="Q30" i="7"/>
  <c r="R30" i="7"/>
  <c r="P31" i="7"/>
  <c r="V31" i="7" s="1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489" i="2"/>
  <c r="A490" i="2" s="1"/>
  <c r="A496" i="2" s="1"/>
  <c r="A498" i="2" s="1"/>
  <c r="A500" i="2" s="1"/>
  <c r="A502" i="2" s="1"/>
  <c r="A504" i="2" s="1"/>
  <c r="A506" i="2" s="1"/>
  <c r="A513" i="2" s="1"/>
  <c r="A516" i="2" s="1"/>
  <c r="A517" i="2" s="1"/>
  <c r="A518" i="2" s="1"/>
  <c r="A519" i="2" s="1"/>
  <c r="A520" i="2" s="1"/>
  <c r="A525" i="2"/>
  <c r="A538" i="2"/>
  <c r="A542" i="2" s="1"/>
  <c r="A544" i="2" s="1"/>
  <c r="A550" i="2" s="1"/>
  <c r="A551" i="2" s="1"/>
  <c r="A537" i="2"/>
  <c r="B114" i="2" l="1"/>
  <c r="A86" i="2"/>
  <c r="A89" i="2" s="1"/>
  <c r="A91" i="2" s="1"/>
  <c r="A92" i="2" s="1"/>
  <c r="A93" i="2" s="1"/>
  <c r="A95" i="2" s="1"/>
  <c r="A100" i="2"/>
  <c r="A30" i="7"/>
  <c r="B30" i="7"/>
  <c r="C152" i="2"/>
  <c r="C153" i="2" s="1"/>
  <c r="C154" i="2" s="1"/>
  <c r="B125" i="2"/>
  <c r="B126" i="2" s="1"/>
  <c r="B127" i="2" s="1"/>
  <c r="B129" i="2" s="1"/>
  <c r="B130" i="2" s="1"/>
  <c r="K32" i="7"/>
  <c r="C30" i="7"/>
  <c r="U31" i="7"/>
  <c r="L32" i="7"/>
  <c r="D34" i="7"/>
  <c r="H33" i="7"/>
  <c r="G33" i="7"/>
  <c r="F33" i="7"/>
  <c r="E33" i="7"/>
  <c r="J33" i="7"/>
  <c r="I33" i="7"/>
  <c r="L33" i="7" s="1"/>
  <c r="S31" i="7"/>
  <c r="T31" i="7"/>
  <c r="P32" i="7"/>
  <c r="M32" i="7"/>
  <c r="N32" i="7"/>
  <c r="Q31" i="7"/>
  <c r="R31" i="7"/>
  <c r="O32" i="7"/>
  <c r="A526" i="2"/>
  <c r="A528" i="2" s="1"/>
  <c r="A530" i="2" s="1"/>
  <c r="A536" i="2" s="1"/>
  <c r="A553" i="2"/>
  <c r="A554" i="2" s="1"/>
  <c r="B115" i="2" l="1"/>
  <c r="A96" i="2"/>
  <c r="C155" i="2"/>
  <c r="B131" i="2"/>
  <c r="B132" i="2" s="1"/>
  <c r="P33" i="7"/>
  <c r="V33" i="7" s="1"/>
  <c r="S32" i="7"/>
  <c r="C31" i="7"/>
  <c r="B31" i="7"/>
  <c r="R32" i="7"/>
  <c r="A31" i="7"/>
  <c r="O33" i="7"/>
  <c r="M33" i="7"/>
  <c r="D35" i="7"/>
  <c r="J34" i="7"/>
  <c r="I34" i="7"/>
  <c r="H34" i="7"/>
  <c r="G34" i="7"/>
  <c r="F34" i="7"/>
  <c r="E34" i="7"/>
  <c r="Q32" i="7"/>
  <c r="K33" i="7"/>
  <c r="T32" i="7"/>
  <c r="N33" i="7"/>
  <c r="U32" i="7"/>
  <c r="V32" i="7"/>
  <c r="A562" i="2"/>
  <c r="A564" i="2" s="1"/>
  <c r="A566" i="2" s="1"/>
  <c r="A588" i="2"/>
  <c r="A594" i="2" s="1"/>
  <c r="A596" i="2" s="1"/>
  <c r="A597" i="2" s="1"/>
  <c r="A598" i="2" s="1"/>
  <c r="A599" i="2" s="1"/>
  <c r="A101" i="2" l="1"/>
  <c r="B116" i="2"/>
  <c r="A105" i="2"/>
  <c r="A103" i="2"/>
  <c r="A110" i="2"/>
  <c r="C157" i="2"/>
  <c r="C156" i="2"/>
  <c r="C158" i="2" s="1"/>
  <c r="C159" i="2" s="1"/>
  <c r="B133" i="2"/>
  <c r="B32" i="7"/>
  <c r="C32" i="7"/>
  <c r="A32" i="7"/>
  <c r="U33" i="7"/>
  <c r="C33" i="7" s="1"/>
  <c r="L34" i="7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A573" i="2"/>
  <c r="A576" i="2" s="1"/>
  <c r="A580" i="2" s="1"/>
  <c r="A601" i="2"/>
  <c r="A603" i="2" s="1"/>
  <c r="A604" i="2" s="1"/>
  <c r="A605" i="2" s="1"/>
  <c r="A607" i="2" s="1"/>
  <c r="A609" i="2" s="1"/>
  <c r="A111" i="2" l="1"/>
  <c r="A104" i="2"/>
  <c r="A106" i="2"/>
  <c r="A107" i="2" s="1"/>
  <c r="C161" i="2"/>
  <c r="C162" i="2" s="1"/>
  <c r="C163" i="2" s="1"/>
  <c r="C164" i="2" s="1"/>
  <c r="B134" i="2"/>
  <c r="L35" i="7"/>
  <c r="N35" i="7"/>
  <c r="S34" i="7"/>
  <c r="B33" i="7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A612" i="2"/>
  <c r="A614" i="2" s="1"/>
  <c r="A618" i="2" s="1"/>
  <c r="A620" i="2" s="1"/>
  <c r="A637" i="2" s="1"/>
  <c r="A638" i="2" s="1"/>
  <c r="A644" i="2" s="1"/>
  <c r="A648" i="2" s="1"/>
  <c r="A652" i="2" s="1"/>
  <c r="A657" i="2" s="1"/>
  <c r="A658" i="2" s="1"/>
  <c r="A662" i="2" s="1"/>
  <c r="A663" i="2" s="1"/>
  <c r="A665" i="2" s="1"/>
  <c r="A667" i="2"/>
  <c r="A675" i="2" s="1"/>
  <c r="A34" i="7" l="1"/>
  <c r="A112" i="2"/>
  <c r="A108" i="2"/>
  <c r="A109" i="2" s="1"/>
  <c r="A115" i="2"/>
  <c r="C168" i="2"/>
  <c r="C165" i="2"/>
  <c r="C166" i="2" s="1"/>
  <c r="C167" i="2" s="1"/>
  <c r="A124" i="2"/>
  <c r="B135" i="2"/>
  <c r="B136" i="2" s="1"/>
  <c r="T35" i="7"/>
  <c r="C34" i="7"/>
  <c r="S35" i="7"/>
  <c r="L36" i="7"/>
  <c r="B34" i="7"/>
  <c r="R35" i="7"/>
  <c r="Q35" i="7"/>
  <c r="N36" i="7"/>
  <c r="M36" i="7"/>
  <c r="O36" i="7"/>
  <c r="K36" i="7"/>
  <c r="P36" i="7"/>
  <c r="D38" i="7"/>
  <c r="J37" i="7"/>
  <c r="I37" i="7"/>
  <c r="H37" i="7"/>
  <c r="G37" i="7"/>
  <c r="P37" i="7" s="1"/>
  <c r="E37" i="7"/>
  <c r="F37" i="7"/>
  <c r="L37" i="7"/>
  <c r="V35" i="7"/>
  <c r="U35" i="7"/>
  <c r="A680" i="2"/>
  <c r="A688" i="2" s="1"/>
  <c r="A694" i="2" s="1"/>
  <c r="A695" i="2"/>
  <c r="A698" i="2" s="1"/>
  <c r="A699" i="2" s="1"/>
  <c r="A702" i="2" s="1"/>
  <c r="A703" i="2" s="1"/>
  <c r="A113" i="2" l="1"/>
  <c r="A117" i="2"/>
  <c r="A116" i="2"/>
  <c r="C186" i="2"/>
  <c r="A131" i="2"/>
  <c r="C169" i="2"/>
  <c r="C170" i="2" s="1"/>
  <c r="C171" i="2" s="1"/>
  <c r="C172" i="2" s="1"/>
  <c r="C173" i="2" s="1"/>
  <c r="C174" i="2" s="1"/>
  <c r="C191" i="2"/>
  <c r="B138" i="2"/>
  <c r="C35" i="7"/>
  <c r="B35" i="7"/>
  <c r="A35" i="7"/>
  <c r="T36" i="7"/>
  <c r="Q36" i="7"/>
  <c r="R36" i="7"/>
  <c r="V37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A712" i="2"/>
  <c r="A713" i="2" s="1"/>
  <c r="A714" i="2" s="1"/>
  <c r="A715" i="2" s="1"/>
  <c r="A719" i="2" s="1"/>
  <c r="A724" i="2" s="1"/>
  <c r="A725" i="2"/>
  <c r="A114" i="2" l="1"/>
  <c r="A118" i="2"/>
  <c r="C175" i="2"/>
  <c r="A157" i="2"/>
  <c r="B139" i="2"/>
  <c r="T37" i="7"/>
  <c r="B36" i="7"/>
  <c r="L38" i="7"/>
  <c r="C36" i="7"/>
  <c r="O38" i="7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M39" i="7" s="1"/>
  <c r="A36" i="7"/>
  <c r="M38" i="7"/>
  <c r="A727" i="2"/>
  <c r="A730" i="2"/>
  <c r="A731" i="2" s="1"/>
  <c r="C176" i="2" l="1"/>
  <c r="A119" i="2"/>
  <c r="C179" i="2"/>
  <c r="B140" i="2"/>
  <c r="A161" i="2"/>
  <c r="B204" i="2"/>
  <c r="S38" i="7"/>
  <c r="B37" i="7"/>
  <c r="T38" i="7"/>
  <c r="N39" i="7"/>
  <c r="L39" i="7"/>
  <c r="C37" i="7"/>
  <c r="P39" i="7"/>
  <c r="K39" i="7"/>
  <c r="O39" i="7"/>
  <c r="A37" i="7"/>
  <c r="D41" i="7"/>
  <c r="H40" i="7"/>
  <c r="G40" i="7"/>
  <c r="F40" i="7"/>
  <c r="I40" i="7"/>
  <c r="K40" i="7" s="1"/>
  <c r="E40" i="7"/>
  <c r="P40" i="7"/>
  <c r="J40" i="7"/>
  <c r="V38" i="7"/>
  <c r="U38" i="7"/>
  <c r="R38" i="7"/>
  <c r="Q38" i="7"/>
  <c r="A728" i="2"/>
  <c r="A738" i="2" s="1"/>
  <c r="A739" i="2" s="1"/>
  <c r="A740" i="2" s="1"/>
  <c r="A741" i="2" s="1"/>
  <c r="A742" i="2" s="1"/>
  <c r="A746" i="2" s="1"/>
  <c r="A751" i="2"/>
  <c r="A752" i="2" s="1"/>
  <c r="C178" i="2" l="1"/>
  <c r="C177" i="2"/>
  <c r="A120" i="2"/>
  <c r="A121" i="2"/>
  <c r="C180" i="2"/>
  <c r="C181" i="2" s="1"/>
  <c r="C182" i="2" s="1"/>
  <c r="C183" i="2" s="1"/>
  <c r="C202" i="2"/>
  <c r="B141" i="2"/>
  <c r="B145" i="2"/>
  <c r="B146" i="2" s="1"/>
  <c r="B147" i="2" s="1"/>
  <c r="B148" i="2" s="1"/>
  <c r="B149" i="2" s="1"/>
  <c r="A178" i="2"/>
  <c r="B38" i="7"/>
  <c r="A38" i="7"/>
  <c r="S39" i="7"/>
  <c r="N40" i="7"/>
  <c r="C38" i="7"/>
  <c r="L40" i="7"/>
  <c r="U39" i="7"/>
  <c r="V39" i="7"/>
  <c r="O40" i="7"/>
  <c r="D42" i="7"/>
  <c r="H41" i="7"/>
  <c r="G41" i="7"/>
  <c r="F41" i="7"/>
  <c r="E41" i="7"/>
  <c r="I41" i="7"/>
  <c r="J41" i="7"/>
  <c r="M40" i="7"/>
  <c r="V40" i="7"/>
  <c r="R39" i="7"/>
  <c r="Q39" i="7"/>
  <c r="T39" i="7"/>
  <c r="A753" i="2"/>
  <c r="A755" i="2" s="1"/>
  <c r="A757" i="2" s="1"/>
  <c r="A759" i="2" s="1"/>
  <c r="A760" i="2" s="1"/>
  <c r="A761" i="2" s="1"/>
  <c r="B150" i="2" l="1"/>
  <c r="B151" i="2" s="1"/>
  <c r="B152" i="2" s="1"/>
  <c r="B153" i="2" s="1"/>
  <c r="B154" i="2" s="1"/>
  <c r="B155" i="2" s="1"/>
  <c r="A122" i="2"/>
  <c r="A125" i="2"/>
  <c r="C205" i="2"/>
  <c r="A138" i="2"/>
  <c r="A140" i="2" s="1"/>
  <c r="A141" i="2" s="1"/>
  <c r="A136" i="2"/>
  <c r="B157" i="2"/>
  <c r="C184" i="2"/>
  <c r="B39" i="7"/>
  <c r="S40" i="7"/>
  <c r="P41" i="7"/>
  <c r="V41" i="7" s="1"/>
  <c r="K41" i="7"/>
  <c r="N41" i="7"/>
  <c r="C39" i="7"/>
  <c r="O41" i="7"/>
  <c r="R40" i="7"/>
  <c r="Q40" i="7"/>
  <c r="U40" i="7"/>
  <c r="A39" i="7"/>
  <c r="T40" i="7"/>
  <c r="M41" i="7"/>
  <c r="L41" i="7"/>
  <c r="D43" i="7"/>
  <c r="J42" i="7"/>
  <c r="I42" i="7"/>
  <c r="H42" i="7"/>
  <c r="G42" i="7"/>
  <c r="F42" i="7"/>
  <c r="E42" i="7"/>
  <c r="P42" i="7"/>
  <c r="A763" i="2"/>
  <c r="A764" i="2" s="1"/>
  <c r="B156" i="2" l="1"/>
  <c r="B158" i="2" s="1"/>
  <c r="B159" i="2" s="1"/>
  <c r="B160" i="2" s="1"/>
  <c r="B161" i="2" s="1"/>
  <c r="B162" i="2" s="1"/>
  <c r="B163" i="2" s="1"/>
  <c r="B164" i="2" s="1"/>
  <c r="A126" i="2"/>
  <c r="B165" i="2"/>
  <c r="C187" i="2"/>
  <c r="B40" i="7"/>
  <c r="Q41" i="7"/>
  <c r="R41" i="7"/>
  <c r="C40" i="7"/>
  <c r="A40" i="7"/>
  <c r="O42" i="7"/>
  <c r="T41" i="7"/>
  <c r="S41" i="7"/>
  <c r="U41" i="7"/>
  <c r="V42" i="7"/>
  <c r="M42" i="7"/>
  <c r="K42" i="7"/>
  <c r="D44" i="7"/>
  <c r="J43" i="7"/>
  <c r="I43" i="7"/>
  <c r="H43" i="7"/>
  <c r="G43" i="7"/>
  <c r="F43" i="7"/>
  <c r="E43" i="7"/>
  <c r="N42" i="7"/>
  <c r="L42" i="7"/>
  <c r="A766" i="2"/>
  <c r="A767" i="2" s="1"/>
  <c r="A774" i="2" s="1"/>
  <c r="A775" i="2" s="1"/>
  <c r="A776" i="2" s="1"/>
  <c r="A826" i="2"/>
  <c r="A828" i="2" s="1"/>
  <c r="A829" i="2" s="1"/>
  <c r="A832" i="2" s="1"/>
  <c r="A835" i="2" s="1"/>
  <c r="B166" i="2" l="1"/>
  <c r="B167" i="2" s="1"/>
  <c r="B168" i="2" s="1"/>
  <c r="B169" i="2" s="1"/>
  <c r="B170" i="2" s="1"/>
  <c r="B171" i="2" s="1"/>
  <c r="B172" i="2" s="1"/>
  <c r="B173" i="2" s="1"/>
  <c r="B174" i="2" s="1"/>
  <c r="B175" i="2" s="1"/>
  <c r="A127" i="2"/>
  <c r="C192" i="2"/>
  <c r="C188" i="2"/>
  <c r="C189" i="2" s="1"/>
  <c r="A132" i="2"/>
  <c r="A133" i="2" s="1"/>
  <c r="A191" i="2"/>
  <c r="N43" i="7"/>
  <c r="A41" i="7"/>
  <c r="C41" i="7"/>
  <c r="B41" i="7"/>
  <c r="K43" i="7"/>
  <c r="U42" i="7"/>
  <c r="C42" i="7" s="1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A783" i="2"/>
  <c r="A786" i="2" s="1"/>
  <c r="A836" i="2"/>
  <c r="A839" i="2" s="1"/>
  <c r="C193" i="2" l="1"/>
  <c r="C194" i="2" s="1"/>
  <c r="B178" i="2"/>
  <c r="B179" i="2" s="1"/>
  <c r="B180" i="2" s="1"/>
  <c r="B176" i="2"/>
  <c r="B177" i="2" s="1"/>
  <c r="A134" i="2"/>
  <c r="A146" i="2" s="1"/>
  <c r="A158" i="2"/>
  <c r="A159" i="2" s="1"/>
  <c r="A160" i="2" s="1"/>
  <c r="C196" i="2"/>
  <c r="B186" i="2"/>
  <c r="B42" i="7"/>
  <c r="Q43" i="7"/>
  <c r="N44" i="7"/>
  <c r="A42" i="7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A788" i="2"/>
  <c r="A854" i="2"/>
  <c r="A863" i="2" s="1"/>
  <c r="C195" i="2" l="1"/>
  <c r="A135" i="2"/>
  <c r="B181" i="2"/>
  <c r="A147" i="2"/>
  <c r="A152" i="2"/>
  <c r="A162" i="2"/>
  <c r="A163" i="2" s="1"/>
  <c r="C197" i="2"/>
  <c r="C234" i="2"/>
  <c r="B191" i="2"/>
  <c r="C43" i="7"/>
  <c r="A43" i="7"/>
  <c r="B43" i="7"/>
  <c r="K45" i="7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O45" i="7"/>
  <c r="A789" i="2"/>
  <c r="A866" i="2"/>
  <c r="B182" i="2" l="1"/>
  <c r="B187" i="2" s="1"/>
  <c r="A148" i="2"/>
  <c r="A164" i="2"/>
  <c r="B192" i="2"/>
  <c r="C198" i="2"/>
  <c r="B202" i="2"/>
  <c r="M46" i="7"/>
  <c r="A44" i="7"/>
  <c r="Q45" i="7"/>
  <c r="C44" i="7"/>
  <c r="B44" i="7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794" i="2"/>
  <c r="A795" i="2" s="1"/>
  <c r="A801" i="2" s="1"/>
  <c r="A806" i="2" s="1"/>
  <c r="A872" i="2"/>
  <c r="B183" i="2" l="1"/>
  <c r="B188" i="2" s="1"/>
  <c r="C201" i="2"/>
  <c r="C203" i="2" s="1"/>
  <c r="C199" i="2"/>
  <c r="C200" i="2" s="1"/>
  <c r="A149" i="2"/>
  <c r="A169" i="2"/>
  <c r="C206" i="2"/>
  <c r="C207" i="2" s="1"/>
  <c r="B205" i="2"/>
  <c r="A45" i="7"/>
  <c r="O47" i="7"/>
  <c r="K47" i="7"/>
  <c r="C45" i="7"/>
  <c r="L47" i="7"/>
  <c r="B45" i="7"/>
  <c r="S46" i="7"/>
  <c r="T46" i="7"/>
  <c r="N47" i="7"/>
  <c r="M47" i="7"/>
  <c r="P47" i="7"/>
  <c r="D49" i="7"/>
  <c r="H48" i="7"/>
  <c r="G48" i="7"/>
  <c r="F48" i="7"/>
  <c r="E48" i="7"/>
  <c r="I48" i="7"/>
  <c r="P48" i="7" s="1"/>
  <c r="J48" i="7"/>
  <c r="V46" i="7"/>
  <c r="U46" i="7"/>
  <c r="Q46" i="7"/>
  <c r="R46" i="7"/>
  <c r="A811" i="2"/>
  <c r="A814" i="2" s="1"/>
  <c r="A820" i="2" s="1"/>
  <c r="A821" i="2" s="1"/>
  <c r="A822" i="2" s="1"/>
  <c r="A823" i="2" s="1"/>
  <c r="A899" i="2"/>
  <c r="A904" i="2" s="1"/>
  <c r="B190" i="2" l="1"/>
  <c r="B193" i="2" s="1"/>
  <c r="B184" i="2"/>
  <c r="A150" i="2"/>
  <c r="B203" i="2"/>
  <c r="B206" i="2" s="1"/>
  <c r="C211" i="2"/>
  <c r="C208" i="2"/>
  <c r="C209" i="2" s="1"/>
  <c r="C210" i="2" s="1"/>
  <c r="A202" i="2"/>
  <c r="A282" i="2"/>
  <c r="A283" i="2" s="1"/>
  <c r="A286" i="2" s="1"/>
  <c r="T47" i="7"/>
  <c r="R47" i="7"/>
  <c r="A46" i="7"/>
  <c r="C46" i="7"/>
  <c r="N48" i="7"/>
  <c r="B46" i="7"/>
  <c r="S47" i="7"/>
  <c r="O48" i="7"/>
  <c r="M48" i="7"/>
  <c r="Q47" i="7"/>
  <c r="L48" i="7"/>
  <c r="V48" i="7"/>
  <c r="D50" i="7"/>
  <c r="G49" i="7"/>
  <c r="F49" i="7"/>
  <c r="E49" i="7"/>
  <c r="H49" i="7"/>
  <c r="J49" i="7"/>
  <c r="I49" i="7"/>
  <c r="K48" i="7"/>
  <c r="V47" i="7"/>
  <c r="U47" i="7"/>
  <c r="A844" i="2"/>
  <c r="A847" i="2" s="1"/>
  <c r="A848" i="2" s="1"/>
  <c r="A853" i="2" s="1"/>
  <c r="A905" i="2"/>
  <c r="A906" i="2" s="1"/>
  <c r="A912" i="2" s="1"/>
  <c r="A943" i="2"/>
  <c r="A944" i="2" s="1"/>
  <c r="A946" i="2" s="1"/>
  <c r="B189" i="2" l="1"/>
  <c r="B194" i="2" s="1"/>
  <c r="B196" i="2" s="1"/>
  <c r="A151" i="2"/>
  <c r="A47" i="7"/>
  <c r="B207" i="2"/>
  <c r="A186" i="2"/>
  <c r="A187" i="2" s="1"/>
  <c r="C212" i="2"/>
  <c r="C213" i="2" s="1"/>
  <c r="C214" i="2" s="1"/>
  <c r="C215" i="2" s="1"/>
  <c r="C216" i="2" s="1"/>
  <c r="B209" i="2"/>
  <c r="A205" i="2"/>
  <c r="A350" i="2"/>
  <c r="A353" i="2" s="1"/>
  <c r="A355" i="2" s="1"/>
  <c r="B47" i="7"/>
  <c r="U48" i="7"/>
  <c r="M49" i="7"/>
  <c r="C47" i="7"/>
  <c r="K49" i="7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A864" i="2"/>
  <c r="A865" i="2" s="1"/>
  <c r="A871" i="2" s="1"/>
  <c r="A874" i="2" s="1"/>
  <c r="A875" i="2" s="1"/>
  <c r="A876" i="2" s="1"/>
  <c r="A877" i="2" s="1"/>
  <c r="A878" i="2" s="1"/>
  <c r="A953" i="2"/>
  <c r="B195" i="2" l="1"/>
  <c r="C217" i="2"/>
  <c r="C218" i="2" s="1"/>
  <c r="A153" i="2"/>
  <c r="A192" i="2"/>
  <c r="B256" i="2"/>
  <c r="C48" i="7"/>
  <c r="N50" i="7"/>
  <c r="Q49" i="7"/>
  <c r="B48" i="7"/>
  <c r="O50" i="7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A879" i="2"/>
  <c r="A962" i="2"/>
  <c r="A964" i="2" s="1"/>
  <c r="A966" i="2" s="1"/>
  <c r="A967" i="2" s="1"/>
  <c r="A968" i="2" s="1"/>
  <c r="B197" i="2" l="1"/>
  <c r="B198" i="2" s="1"/>
  <c r="C219" i="2"/>
  <c r="A154" i="2"/>
  <c r="A155" i="2" s="1"/>
  <c r="A156" i="2" s="1"/>
  <c r="C220" i="2"/>
  <c r="C221" i="2" s="1"/>
  <c r="C222" i="2" s="1"/>
  <c r="B211" i="2"/>
  <c r="B49" i="7"/>
  <c r="A49" i="7"/>
  <c r="C49" i="7"/>
  <c r="P51" i="7"/>
  <c r="V51" i="7" s="1"/>
  <c r="L51" i="7"/>
  <c r="O51" i="7"/>
  <c r="N51" i="7"/>
  <c r="V50" i="7"/>
  <c r="U50" i="7"/>
  <c r="M51" i="7"/>
  <c r="D53" i="7"/>
  <c r="F52" i="7"/>
  <c r="E52" i="7"/>
  <c r="G52" i="7"/>
  <c r="J52" i="7"/>
  <c r="I52" i="7"/>
  <c r="H52" i="7"/>
  <c r="S50" i="7"/>
  <c r="T50" i="7"/>
  <c r="Q50" i="7"/>
  <c r="R50" i="7"/>
  <c r="K51" i="7"/>
  <c r="A880" i="2"/>
  <c r="A997" i="2"/>
  <c r="A1000" i="2" s="1"/>
  <c r="A1011" i="2" s="1"/>
  <c r="A1012" i="2" s="1"/>
  <c r="A1017" i="2" s="1"/>
  <c r="A1018" i="2" s="1"/>
  <c r="B199" i="2" l="1"/>
  <c r="A165" i="2"/>
  <c r="A166" i="2" s="1"/>
  <c r="A168" i="2" s="1"/>
  <c r="C223" i="2"/>
  <c r="C224" i="2" s="1"/>
  <c r="A201" i="2"/>
  <c r="B212" i="2"/>
  <c r="C50" i="7"/>
  <c r="U51" i="7"/>
  <c r="C51" i="7" s="1"/>
  <c r="N52" i="7"/>
  <c r="L52" i="7"/>
  <c r="B50" i="7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A881" i="2"/>
  <c r="A1021" i="2"/>
  <c r="A167" i="2" l="1"/>
  <c r="B200" i="2"/>
  <c r="B201" i="2" s="1"/>
  <c r="A170" i="2"/>
  <c r="A171" i="2" s="1"/>
  <c r="C225" i="2"/>
  <c r="C230" i="2"/>
  <c r="A203" i="2"/>
  <c r="A206" i="2" s="1"/>
  <c r="B213" i="2"/>
  <c r="A211" i="2"/>
  <c r="K53" i="7"/>
  <c r="T52" i="7"/>
  <c r="O53" i="7"/>
  <c r="N53" i="7"/>
  <c r="L53" i="7"/>
  <c r="B51" i="7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A889" i="2"/>
  <c r="A1039" i="2"/>
  <c r="A172" i="2" l="1"/>
  <c r="A173" i="2" s="1"/>
  <c r="A174" i="2" s="1"/>
  <c r="A175" i="2" s="1"/>
  <c r="C226" i="2"/>
  <c r="C228" i="2" s="1"/>
  <c r="C229" i="2" s="1"/>
  <c r="C227" i="2"/>
  <c r="B208" i="2"/>
  <c r="B210" i="2" s="1"/>
  <c r="C231" i="2"/>
  <c r="C232" i="2" s="1"/>
  <c r="C233" i="2" s="1"/>
  <c r="A179" i="2"/>
  <c r="C235" i="2"/>
  <c r="B52" i="7"/>
  <c r="B280" i="2"/>
  <c r="B281" i="2" s="1"/>
  <c r="B283" i="2" s="1"/>
  <c r="B284" i="2" s="1"/>
  <c r="B286" i="2" s="1"/>
  <c r="B288" i="2" s="1"/>
  <c r="B289" i="2" s="1"/>
  <c r="P54" i="7"/>
  <c r="V54" i="7" s="1"/>
  <c r="Q53" i="7"/>
  <c r="C52" i="7"/>
  <c r="O54" i="7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A891" i="2"/>
  <c r="A1155" i="2"/>
  <c r="A176" i="2" l="1"/>
  <c r="A177" i="2" s="1"/>
  <c r="B214" i="2"/>
  <c r="B215" i="2" s="1"/>
  <c r="B216" i="2" s="1"/>
  <c r="C236" i="2"/>
  <c r="C237" i="2" s="1"/>
  <c r="C242" i="2" s="1"/>
  <c r="C247" i="2" s="1"/>
  <c r="C248" i="2" s="1"/>
  <c r="C254" i="2" s="1"/>
  <c r="C257" i="2" s="1"/>
  <c r="C259" i="2" s="1"/>
  <c r="C265" i="2" s="1"/>
  <c r="C266" i="2" s="1"/>
  <c r="C267" i="2" s="1"/>
  <c r="C268" i="2" s="1"/>
  <c r="C269" i="2" s="1"/>
  <c r="C270" i="2" s="1"/>
  <c r="C274" i="2" s="1"/>
  <c r="C275" i="2" s="1"/>
  <c r="C290" i="2" s="1"/>
  <c r="C293" i="2" s="1"/>
  <c r="C303" i="2" s="1"/>
  <c r="C304" i="2" s="1"/>
  <c r="C305" i="2" s="1"/>
  <c r="C306" i="2" s="1"/>
  <c r="C307" i="2" s="1"/>
  <c r="C308" i="2" s="1"/>
  <c r="A180" i="2"/>
  <c r="A53" i="7"/>
  <c r="U54" i="7"/>
  <c r="O55" i="7"/>
  <c r="C53" i="7"/>
  <c r="B53" i="7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F56" i="7"/>
  <c r="E56" i="7"/>
  <c r="A892" i="2"/>
  <c r="A1162" i="2"/>
  <c r="C1" i="2" l="1"/>
  <c r="Q6" i="12" s="1"/>
  <c r="Q7" i="12" s="1"/>
  <c r="Q8" i="12" s="1"/>
  <c r="D5" i="6"/>
  <c r="F5" i="6"/>
  <c r="H5" i="6"/>
  <c r="E5" i="6"/>
  <c r="K5" i="6"/>
  <c r="J5" i="6"/>
  <c r="G5" i="6"/>
  <c r="B5" i="6"/>
  <c r="I5" i="6"/>
  <c r="C5" i="6"/>
  <c r="A181" i="2"/>
  <c r="A182" i="2" s="1"/>
  <c r="A183" i="2" s="1"/>
  <c r="A188" i="2"/>
  <c r="A193" i="2"/>
  <c r="A212" i="2"/>
  <c r="B217" i="2"/>
  <c r="C54" i="7"/>
  <c r="B54" i="7"/>
  <c r="M56" i="7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E57" i="7"/>
  <c r="J57" i="7"/>
  <c r="A893" i="2"/>
  <c r="A1176" i="2"/>
  <c r="A1179" i="2" s="1"/>
  <c r="R6" i="6" l="1"/>
  <c r="H6" i="6" s="1"/>
  <c r="Q9" i="12"/>
  <c r="Q10" i="12" s="1"/>
  <c r="Q11" i="12" s="1"/>
  <c r="Q12" i="12" s="1"/>
  <c r="L5" i="6"/>
  <c r="M5" i="6"/>
  <c r="A184" i="2"/>
  <c r="A189" i="2"/>
  <c r="D6" i="6"/>
  <c r="E6" i="6"/>
  <c r="I6" i="6"/>
  <c r="C6" i="6"/>
  <c r="J6" i="6"/>
  <c r="K6" i="6"/>
  <c r="G6" i="6"/>
  <c r="F6" i="6"/>
  <c r="A194" i="2"/>
  <c r="B218" i="2"/>
  <c r="A260" i="2"/>
  <c r="A261" i="2" s="1"/>
  <c r="P57" i="7"/>
  <c r="V57" i="7" s="1"/>
  <c r="M57" i="7"/>
  <c r="B55" i="7"/>
  <c r="C55" i="7"/>
  <c r="A55" i="7"/>
  <c r="N57" i="7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O58" i="7" s="1"/>
  <c r="J58" i="7"/>
  <c r="I58" i="7"/>
  <c r="H58" i="7"/>
  <c r="A895" i="2"/>
  <c r="B6" i="6" l="1"/>
  <c r="R7" i="6"/>
  <c r="I7" i="6" s="1"/>
  <c r="F7" i="6"/>
  <c r="H7" i="6"/>
  <c r="A195" i="2"/>
  <c r="R8" i="6"/>
  <c r="G8" i="6" s="1"/>
  <c r="L6" i="6"/>
  <c r="M6" i="6"/>
  <c r="A196" i="2"/>
  <c r="A197" i="2" s="1"/>
  <c r="A198" i="2" s="1"/>
  <c r="A199" i="2" s="1"/>
  <c r="A200" i="2" s="1"/>
  <c r="D7" i="6"/>
  <c r="B7" i="6"/>
  <c r="C7" i="6"/>
  <c r="E7" i="6"/>
  <c r="G7" i="6"/>
  <c r="Q13" i="12"/>
  <c r="Q14" i="12" s="1"/>
  <c r="Q15" i="12" s="1"/>
  <c r="Q16" i="12" s="1"/>
  <c r="C56" i="7"/>
  <c r="U57" i="7"/>
  <c r="C57" i="7" s="1"/>
  <c r="B219" i="2"/>
  <c r="B220" i="2" s="1"/>
  <c r="A262" i="2"/>
  <c r="P58" i="7"/>
  <c r="V58" i="7" s="1"/>
  <c r="B56" i="7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A898" i="2"/>
  <c r="A919" i="2"/>
  <c r="A920" i="2" s="1"/>
  <c r="A924" i="2" s="1"/>
  <c r="A926" i="2" s="1"/>
  <c r="A927" i="2" s="1"/>
  <c r="A929" i="2" s="1"/>
  <c r="A1259" i="2"/>
  <c r="A1263" i="2" s="1"/>
  <c r="A1267" i="2" s="1"/>
  <c r="A1271" i="2" s="1"/>
  <c r="J7" i="6" l="1"/>
  <c r="K7" i="6"/>
  <c r="M7" i="6" s="1"/>
  <c r="C8" i="6"/>
  <c r="I8" i="6"/>
  <c r="F8" i="6"/>
  <c r="H8" i="6"/>
  <c r="D8" i="6"/>
  <c r="K8" i="6"/>
  <c r="J8" i="6"/>
  <c r="R9" i="6"/>
  <c r="C9" i="6" s="1"/>
  <c r="B8" i="6"/>
  <c r="E8" i="6"/>
  <c r="A208" i="2"/>
  <c r="A207" i="2"/>
  <c r="A209" i="2" s="1"/>
  <c r="A210" i="2" s="1"/>
  <c r="Q17" i="12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B221" i="2"/>
  <c r="A263" i="2"/>
  <c r="A265" i="2" s="1"/>
  <c r="A266" i="2" s="1"/>
  <c r="A267" i="2" s="1"/>
  <c r="A274" i="2" s="1"/>
  <c r="A275" i="2" s="1"/>
  <c r="A277" i="2" s="1"/>
  <c r="A290" i="2" s="1"/>
  <c r="A293" i="2" s="1"/>
  <c r="A303" i="2" s="1"/>
  <c r="A304" i="2" s="1"/>
  <c r="A305" i="2" s="1"/>
  <c r="A307" i="2" s="1"/>
  <c r="A308" i="2" s="1"/>
  <c r="A310" i="2" s="1"/>
  <c r="U58" i="7"/>
  <c r="C58" i="7" s="1"/>
  <c r="O59" i="7"/>
  <c r="B57" i="7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A933" i="2"/>
  <c r="A936" i="2" s="1"/>
  <c r="A1280" i="2"/>
  <c r="A1273" i="2"/>
  <c r="L7" i="6" l="1"/>
  <c r="B9" i="6"/>
  <c r="R10" i="6"/>
  <c r="H10" i="6" s="1"/>
  <c r="E9" i="6"/>
  <c r="M8" i="6"/>
  <c r="L8" i="6"/>
  <c r="G9" i="6"/>
  <c r="H9" i="6"/>
  <c r="D9" i="6"/>
  <c r="J9" i="6"/>
  <c r="K9" i="6"/>
  <c r="I9" i="6"/>
  <c r="F9" i="6"/>
  <c r="A213" i="2"/>
  <c r="K10" i="6"/>
  <c r="A222" i="2"/>
  <c r="A234" i="2"/>
  <c r="Q39" i="12"/>
  <c r="Q40" i="12" s="1"/>
  <c r="Q41" i="12" s="1"/>
  <c r="Q42" i="12" s="1"/>
  <c r="Q43" i="12" s="1"/>
  <c r="Q44" i="12" s="1"/>
  <c r="Q45" i="12" s="1"/>
  <c r="Q46" i="12" s="1"/>
  <c r="Q47" i="12" s="1"/>
  <c r="Q48" i="12" s="1"/>
  <c r="B222" i="2"/>
  <c r="B223" i="2" s="1"/>
  <c r="B224" i="2" s="1"/>
  <c r="B225" i="2" s="1"/>
  <c r="B226" i="2" s="1"/>
  <c r="B227" i="2" s="1"/>
  <c r="B228" i="2" s="1"/>
  <c r="B229" i="2" s="1"/>
  <c r="B230" i="2" s="1"/>
  <c r="M60" i="7"/>
  <c r="B58" i="7"/>
  <c r="L60" i="7"/>
  <c r="P60" i="7"/>
  <c r="V60" i="7" s="1"/>
  <c r="Q59" i="7"/>
  <c r="R59" i="7"/>
  <c r="S59" i="7"/>
  <c r="T59" i="7"/>
  <c r="D62" i="7"/>
  <c r="J61" i="7"/>
  <c r="I61" i="7"/>
  <c r="M61" i="7" s="1"/>
  <c r="H61" i="7"/>
  <c r="G61" i="7"/>
  <c r="F61" i="7"/>
  <c r="E61" i="7"/>
  <c r="N60" i="7"/>
  <c r="V59" i="7"/>
  <c r="U59" i="7"/>
  <c r="A58" i="7"/>
  <c r="K60" i="7"/>
  <c r="O60" i="7"/>
  <c r="A937" i="2"/>
  <c r="A1291" i="2"/>
  <c r="B10" i="6" l="1"/>
  <c r="I10" i="6"/>
  <c r="F10" i="6"/>
  <c r="E10" i="6"/>
  <c r="R11" i="6"/>
  <c r="F11" i="6" s="1"/>
  <c r="G10" i="6"/>
  <c r="J10" i="6"/>
  <c r="L10" i="6" s="1"/>
  <c r="D10" i="6"/>
  <c r="C10" i="6"/>
  <c r="M9" i="6"/>
  <c r="L9" i="6"/>
  <c r="A214" i="2"/>
  <c r="G11" i="6"/>
  <c r="K11" i="6"/>
  <c r="D11" i="6"/>
  <c r="B11" i="6"/>
  <c r="H11" i="6"/>
  <c r="Q49" i="12"/>
  <c r="Q50" i="12" s="1"/>
  <c r="Q51" i="12" s="1"/>
  <c r="B234" i="2"/>
  <c r="B231" i="2"/>
  <c r="B232" i="2" s="1"/>
  <c r="B233" i="2" s="1"/>
  <c r="B264" i="2"/>
  <c r="B263" i="2"/>
  <c r="S60" i="7"/>
  <c r="B59" i="7"/>
  <c r="P61" i="7"/>
  <c r="V61" i="7" s="1"/>
  <c r="N61" i="7"/>
  <c r="O61" i="7"/>
  <c r="C59" i="7"/>
  <c r="A59" i="7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A939" i="2"/>
  <c r="A1322" i="2"/>
  <c r="A1323" i="2" s="1"/>
  <c r="J11" i="6" l="1"/>
  <c r="L11" i="6" s="1"/>
  <c r="R12" i="6"/>
  <c r="E11" i="6"/>
  <c r="C11" i="6"/>
  <c r="I11" i="6"/>
  <c r="M10" i="6"/>
  <c r="A215" i="2"/>
  <c r="R13" i="6"/>
  <c r="R14" i="6" s="1"/>
  <c r="I12" i="6"/>
  <c r="C12" i="6"/>
  <c r="B12" i="6"/>
  <c r="D12" i="6"/>
  <c r="K12" i="6"/>
  <c r="G12" i="6"/>
  <c r="E12" i="6"/>
  <c r="F12" i="6"/>
  <c r="J12" i="6"/>
  <c r="H12" i="6"/>
  <c r="B235" i="2"/>
  <c r="B236" i="2" s="1"/>
  <c r="B237" i="2" s="1"/>
  <c r="B239" i="2" s="1"/>
  <c r="B240" i="2" s="1"/>
  <c r="B241" i="2" s="1"/>
  <c r="B242" i="2" s="1"/>
  <c r="B243" i="2" s="1"/>
  <c r="B245" i="2" s="1"/>
  <c r="B246" i="2" s="1"/>
  <c r="B247" i="2" s="1"/>
  <c r="B248" i="2" s="1"/>
  <c r="B249" i="2" s="1"/>
  <c r="B250" i="2" s="1"/>
  <c r="B252" i="2" s="1"/>
  <c r="B254" i="2" s="1"/>
  <c r="B255" i="2" s="1"/>
  <c r="B257" i="2" s="1"/>
  <c r="B258" i="2" s="1"/>
  <c r="B259" i="2" s="1"/>
  <c r="B260" i="2" s="1"/>
  <c r="B261" i="2" s="1"/>
  <c r="B262" i="2" s="1"/>
  <c r="Q52" i="12"/>
  <c r="Q53" i="12" s="1"/>
  <c r="Q54" i="12" s="1"/>
  <c r="B265" i="2"/>
  <c r="B266" i="2" s="1"/>
  <c r="B267" i="2" s="1"/>
  <c r="B274" i="2" s="1"/>
  <c r="B275" i="2" s="1"/>
  <c r="B277" i="2" s="1"/>
  <c r="B290" i="2" s="1"/>
  <c r="B291" i="2" s="1"/>
  <c r="B292" i="2" s="1"/>
  <c r="B293" i="2" s="1"/>
  <c r="B299" i="2" s="1"/>
  <c r="B301" i="2" s="1"/>
  <c r="B302" i="2" s="1"/>
  <c r="B303" i="2" s="1"/>
  <c r="B304" i="2" s="1"/>
  <c r="B305" i="2" s="1"/>
  <c r="B307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B60" i="7"/>
  <c r="U61" i="7"/>
  <c r="K62" i="7"/>
  <c r="C60" i="7"/>
  <c r="P62" i="7"/>
  <c r="D64" i="7"/>
  <c r="J63" i="7"/>
  <c r="I63" i="7"/>
  <c r="H63" i="7"/>
  <c r="G63" i="7"/>
  <c r="M63" i="7" s="1"/>
  <c r="F63" i="7"/>
  <c r="E63" i="7"/>
  <c r="T61" i="7"/>
  <c r="S61" i="7"/>
  <c r="Q61" i="7"/>
  <c r="R61" i="7"/>
  <c r="M62" i="7"/>
  <c r="A60" i="7"/>
  <c r="O62" i="7"/>
  <c r="N62" i="7"/>
  <c r="L62" i="7"/>
  <c r="A947" i="2"/>
  <c r="A1331" i="2"/>
  <c r="A1332" i="2" s="1"/>
  <c r="A1339" i="2" s="1"/>
  <c r="M11" i="6" l="1"/>
  <c r="B1" i="2"/>
  <c r="Q6" i="11" s="1"/>
  <c r="K5" i="5"/>
  <c r="H5" i="5"/>
  <c r="B5" i="5"/>
  <c r="E5" i="5"/>
  <c r="C5" i="5"/>
  <c r="D5" i="5"/>
  <c r="G5" i="5"/>
  <c r="I5" i="5"/>
  <c r="F5" i="5"/>
  <c r="J5" i="5"/>
  <c r="M12" i="6"/>
  <c r="A216" i="2"/>
  <c r="L12" i="6"/>
  <c r="R15" i="6"/>
  <c r="R16" i="6" s="1"/>
  <c r="K14" i="6"/>
  <c r="D14" i="6"/>
  <c r="F14" i="6"/>
  <c r="G14" i="6"/>
  <c r="C14" i="6"/>
  <c r="J14" i="6"/>
  <c r="B14" i="6"/>
  <c r="E14" i="6"/>
  <c r="H14" i="6"/>
  <c r="I14" i="6"/>
  <c r="C13" i="6"/>
  <c r="B13" i="6"/>
  <c r="E13" i="6"/>
  <c r="K13" i="6"/>
  <c r="I13" i="6"/>
  <c r="H13" i="6"/>
  <c r="J13" i="6"/>
  <c r="F13" i="6"/>
  <c r="G13" i="6"/>
  <c r="D13" i="6"/>
  <c r="A235" i="2"/>
  <c r="Q55" i="12"/>
  <c r="Q56" i="12" s="1"/>
  <c r="C61" i="7"/>
  <c r="Q62" i="7"/>
  <c r="B61" i="7"/>
  <c r="O63" i="7"/>
  <c r="P63" i="7"/>
  <c r="L63" i="7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A949" i="2"/>
  <c r="A1343" i="2"/>
  <c r="A1344" i="2" s="1"/>
  <c r="A1346" i="2" s="1"/>
  <c r="A1347" i="2" s="1"/>
  <c r="A1356" i="2" s="1"/>
  <c r="A1396" i="2" s="1"/>
  <c r="R6" i="5" l="1"/>
  <c r="L14" i="6"/>
  <c r="L13" i="6"/>
  <c r="A217" i="2"/>
  <c r="M13" i="6"/>
  <c r="M14" i="6"/>
  <c r="D15" i="6"/>
  <c r="I15" i="6"/>
  <c r="F15" i="6"/>
  <c r="C15" i="6"/>
  <c r="B15" i="6"/>
  <c r="H15" i="6"/>
  <c r="J15" i="6"/>
  <c r="K15" i="6"/>
  <c r="E15" i="6"/>
  <c r="G15" i="6"/>
  <c r="R17" i="6"/>
  <c r="H16" i="6"/>
  <c r="G16" i="6"/>
  <c r="B16" i="6"/>
  <c r="F16" i="6"/>
  <c r="K16" i="6"/>
  <c r="J16" i="6"/>
  <c r="I16" i="6"/>
  <c r="C16" i="6"/>
  <c r="D16" i="6"/>
  <c r="E16" i="6"/>
  <c r="Q57" i="12"/>
  <c r="S63" i="7"/>
  <c r="I6" i="5"/>
  <c r="E6" i="5"/>
  <c r="D6" i="5"/>
  <c r="J6" i="5"/>
  <c r="H6" i="5"/>
  <c r="B6" i="5"/>
  <c r="G6" i="5"/>
  <c r="F6" i="5"/>
  <c r="R7" i="5"/>
  <c r="R8" i="5" s="1"/>
  <c r="K6" i="5"/>
  <c r="C6" i="5"/>
  <c r="Q7" i="11"/>
  <c r="A62" i="7"/>
  <c r="C62" i="7"/>
  <c r="T63" i="7"/>
  <c r="U63" i="7"/>
  <c r="B62" i="7"/>
  <c r="N64" i="7"/>
  <c r="K64" i="7"/>
  <c r="V63" i="7"/>
  <c r="O64" i="7"/>
  <c r="L64" i="7"/>
  <c r="P64" i="7"/>
  <c r="D66" i="7"/>
  <c r="E65" i="7"/>
  <c r="J65" i="7"/>
  <c r="I65" i="7"/>
  <c r="H65" i="7"/>
  <c r="G65" i="7"/>
  <c r="F65" i="7"/>
  <c r="R63" i="7"/>
  <c r="Q63" i="7"/>
  <c r="M64" i="7"/>
  <c r="A957" i="2"/>
  <c r="A1398" i="2"/>
  <c r="A1401" i="2" s="1"/>
  <c r="A218" i="2" l="1"/>
  <c r="A219" i="2"/>
  <c r="A220" i="2" s="1"/>
  <c r="M15" i="6"/>
  <c r="L15" i="6"/>
  <c r="L16" i="6"/>
  <c r="M16" i="6"/>
  <c r="R18" i="6"/>
  <c r="E17" i="6"/>
  <c r="K17" i="6"/>
  <c r="J17" i="6"/>
  <c r="F17" i="6"/>
  <c r="G17" i="6"/>
  <c r="D17" i="6"/>
  <c r="B17" i="6"/>
  <c r="H17" i="6"/>
  <c r="C17" i="6"/>
  <c r="I17" i="6"/>
  <c r="Q58" i="12"/>
  <c r="Q59" i="12" s="1"/>
  <c r="B63" i="7"/>
  <c r="B8" i="5"/>
  <c r="E8" i="5"/>
  <c r="I8" i="5"/>
  <c r="C8" i="5"/>
  <c r="K8" i="5"/>
  <c r="D8" i="5"/>
  <c r="J8" i="5"/>
  <c r="G8" i="5"/>
  <c r="F8" i="5"/>
  <c r="H8" i="5"/>
  <c r="R9" i="5"/>
  <c r="R10" i="5" s="1"/>
  <c r="Q8" i="11"/>
  <c r="I7" i="5"/>
  <c r="B7" i="5"/>
  <c r="C7" i="5"/>
  <c r="H7" i="5"/>
  <c r="K7" i="5"/>
  <c r="D7" i="5"/>
  <c r="J7" i="5"/>
  <c r="G7" i="5"/>
  <c r="E7" i="5"/>
  <c r="F7" i="5"/>
  <c r="C63" i="7"/>
  <c r="Q64" i="7"/>
  <c r="L65" i="7"/>
  <c r="A63" i="7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A958" i="2"/>
  <c r="A1418" i="2"/>
  <c r="A1419" i="2" s="1"/>
  <c r="A1425" i="2" s="1"/>
  <c r="A223" i="2" l="1"/>
  <c r="A221" i="2"/>
  <c r="A228" i="2"/>
  <c r="L17" i="6"/>
  <c r="M17" i="6"/>
  <c r="B18" i="6"/>
  <c r="C18" i="6"/>
  <c r="E18" i="6"/>
  <c r="I18" i="6"/>
  <c r="D18" i="6"/>
  <c r="H18" i="6"/>
  <c r="G18" i="6"/>
  <c r="J18" i="6"/>
  <c r="K18" i="6"/>
  <c r="F18" i="6"/>
  <c r="R19" i="6"/>
  <c r="Q60" i="12"/>
  <c r="F10" i="5"/>
  <c r="E10" i="5"/>
  <c r="G10" i="5"/>
  <c r="C10" i="5"/>
  <c r="H10" i="5"/>
  <c r="B10" i="5"/>
  <c r="J10" i="5"/>
  <c r="D10" i="5"/>
  <c r="I10" i="5"/>
  <c r="K10" i="5"/>
  <c r="R11" i="5"/>
  <c r="G9" i="5"/>
  <c r="H9" i="5"/>
  <c r="K9" i="5"/>
  <c r="B9" i="5"/>
  <c r="D9" i="5"/>
  <c r="F9" i="5"/>
  <c r="J9" i="5"/>
  <c r="I9" i="5"/>
  <c r="E9" i="5"/>
  <c r="C9" i="5"/>
  <c r="Q9" i="11"/>
  <c r="C64" i="7"/>
  <c r="A64" i="7"/>
  <c r="B64" i="7"/>
  <c r="S65" i="7"/>
  <c r="O66" i="7"/>
  <c r="V65" i="7"/>
  <c r="U65" i="7"/>
  <c r="K66" i="7"/>
  <c r="D68" i="7"/>
  <c r="G67" i="7"/>
  <c r="F67" i="7"/>
  <c r="E67" i="7"/>
  <c r="H67" i="7"/>
  <c r="J67" i="7"/>
  <c r="I67" i="7"/>
  <c r="M67" i="7"/>
  <c r="L66" i="7"/>
  <c r="Q65" i="7"/>
  <c r="R65" i="7"/>
  <c r="T65" i="7"/>
  <c r="P66" i="7"/>
  <c r="N66" i="7"/>
  <c r="A961" i="2"/>
  <c r="A230" i="2" l="1"/>
  <c r="A231" i="2" s="1"/>
  <c r="A224" i="2"/>
  <c r="A236" i="2"/>
  <c r="L18" i="6"/>
  <c r="R20" i="6"/>
  <c r="R21" i="6" s="1"/>
  <c r="G19" i="6"/>
  <c r="K19" i="6"/>
  <c r="D19" i="6"/>
  <c r="F19" i="6"/>
  <c r="C19" i="6"/>
  <c r="B19" i="6"/>
  <c r="E19" i="6"/>
  <c r="I19" i="6"/>
  <c r="J19" i="6"/>
  <c r="H19" i="6"/>
  <c r="M18" i="6"/>
  <c r="Q61" i="12"/>
  <c r="Q62" i="12" s="1"/>
  <c r="Q63" i="12" s="1"/>
  <c r="D11" i="5"/>
  <c r="E11" i="5"/>
  <c r="G11" i="5"/>
  <c r="B11" i="5"/>
  <c r="H11" i="5"/>
  <c r="J11" i="5"/>
  <c r="F11" i="5"/>
  <c r="C11" i="5"/>
  <c r="K11" i="5"/>
  <c r="I11" i="5"/>
  <c r="Q10" i="11"/>
  <c r="R12" i="5"/>
  <c r="N67" i="7"/>
  <c r="C65" i="7"/>
  <c r="B65" i="7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A969" i="2"/>
  <c r="A225" i="2" l="1"/>
  <c r="A226" i="2" s="1"/>
  <c r="A227" i="2" s="1"/>
  <c r="A229" i="2"/>
  <c r="L19" i="6"/>
  <c r="M19" i="6"/>
  <c r="D21" i="6"/>
  <c r="B21" i="6"/>
  <c r="G21" i="6"/>
  <c r="F21" i="6"/>
  <c r="I21" i="6"/>
  <c r="K21" i="6"/>
  <c r="C21" i="6"/>
  <c r="E21" i="6"/>
  <c r="H21" i="6"/>
  <c r="J21" i="6"/>
  <c r="C20" i="6"/>
  <c r="F20" i="6"/>
  <c r="J20" i="6"/>
  <c r="K20" i="6"/>
  <c r="E20" i="6"/>
  <c r="G20" i="6"/>
  <c r="H20" i="6"/>
  <c r="B20" i="6"/>
  <c r="I20" i="6"/>
  <c r="D20" i="6"/>
  <c r="R22" i="6"/>
  <c r="Q64" i="12"/>
  <c r="C66" i="7"/>
  <c r="Q11" i="11"/>
  <c r="Q12" i="11" s="1"/>
  <c r="Q13" i="11" s="1"/>
  <c r="I12" i="5"/>
  <c r="K12" i="5"/>
  <c r="D12" i="5"/>
  <c r="B12" i="5"/>
  <c r="G12" i="5"/>
  <c r="C12" i="5"/>
  <c r="H12" i="5"/>
  <c r="J12" i="5"/>
  <c r="E12" i="5"/>
  <c r="F12" i="5"/>
  <c r="R13" i="5"/>
  <c r="B66" i="7"/>
  <c r="K68" i="7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A970" i="2"/>
  <c r="A982" i="2" s="1"/>
  <c r="A984" i="2" s="1"/>
  <c r="A232" i="2" l="1"/>
  <c r="A233" i="2" s="1"/>
  <c r="L20" i="6"/>
  <c r="L21" i="6"/>
  <c r="M20" i="6"/>
  <c r="M21" i="6"/>
  <c r="I22" i="6"/>
  <c r="F22" i="6"/>
  <c r="G22" i="6"/>
  <c r="B22" i="6"/>
  <c r="H22" i="6"/>
  <c r="K22" i="6"/>
  <c r="C22" i="6"/>
  <c r="J22" i="6"/>
  <c r="D22" i="6"/>
  <c r="E22" i="6"/>
  <c r="R23" i="6"/>
  <c r="Q65" i="12"/>
  <c r="Q66" i="12" s="1"/>
  <c r="Q14" i="11"/>
  <c r="J13" i="5"/>
  <c r="D13" i="5"/>
  <c r="H13" i="5"/>
  <c r="E13" i="5"/>
  <c r="K13" i="5"/>
  <c r="I13" i="5"/>
  <c r="B13" i="5"/>
  <c r="F13" i="5"/>
  <c r="C13" i="5"/>
  <c r="G13" i="5"/>
  <c r="R14" i="5"/>
  <c r="N69" i="7"/>
  <c r="B67" i="7"/>
  <c r="O69" i="7"/>
  <c r="C67" i="7"/>
  <c r="P69" i="7"/>
  <c r="V69" i="7" s="1"/>
  <c r="Q68" i="7"/>
  <c r="M69" i="7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A1024" i="2"/>
  <c r="M22" i="6" l="1"/>
  <c r="A237" i="2"/>
  <c r="A239" i="2" s="1"/>
  <c r="A240" i="2" s="1"/>
  <c r="A241" i="2" s="1"/>
  <c r="A242" i="2" s="1"/>
  <c r="A243" i="2" s="1"/>
  <c r="A247" i="2" s="1"/>
  <c r="A248" i="2" s="1"/>
  <c r="A249" i="2" s="1"/>
  <c r="A250" i="2" s="1"/>
  <c r="A252" i="2" s="1"/>
  <c r="A254" i="2" s="1"/>
  <c r="A255" i="2" s="1"/>
  <c r="A257" i="2" s="1"/>
  <c r="A259" i="2" s="1"/>
  <c r="K23" i="6"/>
  <c r="F23" i="6"/>
  <c r="G23" i="6"/>
  <c r="I23" i="6"/>
  <c r="E23" i="6"/>
  <c r="D23" i="6"/>
  <c r="C23" i="6"/>
  <c r="B23" i="6"/>
  <c r="H23" i="6"/>
  <c r="J23" i="6"/>
  <c r="R24" i="6"/>
  <c r="L22" i="6"/>
  <c r="Q67" i="12"/>
  <c r="Q68" i="12" s="1"/>
  <c r="B68" i="7"/>
  <c r="Q15" i="11"/>
  <c r="J14" i="5"/>
  <c r="K14" i="5"/>
  <c r="H14" i="5"/>
  <c r="F14" i="5"/>
  <c r="I14" i="5"/>
  <c r="C14" i="5"/>
  <c r="G14" i="5"/>
  <c r="E14" i="5"/>
  <c r="D14" i="5"/>
  <c r="B14" i="5"/>
  <c r="R15" i="5"/>
  <c r="R16" i="5" s="1"/>
  <c r="O70" i="7"/>
  <c r="U69" i="7"/>
  <c r="C69" i="7" s="1"/>
  <c r="C68" i="7"/>
  <c r="A68" i="7"/>
  <c r="M70" i="7"/>
  <c r="L70" i="7"/>
  <c r="K70" i="7"/>
  <c r="D72" i="7"/>
  <c r="E71" i="7"/>
  <c r="J71" i="7"/>
  <c r="I71" i="7"/>
  <c r="H71" i="7"/>
  <c r="F71" i="7"/>
  <c r="G71" i="7"/>
  <c r="K71" i="7" s="1"/>
  <c r="S69" i="7"/>
  <c r="T69" i="7"/>
  <c r="Q69" i="7"/>
  <c r="R69" i="7"/>
  <c r="N70" i="7"/>
  <c r="P70" i="7"/>
  <c r="A1027" i="2"/>
  <c r="L23" i="6" l="1"/>
  <c r="M23" i="6"/>
  <c r="R25" i="6"/>
  <c r="D24" i="6"/>
  <c r="F24" i="6"/>
  <c r="J24" i="6"/>
  <c r="K24" i="6"/>
  <c r="B24" i="6"/>
  <c r="G24" i="6"/>
  <c r="C24" i="6"/>
  <c r="E24" i="6"/>
  <c r="I24" i="6"/>
  <c r="H24" i="6"/>
  <c r="Q69" i="12"/>
  <c r="E15" i="5"/>
  <c r="D15" i="5"/>
  <c r="H15" i="5"/>
  <c r="J15" i="5"/>
  <c r="B15" i="5"/>
  <c r="C15" i="5"/>
  <c r="F15" i="5"/>
  <c r="I15" i="5"/>
  <c r="G15" i="5"/>
  <c r="K15" i="5"/>
  <c r="F16" i="5"/>
  <c r="J16" i="5"/>
  <c r="D16" i="5"/>
  <c r="H16" i="5"/>
  <c r="G16" i="5"/>
  <c r="C16" i="5"/>
  <c r="B16" i="5"/>
  <c r="E16" i="5"/>
  <c r="I16" i="5"/>
  <c r="K16" i="5"/>
  <c r="R17" i="5"/>
  <c r="Q16" i="11"/>
  <c r="B69" i="7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R71" i="7" s="1"/>
  <c r="P71" i="7"/>
  <c r="A1028" i="2"/>
  <c r="M24" i="6" l="1"/>
  <c r="L24" i="6"/>
  <c r="F25" i="6"/>
  <c r="D25" i="6"/>
  <c r="K25" i="6"/>
  <c r="J25" i="6"/>
  <c r="I25" i="6"/>
  <c r="H25" i="6"/>
  <c r="C25" i="6"/>
  <c r="G25" i="6"/>
  <c r="E25" i="6"/>
  <c r="B25" i="6"/>
  <c r="R26" i="6"/>
  <c r="Q70" i="12"/>
  <c r="Q71" i="12" s="1"/>
  <c r="Q72" i="12" s="1"/>
  <c r="E17" i="5"/>
  <c r="F17" i="5"/>
  <c r="C17" i="5"/>
  <c r="I17" i="5"/>
  <c r="G17" i="5"/>
  <c r="B17" i="5"/>
  <c r="J17" i="5"/>
  <c r="D17" i="5"/>
  <c r="H17" i="5"/>
  <c r="K17" i="5"/>
  <c r="R18" i="5"/>
  <c r="R19" i="5" s="1"/>
  <c r="Q17" i="11"/>
  <c r="O72" i="7"/>
  <c r="C70" i="7"/>
  <c r="B70" i="7"/>
  <c r="K72" i="7"/>
  <c r="Q71" i="7"/>
  <c r="A71" i="7" s="1"/>
  <c r="N72" i="7"/>
  <c r="P72" i="7"/>
  <c r="D74" i="7"/>
  <c r="E73" i="7"/>
  <c r="J73" i="7"/>
  <c r="I73" i="7"/>
  <c r="H73" i="7"/>
  <c r="G73" i="7"/>
  <c r="M73" i="7" s="1"/>
  <c r="F73" i="7"/>
  <c r="A70" i="7"/>
  <c r="L72" i="7"/>
  <c r="V71" i="7"/>
  <c r="U71" i="7"/>
  <c r="T71" i="7"/>
  <c r="S71" i="7"/>
  <c r="M72" i="7"/>
  <c r="A1029" i="2"/>
  <c r="M25" i="6" l="1"/>
  <c r="L25" i="6"/>
  <c r="R27" i="6"/>
  <c r="E26" i="6"/>
  <c r="F26" i="6"/>
  <c r="J26" i="6"/>
  <c r="G26" i="6"/>
  <c r="B26" i="6"/>
  <c r="C26" i="6"/>
  <c r="D26" i="6"/>
  <c r="I26" i="6"/>
  <c r="K26" i="6"/>
  <c r="H26" i="6"/>
  <c r="Q73" i="12"/>
  <c r="Q74" i="12" s="1"/>
  <c r="Q75" i="12" s="1"/>
  <c r="F19" i="5"/>
  <c r="C19" i="5"/>
  <c r="B19" i="5"/>
  <c r="D19" i="5"/>
  <c r="I19" i="5"/>
  <c r="E19" i="5"/>
  <c r="J19" i="5"/>
  <c r="H19" i="5"/>
  <c r="K19" i="5"/>
  <c r="G19" i="5"/>
  <c r="Q18" i="1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R20" i="5"/>
  <c r="R21" i="5" s="1"/>
  <c r="H18" i="5"/>
  <c r="B18" i="5"/>
  <c r="F18" i="5"/>
  <c r="G18" i="5"/>
  <c r="K18" i="5"/>
  <c r="J18" i="5"/>
  <c r="I18" i="5"/>
  <c r="E18" i="5"/>
  <c r="C18" i="5"/>
  <c r="D18" i="5"/>
  <c r="R72" i="7"/>
  <c r="B71" i="7"/>
  <c r="C71" i="7"/>
  <c r="N73" i="7"/>
  <c r="D75" i="7"/>
  <c r="J74" i="7"/>
  <c r="I74" i="7"/>
  <c r="H74" i="7"/>
  <c r="G74" i="7"/>
  <c r="F74" i="7"/>
  <c r="E74" i="7"/>
  <c r="L74" i="7"/>
  <c r="V72" i="7"/>
  <c r="U72" i="7"/>
  <c r="Q72" i="7"/>
  <c r="P73" i="7"/>
  <c r="K73" i="7"/>
  <c r="L73" i="7"/>
  <c r="S72" i="7"/>
  <c r="T72" i="7"/>
  <c r="O73" i="7"/>
  <c r="A1030" i="2"/>
  <c r="L26" i="6" l="1"/>
  <c r="M26" i="6"/>
  <c r="D27" i="6"/>
  <c r="I27" i="6"/>
  <c r="F27" i="6"/>
  <c r="B27" i="6"/>
  <c r="C27" i="6"/>
  <c r="E27" i="6"/>
  <c r="K27" i="6"/>
  <c r="J27" i="6"/>
  <c r="H27" i="6"/>
  <c r="G27" i="6"/>
  <c r="R28" i="6"/>
  <c r="D21" i="5"/>
  <c r="C21" i="5"/>
  <c r="B21" i="5"/>
  <c r="K21" i="5"/>
  <c r="H21" i="5"/>
  <c r="E21" i="5"/>
  <c r="I21" i="5"/>
  <c r="G21" i="5"/>
  <c r="F21" i="5"/>
  <c r="J21" i="5"/>
  <c r="Q144" i="11"/>
  <c r="B20" i="5"/>
  <c r="D20" i="5"/>
  <c r="J20" i="5"/>
  <c r="G20" i="5"/>
  <c r="I20" i="5"/>
  <c r="C20" i="5"/>
  <c r="K20" i="5"/>
  <c r="E20" i="5"/>
  <c r="F20" i="5"/>
  <c r="H20" i="5"/>
  <c r="R22" i="5"/>
  <c r="R23" i="5" s="1"/>
  <c r="A72" i="7"/>
  <c r="O74" i="7"/>
  <c r="B72" i="7"/>
  <c r="C72" i="7"/>
  <c r="N74" i="7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Q76" i="12"/>
  <c r="A1033" i="2"/>
  <c r="M27" i="6" l="1"/>
  <c r="R29" i="6"/>
  <c r="E28" i="6"/>
  <c r="C28" i="6"/>
  <c r="J28" i="6"/>
  <c r="B28" i="6"/>
  <c r="D28" i="6"/>
  <c r="H28" i="6"/>
  <c r="F28" i="6"/>
  <c r="I28" i="6"/>
  <c r="G28" i="6"/>
  <c r="K28" i="6"/>
  <c r="L27" i="6"/>
  <c r="S74" i="7"/>
  <c r="Q145" i="11"/>
  <c r="B22" i="5"/>
  <c r="I22" i="5"/>
  <c r="F22" i="5"/>
  <c r="C22" i="5"/>
  <c r="K22" i="5"/>
  <c r="J22" i="5"/>
  <c r="E22" i="5"/>
  <c r="D22" i="5"/>
  <c r="H22" i="5"/>
  <c r="G22" i="5"/>
  <c r="J23" i="5"/>
  <c r="G23" i="5"/>
  <c r="F23" i="5"/>
  <c r="H23" i="5"/>
  <c r="E23" i="5"/>
  <c r="K23" i="5"/>
  <c r="C23" i="5"/>
  <c r="D23" i="5"/>
  <c r="B23" i="5"/>
  <c r="I23" i="5"/>
  <c r="R24" i="5"/>
  <c r="C73" i="7"/>
  <c r="B73" i="7"/>
  <c r="A73" i="7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Q77" i="12"/>
  <c r="L75" i="7"/>
  <c r="V74" i="7"/>
  <c r="U74" i="7"/>
  <c r="A1037" i="2"/>
  <c r="B74" i="7" l="1"/>
  <c r="M28" i="6"/>
  <c r="D29" i="6"/>
  <c r="I29" i="6"/>
  <c r="F29" i="6"/>
  <c r="J29" i="6"/>
  <c r="M29" i="6" s="1"/>
  <c r="G29" i="6"/>
  <c r="B29" i="6"/>
  <c r="K29" i="6"/>
  <c r="E29" i="6"/>
  <c r="H29" i="6"/>
  <c r="C29" i="6"/>
  <c r="L28" i="6"/>
  <c r="R30" i="6"/>
  <c r="Q146" i="11"/>
  <c r="B24" i="5"/>
  <c r="H24" i="5"/>
  <c r="I24" i="5"/>
  <c r="R25" i="5"/>
  <c r="J24" i="5"/>
  <c r="G24" i="5"/>
  <c r="D24" i="5"/>
  <c r="F24" i="5"/>
  <c r="K24" i="5"/>
  <c r="E24" i="5"/>
  <c r="C24" i="5"/>
  <c r="A74" i="7"/>
  <c r="K76" i="7"/>
  <c r="C74" i="7"/>
  <c r="M76" i="7"/>
  <c r="D78" i="7"/>
  <c r="H77" i="7"/>
  <c r="G77" i="7"/>
  <c r="F77" i="7"/>
  <c r="E77" i="7"/>
  <c r="I77" i="7"/>
  <c r="J77" i="7"/>
  <c r="R75" i="7"/>
  <c r="Q75" i="7"/>
  <c r="Q78" i="12"/>
  <c r="P76" i="7"/>
  <c r="S75" i="7"/>
  <c r="T75" i="7"/>
  <c r="O76" i="7"/>
  <c r="V75" i="7"/>
  <c r="U75" i="7"/>
  <c r="N76" i="7"/>
  <c r="L76" i="7"/>
  <c r="A1038" i="2"/>
  <c r="L29" i="6" l="1"/>
  <c r="R31" i="6"/>
  <c r="R32" i="6" s="1"/>
  <c r="R33" i="6" s="1"/>
  <c r="E30" i="6"/>
  <c r="B30" i="6"/>
  <c r="K30" i="6"/>
  <c r="G30" i="6"/>
  <c r="H30" i="6"/>
  <c r="F30" i="6"/>
  <c r="C30" i="6"/>
  <c r="D30" i="6"/>
  <c r="I30" i="6"/>
  <c r="J30" i="6"/>
  <c r="M30" i="6" s="1"/>
  <c r="G25" i="5"/>
  <c r="R26" i="5"/>
  <c r="J25" i="5"/>
  <c r="B25" i="5"/>
  <c r="E25" i="5"/>
  <c r="K25" i="5"/>
  <c r="D25" i="5"/>
  <c r="C25" i="5"/>
  <c r="F25" i="5"/>
  <c r="H25" i="5"/>
  <c r="I25" i="5"/>
  <c r="Q147" i="11"/>
  <c r="K77" i="7"/>
  <c r="B75" i="7"/>
  <c r="C75" i="7"/>
  <c r="P77" i="7"/>
  <c r="V77" i="7" s="1"/>
  <c r="O77" i="7"/>
  <c r="N77" i="7"/>
  <c r="Q76" i="7"/>
  <c r="L77" i="7"/>
  <c r="U76" i="7"/>
  <c r="V76" i="7"/>
  <c r="S76" i="7"/>
  <c r="T76" i="7"/>
  <c r="D79" i="7"/>
  <c r="H78" i="7"/>
  <c r="G78" i="7"/>
  <c r="F78" i="7"/>
  <c r="E78" i="7"/>
  <c r="I78" i="7"/>
  <c r="J78" i="7"/>
  <c r="Q79" i="12"/>
  <c r="R76" i="7"/>
  <c r="A75" i="7"/>
  <c r="M77" i="7"/>
  <c r="A1041" i="2"/>
  <c r="A1043" i="2" s="1"/>
  <c r="A1044" i="2" s="1"/>
  <c r="A1045" i="2" s="1"/>
  <c r="A1047" i="2" s="1"/>
  <c r="A1050" i="2" s="1"/>
  <c r="A1054" i="2" s="1"/>
  <c r="A1055" i="2" s="1"/>
  <c r="A1061" i="2" s="1"/>
  <c r="A1062" i="2" s="1"/>
  <c r="A1063" i="2" s="1"/>
  <c r="A1064" i="2" s="1"/>
  <c r="A1072" i="2" s="1"/>
  <c r="A1073" i="2" s="1"/>
  <c r="A1081" i="2" s="1"/>
  <c r="A1082" i="2" s="1"/>
  <c r="A1085" i="2" s="1"/>
  <c r="A1086" i="2" s="1"/>
  <c r="A1089" i="2" s="1"/>
  <c r="L30" i="6" l="1"/>
  <c r="C33" i="6"/>
  <c r="G33" i="6"/>
  <c r="I33" i="6"/>
  <c r="J33" i="6"/>
  <c r="E33" i="6"/>
  <c r="K33" i="6"/>
  <c r="F33" i="6"/>
  <c r="D33" i="6"/>
  <c r="B33" i="6"/>
  <c r="H33" i="6"/>
  <c r="K32" i="6"/>
  <c r="H32" i="6"/>
  <c r="E32" i="6"/>
  <c r="B32" i="6"/>
  <c r="F32" i="6"/>
  <c r="C32" i="6"/>
  <c r="G32" i="6"/>
  <c r="J32" i="6"/>
  <c r="D32" i="6"/>
  <c r="I32" i="6"/>
  <c r="R34" i="6"/>
  <c r="H31" i="6"/>
  <c r="G31" i="6"/>
  <c r="B31" i="6"/>
  <c r="C31" i="6"/>
  <c r="F31" i="6"/>
  <c r="K31" i="6"/>
  <c r="J31" i="6"/>
  <c r="I31" i="6"/>
  <c r="E31" i="6"/>
  <c r="D31" i="6"/>
  <c r="Q148" i="11"/>
  <c r="G26" i="5"/>
  <c r="H26" i="5"/>
  <c r="E26" i="5"/>
  <c r="C26" i="5"/>
  <c r="K26" i="5"/>
  <c r="I26" i="5"/>
  <c r="D26" i="5"/>
  <c r="F26" i="5"/>
  <c r="B26" i="5"/>
  <c r="R27" i="5"/>
  <c r="J26" i="5"/>
  <c r="A76" i="7"/>
  <c r="R77" i="7"/>
  <c r="K78" i="7"/>
  <c r="L78" i="7"/>
  <c r="C76" i="7"/>
  <c r="M78" i="7"/>
  <c r="O78" i="7"/>
  <c r="B76" i="7"/>
  <c r="N78" i="7"/>
  <c r="T77" i="7"/>
  <c r="P78" i="7"/>
  <c r="Q77" i="7"/>
  <c r="Q80" i="12"/>
  <c r="S77" i="7"/>
  <c r="U77" i="7"/>
  <c r="D80" i="7"/>
  <c r="H79" i="7"/>
  <c r="G79" i="7"/>
  <c r="F79" i="7"/>
  <c r="I79" i="7"/>
  <c r="E79" i="7"/>
  <c r="J79" i="7"/>
  <c r="A1090" i="2"/>
  <c r="A1091" i="2" s="1"/>
  <c r="A1092" i="2" s="1"/>
  <c r="A1098" i="2" s="1"/>
  <c r="M33" i="6" l="1"/>
  <c r="L31" i="6"/>
  <c r="M32" i="6"/>
  <c r="L32" i="6"/>
  <c r="M31" i="6"/>
  <c r="R35" i="6"/>
  <c r="R36" i="6" s="1"/>
  <c r="L33" i="6"/>
  <c r="D34" i="6"/>
  <c r="K34" i="6"/>
  <c r="C34" i="6"/>
  <c r="H34" i="6"/>
  <c r="I34" i="6"/>
  <c r="B34" i="6"/>
  <c r="G34" i="6"/>
  <c r="F34" i="6"/>
  <c r="J34" i="6"/>
  <c r="E34" i="6"/>
  <c r="B27" i="5"/>
  <c r="G27" i="5"/>
  <c r="K27" i="5"/>
  <c r="J27" i="5"/>
  <c r="H27" i="5"/>
  <c r="F27" i="5"/>
  <c r="I27" i="5"/>
  <c r="E27" i="5"/>
  <c r="D27" i="5"/>
  <c r="R28" i="5"/>
  <c r="C27" i="5"/>
  <c r="Q149" i="11"/>
  <c r="A77" i="7"/>
  <c r="S78" i="7"/>
  <c r="R78" i="7"/>
  <c r="Q78" i="7"/>
  <c r="T78" i="7"/>
  <c r="O79" i="7"/>
  <c r="B77" i="7"/>
  <c r="C77" i="7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Q81" i="12"/>
  <c r="A1101" i="2"/>
  <c r="A1103" i="2" s="1"/>
  <c r="A1104" i="2" s="1"/>
  <c r="A1107" i="2" s="1"/>
  <c r="M34" i="6" l="1"/>
  <c r="E36" i="6"/>
  <c r="D36" i="6"/>
  <c r="J36" i="6"/>
  <c r="I36" i="6"/>
  <c r="G36" i="6"/>
  <c r="K36" i="6"/>
  <c r="M36" i="6" s="1"/>
  <c r="F36" i="6"/>
  <c r="C36" i="6"/>
  <c r="B36" i="6"/>
  <c r="H36" i="6"/>
  <c r="E35" i="6"/>
  <c r="F35" i="6"/>
  <c r="K35" i="6"/>
  <c r="C35" i="6"/>
  <c r="H35" i="6"/>
  <c r="I35" i="6"/>
  <c r="D35" i="6"/>
  <c r="B35" i="6"/>
  <c r="G35" i="6"/>
  <c r="J35" i="6"/>
  <c r="L34" i="6"/>
  <c r="R37" i="6"/>
  <c r="A78" i="7"/>
  <c r="Q150" i="11"/>
  <c r="F28" i="5"/>
  <c r="B28" i="5"/>
  <c r="I28" i="5"/>
  <c r="G28" i="5"/>
  <c r="D28" i="5"/>
  <c r="J28" i="5"/>
  <c r="C28" i="5"/>
  <c r="R29" i="5"/>
  <c r="E28" i="5"/>
  <c r="H28" i="5"/>
  <c r="K28" i="5"/>
  <c r="B78" i="7"/>
  <c r="P80" i="7"/>
  <c r="V80" i="7" s="1"/>
  <c r="C78" i="7"/>
  <c r="S79" i="7"/>
  <c r="T79" i="7"/>
  <c r="V79" i="7"/>
  <c r="U79" i="7"/>
  <c r="Q79" i="7"/>
  <c r="R79" i="7"/>
  <c r="L80" i="7"/>
  <c r="K80" i="7"/>
  <c r="O80" i="7"/>
  <c r="N80" i="7"/>
  <c r="Q82" i="12"/>
  <c r="M80" i="7"/>
  <c r="D82" i="7"/>
  <c r="J81" i="7"/>
  <c r="I81" i="7"/>
  <c r="H81" i="7"/>
  <c r="G81" i="7"/>
  <c r="O81" i="7" s="1"/>
  <c r="F81" i="7"/>
  <c r="E81" i="7"/>
  <c r="A1112" i="2"/>
  <c r="L35" i="6" l="1"/>
  <c r="M35" i="6"/>
  <c r="B37" i="6"/>
  <c r="G37" i="6"/>
  <c r="C37" i="6"/>
  <c r="H37" i="6"/>
  <c r="E37" i="6"/>
  <c r="D37" i="6"/>
  <c r="F37" i="6"/>
  <c r="I37" i="6"/>
  <c r="J37" i="6"/>
  <c r="K37" i="6"/>
  <c r="L36" i="6"/>
  <c r="R38" i="6"/>
  <c r="R39" i="6" s="1"/>
  <c r="R40" i="6" s="1"/>
  <c r="Q151" i="11"/>
  <c r="D29" i="5"/>
  <c r="C29" i="5"/>
  <c r="I29" i="5"/>
  <c r="F29" i="5"/>
  <c r="B29" i="5"/>
  <c r="R30" i="5"/>
  <c r="H29" i="5"/>
  <c r="J29" i="5"/>
  <c r="K29" i="5"/>
  <c r="G29" i="5"/>
  <c r="E29" i="5"/>
  <c r="U80" i="7"/>
  <c r="C80" i="7" s="1"/>
  <c r="C79" i="7"/>
  <c r="M81" i="7"/>
  <c r="B79" i="7"/>
  <c r="K81" i="7"/>
  <c r="Q80" i="7"/>
  <c r="R80" i="7"/>
  <c r="T80" i="7"/>
  <c r="S80" i="7"/>
  <c r="N81" i="7"/>
  <c r="L81" i="7"/>
  <c r="A79" i="7"/>
  <c r="P81" i="7"/>
  <c r="Q83" i="12"/>
  <c r="D83" i="7"/>
  <c r="J82" i="7"/>
  <c r="I82" i="7"/>
  <c r="H82" i="7"/>
  <c r="G82" i="7"/>
  <c r="P82" i="7" s="1"/>
  <c r="F82" i="7"/>
  <c r="E82" i="7"/>
  <c r="A1135" i="2"/>
  <c r="M37" i="6" l="1"/>
  <c r="L37" i="6"/>
  <c r="H40" i="6"/>
  <c r="E40" i="6"/>
  <c r="J40" i="6"/>
  <c r="K40" i="6"/>
  <c r="D40" i="6"/>
  <c r="B40" i="6"/>
  <c r="C40" i="6"/>
  <c r="G40" i="6"/>
  <c r="F40" i="6"/>
  <c r="I40" i="6"/>
  <c r="F39" i="6"/>
  <c r="D39" i="6"/>
  <c r="B39" i="6"/>
  <c r="I39" i="6"/>
  <c r="C39" i="6"/>
  <c r="K39" i="6"/>
  <c r="J39" i="6"/>
  <c r="E39" i="6"/>
  <c r="G39" i="6"/>
  <c r="H39" i="6"/>
  <c r="J38" i="6"/>
  <c r="B38" i="6"/>
  <c r="K38" i="6"/>
  <c r="D38" i="6"/>
  <c r="E38" i="6"/>
  <c r="G38" i="6"/>
  <c r="C38" i="6"/>
  <c r="I38" i="6"/>
  <c r="F38" i="6"/>
  <c r="H38" i="6"/>
  <c r="R41" i="6"/>
  <c r="Q152" i="11"/>
  <c r="I30" i="5"/>
  <c r="J30" i="5"/>
  <c r="G30" i="5"/>
  <c r="F30" i="5"/>
  <c r="K30" i="5"/>
  <c r="B30" i="5"/>
  <c r="H30" i="5"/>
  <c r="E30" i="5"/>
  <c r="D30" i="5"/>
  <c r="C30" i="5"/>
  <c r="R31" i="5"/>
  <c r="R81" i="7"/>
  <c r="N82" i="7"/>
  <c r="B80" i="7"/>
  <c r="O82" i="7"/>
  <c r="Q81" i="7"/>
  <c r="M82" i="7"/>
  <c r="L82" i="7"/>
  <c r="K82" i="7"/>
  <c r="V82" i="7"/>
  <c r="Q84" i="12"/>
  <c r="D84" i="7"/>
  <c r="E83" i="7"/>
  <c r="J83" i="7"/>
  <c r="I83" i="7"/>
  <c r="H83" i="7"/>
  <c r="G83" i="7"/>
  <c r="F83" i="7"/>
  <c r="U81" i="7"/>
  <c r="V81" i="7"/>
  <c r="A80" i="7"/>
  <c r="T81" i="7"/>
  <c r="S81" i="7"/>
  <c r="A1136" i="2"/>
  <c r="A1138" i="2" s="1"/>
  <c r="L40" i="6" l="1"/>
  <c r="M38" i="6"/>
  <c r="M39" i="6"/>
  <c r="M40" i="6"/>
  <c r="L39" i="6"/>
  <c r="L38" i="6"/>
  <c r="R42" i="6"/>
  <c r="F41" i="6"/>
  <c r="D41" i="6"/>
  <c r="G41" i="6"/>
  <c r="H41" i="6"/>
  <c r="K41" i="6"/>
  <c r="C41" i="6"/>
  <c r="B41" i="6"/>
  <c r="I41" i="6"/>
  <c r="J41" i="6"/>
  <c r="E41" i="6"/>
  <c r="I31" i="5"/>
  <c r="D31" i="5"/>
  <c r="K31" i="5"/>
  <c r="B31" i="5"/>
  <c r="H31" i="5"/>
  <c r="F31" i="5"/>
  <c r="C31" i="5"/>
  <c r="J31" i="5"/>
  <c r="G31" i="5"/>
  <c r="E31" i="5"/>
  <c r="R32" i="5"/>
  <c r="Q153" i="11"/>
  <c r="A81" i="7"/>
  <c r="U82" i="7"/>
  <c r="S82" i="7"/>
  <c r="R82" i="7"/>
  <c r="M83" i="7"/>
  <c r="C81" i="7"/>
  <c r="Q82" i="7"/>
  <c r="B81" i="7"/>
  <c r="T82" i="7"/>
  <c r="K83" i="7"/>
  <c r="Q85" i="12"/>
  <c r="L83" i="7"/>
  <c r="P83" i="7"/>
  <c r="O83" i="7"/>
  <c r="D85" i="7"/>
  <c r="G84" i="7"/>
  <c r="H84" i="7"/>
  <c r="F84" i="7"/>
  <c r="E84" i="7"/>
  <c r="J84" i="7"/>
  <c r="I84" i="7"/>
  <c r="N84" i="7" s="1"/>
  <c r="N83" i="7"/>
  <c r="A1139" i="2"/>
  <c r="A1145" i="2" s="1"/>
  <c r="A1148" i="2" s="1"/>
  <c r="A1149" i="2" s="1"/>
  <c r="A1150" i="2" s="1"/>
  <c r="A1152" i="2" s="1"/>
  <c r="A1154" i="2" s="1"/>
  <c r="A1156" i="2" s="1"/>
  <c r="A1158" i="2" s="1"/>
  <c r="A1159" i="2" s="1"/>
  <c r="A1161" i="2" s="1"/>
  <c r="L41" i="6" l="1"/>
  <c r="M41" i="6"/>
  <c r="E42" i="6"/>
  <c r="F42" i="6"/>
  <c r="G42" i="6"/>
  <c r="H42" i="6"/>
  <c r="C42" i="6"/>
  <c r="I42" i="6"/>
  <c r="K42" i="6"/>
  <c r="D42" i="6"/>
  <c r="B42" i="6"/>
  <c r="J42" i="6"/>
  <c r="M42" i="6" s="1"/>
  <c r="R43" i="6"/>
  <c r="R44" i="6" s="1"/>
  <c r="Q154" i="11"/>
  <c r="B32" i="5"/>
  <c r="K32" i="5"/>
  <c r="I32" i="5"/>
  <c r="C32" i="5"/>
  <c r="D32" i="5"/>
  <c r="E32" i="5"/>
  <c r="H32" i="5"/>
  <c r="G32" i="5"/>
  <c r="J32" i="5"/>
  <c r="F32" i="5"/>
  <c r="R33" i="5"/>
  <c r="C82" i="7"/>
  <c r="B82" i="7"/>
  <c r="A82" i="7"/>
  <c r="P84" i="7"/>
  <c r="V84" i="7" s="1"/>
  <c r="L84" i="7"/>
  <c r="V83" i="7"/>
  <c r="U83" i="7"/>
  <c r="Q86" i="12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A1164" i="2"/>
  <c r="A1170" i="2" s="1"/>
  <c r="A1171" i="2" s="1"/>
  <c r="A1173" i="2" s="1"/>
  <c r="A1174" i="2" s="1"/>
  <c r="A1180" i="2" s="1"/>
  <c r="A1181" i="2" s="1"/>
  <c r="A1182" i="2" s="1"/>
  <c r="A1184" i="2" s="1"/>
  <c r="A1186" i="2" s="1"/>
  <c r="L42" i="6" l="1"/>
  <c r="R45" i="6"/>
  <c r="B43" i="6"/>
  <c r="E43" i="6"/>
  <c r="J43" i="6"/>
  <c r="G43" i="6"/>
  <c r="I43" i="6"/>
  <c r="K43" i="6"/>
  <c r="F43" i="6"/>
  <c r="D43" i="6"/>
  <c r="H43" i="6"/>
  <c r="C43" i="6"/>
  <c r="D44" i="6"/>
  <c r="J44" i="6"/>
  <c r="G44" i="6"/>
  <c r="I44" i="6"/>
  <c r="E44" i="6"/>
  <c r="K44" i="6"/>
  <c r="C44" i="6"/>
  <c r="F44" i="6"/>
  <c r="H44" i="6"/>
  <c r="B44" i="6"/>
  <c r="B83" i="7"/>
  <c r="U84" i="7"/>
  <c r="C84" i="7" s="1"/>
  <c r="G33" i="5"/>
  <c r="D33" i="5"/>
  <c r="E33" i="5"/>
  <c r="J33" i="5"/>
  <c r="H33" i="5"/>
  <c r="F33" i="5"/>
  <c r="B33" i="5"/>
  <c r="R34" i="5"/>
  <c r="I33" i="5"/>
  <c r="K33" i="5"/>
  <c r="C33" i="5"/>
  <c r="Q155" i="11"/>
  <c r="C83" i="7"/>
  <c r="N85" i="7"/>
  <c r="P85" i="7"/>
  <c r="M85" i="7"/>
  <c r="D87" i="7"/>
  <c r="J86" i="7"/>
  <c r="I86" i="7"/>
  <c r="H86" i="7"/>
  <c r="G86" i="7"/>
  <c r="F86" i="7"/>
  <c r="E86" i="7"/>
  <c r="P86" i="7"/>
  <c r="Q87" i="12"/>
  <c r="L85" i="7"/>
  <c r="A83" i="7"/>
  <c r="Q84" i="7"/>
  <c r="R84" i="7"/>
  <c r="T84" i="7"/>
  <c r="S84" i="7"/>
  <c r="O85" i="7"/>
  <c r="K85" i="7"/>
  <c r="A1187" i="2"/>
  <c r="A1188" i="2" s="1"/>
  <c r="A1190" i="2" s="1"/>
  <c r="A1192" i="2" s="1"/>
  <c r="M43" i="6" l="1"/>
  <c r="M44" i="6"/>
  <c r="L43" i="6"/>
  <c r="L44" i="6"/>
  <c r="R46" i="6"/>
  <c r="D45" i="6"/>
  <c r="H45" i="6"/>
  <c r="G45" i="6"/>
  <c r="B45" i="6"/>
  <c r="F45" i="6"/>
  <c r="C45" i="6"/>
  <c r="E45" i="6"/>
  <c r="K45" i="6"/>
  <c r="I45" i="6"/>
  <c r="J45" i="6"/>
  <c r="Q156" i="11"/>
  <c r="E34" i="5"/>
  <c r="I34" i="5"/>
  <c r="J34" i="5"/>
  <c r="C34" i="5"/>
  <c r="B34" i="5"/>
  <c r="K34" i="5"/>
  <c r="F34" i="5"/>
  <c r="D34" i="5"/>
  <c r="H34" i="5"/>
  <c r="G34" i="5"/>
  <c r="R35" i="5"/>
  <c r="A84" i="7"/>
  <c r="N86" i="7"/>
  <c r="B84" i="7"/>
  <c r="L86" i="7"/>
  <c r="Q88" i="12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6" i="7"/>
  <c r="V85" i="7"/>
  <c r="U85" i="7"/>
  <c r="O86" i="7"/>
  <c r="A1193" i="2"/>
  <c r="A1194" i="2" s="1"/>
  <c r="A1195" i="2" s="1"/>
  <c r="A1196" i="2" s="1"/>
  <c r="A1197" i="2" s="1"/>
  <c r="A1198" i="2" s="1"/>
  <c r="A1200" i="2" s="1"/>
  <c r="A1201" i="2" s="1"/>
  <c r="A1204" i="2" s="1"/>
  <c r="A1208" i="2" s="1"/>
  <c r="A1212" i="2" s="1"/>
  <c r="A1214" i="2" s="1"/>
  <c r="A1215" i="2" s="1"/>
  <c r="M45" i="6" l="1"/>
  <c r="L45" i="6"/>
  <c r="C46" i="6"/>
  <c r="G46" i="6"/>
  <c r="E46" i="6"/>
  <c r="J46" i="6"/>
  <c r="H46" i="6"/>
  <c r="I46" i="6"/>
  <c r="D46" i="6"/>
  <c r="F46" i="6"/>
  <c r="B46" i="6"/>
  <c r="K46" i="6"/>
  <c r="L46" i="6" s="1"/>
  <c r="R47" i="6"/>
  <c r="F35" i="5"/>
  <c r="I35" i="5"/>
  <c r="E35" i="5"/>
  <c r="C35" i="5"/>
  <c r="R36" i="5"/>
  <c r="H35" i="5"/>
  <c r="D35" i="5"/>
  <c r="K35" i="5"/>
  <c r="G35" i="5"/>
  <c r="B35" i="5"/>
  <c r="J35" i="5"/>
  <c r="Q157" i="11"/>
  <c r="L87" i="7"/>
  <c r="C85" i="7"/>
  <c r="P87" i="7"/>
  <c r="V87" i="7" s="1"/>
  <c r="S86" i="7"/>
  <c r="B85" i="7"/>
  <c r="U86" i="7"/>
  <c r="O87" i="7"/>
  <c r="N87" i="7"/>
  <c r="D89" i="7"/>
  <c r="J88" i="7"/>
  <c r="I88" i="7"/>
  <c r="H88" i="7"/>
  <c r="G88" i="7"/>
  <c r="F88" i="7"/>
  <c r="E88" i="7"/>
  <c r="Q89" i="12"/>
  <c r="K87" i="7"/>
  <c r="M87" i="7"/>
  <c r="A85" i="7"/>
  <c r="T86" i="7"/>
  <c r="Q86" i="7"/>
  <c r="R86" i="7"/>
  <c r="A1216" i="2"/>
  <c r="A1217" i="2" s="1"/>
  <c r="A1218" i="2" s="1"/>
  <c r="M46" i="6" l="1"/>
  <c r="R48" i="6"/>
  <c r="D47" i="6"/>
  <c r="I47" i="6"/>
  <c r="K47" i="6"/>
  <c r="C47" i="6"/>
  <c r="H47" i="6"/>
  <c r="B47" i="6"/>
  <c r="E47" i="6"/>
  <c r="J47" i="6"/>
  <c r="G47" i="6"/>
  <c r="F47" i="6"/>
  <c r="F36" i="5"/>
  <c r="C36" i="5"/>
  <c r="E36" i="5"/>
  <c r="H36" i="5"/>
  <c r="B36" i="5"/>
  <c r="R37" i="5"/>
  <c r="I36" i="5"/>
  <c r="K36" i="5"/>
  <c r="G36" i="5"/>
  <c r="J36" i="5"/>
  <c r="D36" i="5"/>
  <c r="Q158" i="11"/>
  <c r="S87" i="7"/>
  <c r="C86" i="7"/>
  <c r="O88" i="7"/>
  <c r="P88" i="7"/>
  <c r="V88" i="7" s="1"/>
  <c r="B86" i="7"/>
  <c r="A86" i="7"/>
  <c r="K88" i="7"/>
  <c r="U87" i="7"/>
  <c r="C87" i="7" s="1"/>
  <c r="R87" i="7"/>
  <c r="Q87" i="7"/>
  <c r="L88" i="7"/>
  <c r="N88" i="7"/>
  <c r="T87" i="7"/>
  <c r="Q90" i="12"/>
  <c r="M88" i="7"/>
  <c r="D90" i="7"/>
  <c r="H89" i="7"/>
  <c r="G89" i="7"/>
  <c r="F89" i="7"/>
  <c r="E89" i="7"/>
  <c r="J89" i="7"/>
  <c r="I89" i="7"/>
  <c r="A1219" i="2"/>
  <c r="A1220" i="2" s="1"/>
  <c r="A1222" i="2" s="1"/>
  <c r="A1240" i="2" s="1"/>
  <c r="A1249" i="2" s="1"/>
  <c r="A1250" i="2" s="1"/>
  <c r="A1255" i="2" s="1"/>
  <c r="A1256" i="2" s="1"/>
  <c r="A1257" i="2" s="1"/>
  <c r="A1283" i="2" s="1"/>
  <c r="A1290" i="2" s="1"/>
  <c r="A1296" i="2" s="1"/>
  <c r="A1298" i="2" s="1"/>
  <c r="A1299" i="2" s="1"/>
  <c r="A1304" i="2" s="1"/>
  <c r="A1308" i="2" s="1"/>
  <c r="A1309" i="2" s="1"/>
  <c r="A1311" i="2" s="1"/>
  <c r="A1312" i="2" s="1"/>
  <c r="A1313" i="2" s="1"/>
  <c r="A1315" i="2" s="1"/>
  <c r="A1318" i="2" s="1"/>
  <c r="A1319" i="2" s="1"/>
  <c r="L47" i="6" l="1"/>
  <c r="M47" i="6"/>
  <c r="R49" i="6"/>
  <c r="G48" i="6"/>
  <c r="B48" i="6"/>
  <c r="E48" i="6"/>
  <c r="D48" i="6"/>
  <c r="F48" i="6"/>
  <c r="J48" i="6"/>
  <c r="H48" i="6"/>
  <c r="K48" i="6"/>
  <c r="C48" i="6"/>
  <c r="I48" i="6"/>
  <c r="Q159" i="11"/>
  <c r="R38" i="5"/>
  <c r="D37" i="5"/>
  <c r="H37" i="5"/>
  <c r="E37" i="5"/>
  <c r="J37" i="5"/>
  <c r="I37" i="5"/>
  <c r="G37" i="5"/>
  <c r="C37" i="5"/>
  <c r="K37" i="5"/>
  <c r="F37" i="5"/>
  <c r="B37" i="5"/>
  <c r="U88" i="7"/>
  <c r="C88" i="7" s="1"/>
  <c r="B87" i="7"/>
  <c r="N89" i="7"/>
  <c r="O89" i="7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Q91" i="12"/>
  <c r="K89" i="7"/>
  <c r="T88" i="7"/>
  <c r="S88" i="7"/>
  <c r="A1404" i="2"/>
  <c r="L48" i="6" l="1"/>
  <c r="M48" i="6"/>
  <c r="K49" i="6"/>
  <c r="I49" i="6"/>
  <c r="H49" i="6"/>
  <c r="D49" i="6"/>
  <c r="G49" i="6"/>
  <c r="J49" i="6"/>
  <c r="B49" i="6"/>
  <c r="F49" i="6"/>
  <c r="E49" i="6"/>
  <c r="C49" i="6"/>
  <c r="R50" i="6"/>
  <c r="E38" i="5"/>
  <c r="C38" i="5"/>
  <c r="D38" i="5"/>
  <c r="K38" i="5"/>
  <c r="H38" i="5"/>
  <c r="B38" i="5"/>
  <c r="F38" i="5"/>
  <c r="I38" i="5"/>
  <c r="J38" i="5"/>
  <c r="G38" i="5"/>
  <c r="R39" i="5"/>
  <c r="Q160" i="11"/>
  <c r="K90" i="7"/>
  <c r="A88" i="7"/>
  <c r="B88" i="7"/>
  <c r="L90" i="7"/>
  <c r="O90" i="7"/>
  <c r="Q92" i="12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A1406" i="2"/>
  <c r="M49" i="6" l="1"/>
  <c r="R51" i="6"/>
  <c r="R52" i="6" s="1"/>
  <c r="G50" i="6"/>
  <c r="E50" i="6"/>
  <c r="F50" i="6"/>
  <c r="C50" i="6"/>
  <c r="B50" i="6"/>
  <c r="H50" i="6"/>
  <c r="J50" i="6"/>
  <c r="K50" i="6"/>
  <c r="I50" i="6"/>
  <c r="D50" i="6"/>
  <c r="L49" i="6"/>
  <c r="Q161" i="11"/>
  <c r="B39" i="5"/>
  <c r="K39" i="5"/>
  <c r="R40" i="5"/>
  <c r="C39" i="5"/>
  <c r="F39" i="5"/>
  <c r="H39" i="5"/>
  <c r="E39" i="5"/>
  <c r="G39" i="5"/>
  <c r="J39" i="5"/>
  <c r="I39" i="5"/>
  <c r="D39" i="5"/>
  <c r="C89" i="7"/>
  <c r="R90" i="7"/>
  <c r="M91" i="7"/>
  <c r="B89" i="7"/>
  <c r="P91" i="7"/>
  <c r="V91" i="7" s="1"/>
  <c r="A89" i="7"/>
  <c r="D93" i="7"/>
  <c r="F92" i="7"/>
  <c r="E92" i="7"/>
  <c r="J92" i="7"/>
  <c r="G92" i="7"/>
  <c r="N92" i="7" s="1"/>
  <c r="I92" i="7"/>
  <c r="H92" i="7"/>
  <c r="N91" i="7"/>
  <c r="K91" i="7"/>
  <c r="V90" i="7"/>
  <c r="U90" i="7"/>
  <c r="T90" i="7"/>
  <c r="O91" i="7"/>
  <c r="Q93" i="12"/>
  <c r="Q90" i="7"/>
  <c r="L91" i="7"/>
  <c r="S90" i="7"/>
  <c r="A1409" i="2"/>
  <c r="A1412" i="2" s="1"/>
  <c r="M50" i="6" l="1"/>
  <c r="R53" i="6"/>
  <c r="D52" i="6"/>
  <c r="I52" i="6"/>
  <c r="H52" i="6"/>
  <c r="C52" i="6"/>
  <c r="F52" i="6"/>
  <c r="B52" i="6"/>
  <c r="J52" i="6"/>
  <c r="G52" i="6"/>
  <c r="E52" i="6"/>
  <c r="K52" i="6"/>
  <c r="L50" i="6"/>
  <c r="C51" i="6"/>
  <c r="H51" i="6"/>
  <c r="E51" i="6"/>
  <c r="F51" i="6"/>
  <c r="D51" i="6"/>
  <c r="B51" i="6"/>
  <c r="K51" i="6"/>
  <c r="J51" i="6"/>
  <c r="I51" i="6"/>
  <c r="G51" i="6"/>
  <c r="A90" i="7"/>
  <c r="U91" i="7"/>
  <c r="C91" i="7" s="1"/>
  <c r="B40" i="5"/>
  <c r="G40" i="5"/>
  <c r="F40" i="5"/>
  <c r="E40" i="5"/>
  <c r="I40" i="5"/>
  <c r="K40" i="5"/>
  <c r="D40" i="5"/>
  <c r="H40" i="5"/>
  <c r="J40" i="5"/>
  <c r="C40" i="5"/>
  <c r="R41" i="5"/>
  <c r="Q162" i="11"/>
  <c r="C90" i="7"/>
  <c r="B90" i="7"/>
  <c r="L92" i="7"/>
  <c r="S91" i="7"/>
  <c r="T91" i="7"/>
  <c r="O92" i="7"/>
  <c r="M92" i="7"/>
  <c r="Q94" i="12"/>
  <c r="P92" i="7"/>
  <c r="D94" i="7"/>
  <c r="J93" i="7"/>
  <c r="I93" i="7"/>
  <c r="H93" i="7"/>
  <c r="G93" i="7"/>
  <c r="O93" i="7" s="1"/>
  <c r="E93" i="7"/>
  <c r="F93" i="7"/>
  <c r="Q91" i="7"/>
  <c r="R91" i="7"/>
  <c r="K92" i="7"/>
  <c r="A1413" i="2"/>
  <c r="A1427" i="2" s="1"/>
  <c r="A1429" i="2" s="1"/>
  <c r="A1435" i="2" s="1"/>
  <c r="A1441" i="2" s="1"/>
  <c r="M51" i="6" l="1"/>
  <c r="M52" i="6"/>
  <c r="L51" i="6"/>
  <c r="L52" i="6"/>
  <c r="J53" i="6"/>
  <c r="D53" i="6"/>
  <c r="E53" i="6"/>
  <c r="B53" i="6"/>
  <c r="I53" i="6"/>
  <c r="H53" i="6"/>
  <c r="F53" i="6"/>
  <c r="C53" i="6"/>
  <c r="G53" i="6"/>
  <c r="K53" i="6"/>
  <c r="L53" i="6" s="1"/>
  <c r="R54" i="6"/>
  <c r="Q163" i="11"/>
  <c r="I41" i="5"/>
  <c r="B41" i="5"/>
  <c r="F41" i="5"/>
  <c r="G41" i="5"/>
  <c r="J41" i="5"/>
  <c r="E41" i="5"/>
  <c r="D41" i="5"/>
  <c r="K41" i="5"/>
  <c r="C41" i="5"/>
  <c r="H41" i="5"/>
  <c r="R42" i="5"/>
  <c r="A91" i="7"/>
  <c r="T92" i="7"/>
  <c r="B91" i="7"/>
  <c r="U92" i="7"/>
  <c r="V92" i="7"/>
  <c r="M93" i="7"/>
  <c r="P93" i="7"/>
  <c r="N93" i="7"/>
  <c r="L93" i="7"/>
  <c r="K93" i="7"/>
  <c r="Q95" i="12"/>
  <c r="S92" i="7"/>
  <c r="Q92" i="7"/>
  <c r="R92" i="7"/>
  <c r="D95" i="7"/>
  <c r="J94" i="7"/>
  <c r="I94" i="7"/>
  <c r="M94" i="7" s="1"/>
  <c r="H94" i="7"/>
  <c r="G94" i="7"/>
  <c r="F94" i="7"/>
  <c r="E94" i="7"/>
  <c r="A1446" i="2"/>
  <c r="A1451" i="2" s="1"/>
  <c r="I5" i="4" l="1"/>
  <c r="B5" i="4"/>
  <c r="F5" i="4"/>
  <c r="C5" i="4"/>
  <c r="K5" i="4"/>
  <c r="J5" i="4"/>
  <c r="H5" i="4"/>
  <c r="D5" i="4"/>
  <c r="G5" i="4"/>
  <c r="E5" i="4"/>
  <c r="R55" i="6"/>
  <c r="F54" i="6"/>
  <c r="D54" i="6"/>
  <c r="J54" i="6"/>
  <c r="C54" i="6"/>
  <c r="H54" i="6"/>
  <c r="B54" i="6"/>
  <c r="E54" i="6"/>
  <c r="K54" i="6"/>
  <c r="G54" i="6"/>
  <c r="I54" i="6"/>
  <c r="R56" i="6"/>
  <c r="R57" i="6" s="1"/>
  <c r="M53" i="6"/>
  <c r="B92" i="7"/>
  <c r="Q164" i="11"/>
  <c r="J42" i="5"/>
  <c r="H42" i="5"/>
  <c r="I42" i="5"/>
  <c r="R43" i="5"/>
  <c r="D42" i="5"/>
  <c r="B42" i="5"/>
  <c r="G42" i="5"/>
  <c r="C42" i="5"/>
  <c r="K42" i="5"/>
  <c r="F42" i="5"/>
  <c r="E42" i="5"/>
  <c r="C92" i="7"/>
  <c r="P94" i="7"/>
  <c r="V94" i="7" s="1"/>
  <c r="N94" i="7"/>
  <c r="K94" i="7"/>
  <c r="O94" i="7"/>
  <c r="D96" i="7"/>
  <c r="J95" i="7"/>
  <c r="E95" i="7"/>
  <c r="I95" i="7"/>
  <c r="H95" i="7"/>
  <c r="G95" i="7"/>
  <c r="N95" i="7" s="1"/>
  <c r="F95" i="7"/>
  <c r="Q96" i="12"/>
  <c r="A92" i="7"/>
  <c r="R93" i="7"/>
  <c r="Q93" i="7"/>
  <c r="S93" i="7"/>
  <c r="T93" i="7"/>
  <c r="L94" i="7"/>
  <c r="U93" i="7"/>
  <c r="V93" i="7"/>
  <c r="A1" i="2"/>
  <c r="M5" i="4" l="1"/>
  <c r="L5" i="4"/>
  <c r="M54" i="6"/>
  <c r="L54" i="6"/>
  <c r="R58" i="6"/>
  <c r="F57" i="6"/>
  <c r="K57" i="6"/>
  <c r="I57" i="6"/>
  <c r="G57" i="6"/>
  <c r="D57" i="6"/>
  <c r="C57" i="6"/>
  <c r="E57" i="6"/>
  <c r="J57" i="6"/>
  <c r="H57" i="6"/>
  <c r="B57" i="6"/>
  <c r="R59" i="6"/>
  <c r="R60" i="6" s="1"/>
  <c r="E56" i="6"/>
  <c r="I56" i="6"/>
  <c r="K56" i="6"/>
  <c r="D56" i="6"/>
  <c r="H56" i="6"/>
  <c r="C56" i="6"/>
  <c r="G56" i="6"/>
  <c r="J56" i="6"/>
  <c r="B56" i="6"/>
  <c r="F56" i="6"/>
  <c r="J55" i="6"/>
  <c r="D55" i="6"/>
  <c r="K55" i="6"/>
  <c r="G55" i="6"/>
  <c r="H55" i="6"/>
  <c r="B55" i="6"/>
  <c r="C55" i="6"/>
  <c r="I55" i="6"/>
  <c r="F55" i="6"/>
  <c r="E55" i="6"/>
  <c r="Q165" i="11"/>
  <c r="G43" i="5"/>
  <c r="D43" i="5"/>
  <c r="K43" i="5"/>
  <c r="R44" i="5"/>
  <c r="C43" i="5"/>
  <c r="F43" i="5"/>
  <c r="B43" i="5"/>
  <c r="J43" i="5"/>
  <c r="H43" i="5"/>
  <c r="I43" i="5"/>
  <c r="E43" i="5"/>
  <c r="C93" i="7"/>
  <c r="U94" i="7"/>
  <c r="C94" i="7" s="1"/>
  <c r="A93" i="7"/>
  <c r="B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Q97" i="12"/>
  <c r="O95" i="7"/>
  <c r="M95" i="7"/>
  <c r="Q6" i="8"/>
  <c r="Q7" i="8" s="1"/>
  <c r="M5" i="5"/>
  <c r="L5" i="5"/>
  <c r="R6" i="4"/>
  <c r="R7" i="4" s="1"/>
  <c r="R8" i="4" s="1"/>
  <c r="I8" i="4" s="1"/>
  <c r="L57" i="6" l="1"/>
  <c r="M56" i="6"/>
  <c r="M57" i="6"/>
  <c r="R61" i="6"/>
  <c r="E61" i="6" s="1"/>
  <c r="L55" i="6"/>
  <c r="L56" i="6"/>
  <c r="K60" i="6"/>
  <c r="F60" i="6"/>
  <c r="G60" i="6"/>
  <c r="D60" i="6"/>
  <c r="I60" i="6"/>
  <c r="J60" i="6"/>
  <c r="H60" i="6"/>
  <c r="B60" i="6"/>
  <c r="C60" i="6"/>
  <c r="E60" i="6"/>
  <c r="M55" i="6"/>
  <c r="I58" i="6"/>
  <c r="G58" i="6"/>
  <c r="E58" i="6"/>
  <c r="F58" i="6"/>
  <c r="J58" i="6"/>
  <c r="K58" i="6"/>
  <c r="D58" i="6"/>
  <c r="H58" i="6"/>
  <c r="B58" i="6"/>
  <c r="C58" i="6"/>
  <c r="C59" i="6"/>
  <c r="B59" i="6"/>
  <c r="I59" i="6"/>
  <c r="E59" i="6"/>
  <c r="H59" i="6"/>
  <c r="K59" i="6"/>
  <c r="D59" i="6"/>
  <c r="J59" i="6"/>
  <c r="G59" i="6"/>
  <c r="F59" i="6"/>
  <c r="G44" i="5"/>
  <c r="D44" i="5"/>
  <c r="C44" i="5"/>
  <c r="I44" i="5"/>
  <c r="J44" i="5"/>
  <c r="E44" i="5"/>
  <c r="B44" i="5"/>
  <c r="F44" i="5"/>
  <c r="H44" i="5"/>
  <c r="K44" i="5"/>
  <c r="R45" i="5"/>
  <c r="Q166" i="11"/>
  <c r="M96" i="7"/>
  <c r="K96" i="7"/>
  <c r="B94" i="7"/>
  <c r="N96" i="7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Q98" i="12"/>
  <c r="O96" i="7"/>
  <c r="P96" i="7"/>
  <c r="R95" i="7"/>
  <c r="Q95" i="7"/>
  <c r="Q8" i="8"/>
  <c r="I6" i="4"/>
  <c r="H6" i="4"/>
  <c r="J7" i="4"/>
  <c r="G6" i="4"/>
  <c r="G7" i="4"/>
  <c r="G8" i="4"/>
  <c r="K7" i="4"/>
  <c r="B6" i="4"/>
  <c r="C7" i="4"/>
  <c r="J6" i="4"/>
  <c r="I7" i="4"/>
  <c r="F6" i="4"/>
  <c r="B8" i="4"/>
  <c r="D6" i="4"/>
  <c r="E7" i="4"/>
  <c r="K8" i="4"/>
  <c r="K6" i="4"/>
  <c r="H7" i="4"/>
  <c r="F7" i="4"/>
  <c r="D8" i="4"/>
  <c r="J8" i="4"/>
  <c r="R9" i="4"/>
  <c r="F9" i="4" s="1"/>
  <c r="C8" i="4"/>
  <c r="C6" i="4"/>
  <c r="B7" i="4"/>
  <c r="F8" i="4"/>
  <c r="H8" i="4"/>
  <c r="E6" i="4"/>
  <c r="D7" i="4"/>
  <c r="E8" i="4"/>
  <c r="L6" i="5"/>
  <c r="M6" i="5"/>
  <c r="R62" i="6" l="1"/>
  <c r="R63" i="6" s="1"/>
  <c r="F63" i="6" s="1"/>
  <c r="B61" i="6"/>
  <c r="L58" i="6"/>
  <c r="F61" i="6"/>
  <c r="K61" i="6"/>
  <c r="L59" i="6"/>
  <c r="D61" i="6"/>
  <c r="H61" i="6"/>
  <c r="C61" i="6"/>
  <c r="M58" i="6"/>
  <c r="J61" i="6"/>
  <c r="G61" i="6"/>
  <c r="I61" i="6"/>
  <c r="R64" i="6"/>
  <c r="C63" i="6"/>
  <c r="I63" i="6"/>
  <c r="B63" i="6"/>
  <c r="M59" i="6"/>
  <c r="M60" i="6"/>
  <c r="R96" i="7"/>
  <c r="E62" i="6"/>
  <c r="C62" i="6"/>
  <c r="D62" i="6"/>
  <c r="H62" i="6"/>
  <c r="G62" i="6"/>
  <c r="B62" i="6"/>
  <c r="L60" i="6"/>
  <c r="R46" i="5"/>
  <c r="D46" i="5" s="1"/>
  <c r="Q167" i="11"/>
  <c r="J45" i="5"/>
  <c r="F45" i="5"/>
  <c r="I45" i="5"/>
  <c r="E45" i="5"/>
  <c r="H45" i="5"/>
  <c r="C45" i="5"/>
  <c r="K45" i="5"/>
  <c r="D45" i="5"/>
  <c r="G45" i="5"/>
  <c r="B45" i="5"/>
  <c r="H9" i="4"/>
  <c r="M6" i="4"/>
  <c r="B95" i="7"/>
  <c r="N97" i="7"/>
  <c r="L6" i="4"/>
  <c r="O97" i="7"/>
  <c r="C95" i="7"/>
  <c r="Q99" i="12"/>
  <c r="M97" i="7"/>
  <c r="Q96" i="7"/>
  <c r="A96" i="7" s="1"/>
  <c r="L97" i="7"/>
  <c r="M7" i="4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9" i="8"/>
  <c r="B9" i="4"/>
  <c r="I9" i="4"/>
  <c r="R10" i="4"/>
  <c r="E10" i="4" s="1"/>
  <c r="L7" i="4"/>
  <c r="K9" i="4"/>
  <c r="D9" i="4"/>
  <c r="E9" i="4"/>
  <c r="G9" i="4"/>
  <c r="C9" i="4"/>
  <c r="J9" i="4"/>
  <c r="M8" i="4"/>
  <c r="L8" i="4"/>
  <c r="M7" i="5"/>
  <c r="L7" i="5"/>
  <c r="M9" i="5"/>
  <c r="D63" i="6" l="1"/>
  <c r="J63" i="6"/>
  <c r="E63" i="6"/>
  <c r="I62" i="6"/>
  <c r="K62" i="6"/>
  <c r="G63" i="6"/>
  <c r="K63" i="6"/>
  <c r="J62" i="6"/>
  <c r="H63" i="6"/>
  <c r="F62" i="6"/>
  <c r="M61" i="6"/>
  <c r="M63" i="6"/>
  <c r="M62" i="6"/>
  <c r="L61" i="6"/>
  <c r="L62" i="6"/>
  <c r="L63" i="6"/>
  <c r="F64" i="6"/>
  <c r="D64" i="6"/>
  <c r="H64" i="6"/>
  <c r="B64" i="6"/>
  <c r="J64" i="6"/>
  <c r="G64" i="6"/>
  <c r="C64" i="6"/>
  <c r="I64" i="6"/>
  <c r="K64" i="6"/>
  <c r="E64" i="6"/>
  <c r="R65" i="6"/>
  <c r="J46" i="5"/>
  <c r="F46" i="5"/>
  <c r="H46" i="5"/>
  <c r="G46" i="5"/>
  <c r="I46" i="5"/>
  <c r="C46" i="5"/>
  <c r="E46" i="5"/>
  <c r="K46" i="5"/>
  <c r="B46" i="5"/>
  <c r="R47" i="5"/>
  <c r="Q168" i="11"/>
  <c r="M9" i="4"/>
  <c r="H10" i="4"/>
  <c r="K10" i="4"/>
  <c r="D10" i="4"/>
  <c r="B96" i="7"/>
  <c r="M98" i="7"/>
  <c r="B10" i="4"/>
  <c r="I10" i="4"/>
  <c r="C96" i="7"/>
  <c r="J10" i="4"/>
  <c r="K98" i="7"/>
  <c r="C10" i="4"/>
  <c r="G10" i="4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F10" i="4"/>
  <c r="N98" i="7"/>
  <c r="Q100" i="12"/>
  <c r="R11" i="4"/>
  <c r="K11" i="4" s="1"/>
  <c r="L9" i="4"/>
  <c r="Q10" i="8"/>
  <c r="L8" i="5"/>
  <c r="M10" i="5"/>
  <c r="M8" i="5"/>
  <c r="L9" i="5"/>
  <c r="L64" i="6" l="1"/>
  <c r="R66" i="6"/>
  <c r="E65" i="6"/>
  <c r="J65" i="6"/>
  <c r="H65" i="6"/>
  <c r="I65" i="6"/>
  <c r="K65" i="6"/>
  <c r="M65" i="6" s="1"/>
  <c r="D65" i="6"/>
  <c r="G65" i="6"/>
  <c r="C65" i="6"/>
  <c r="F65" i="6"/>
  <c r="B65" i="6"/>
  <c r="M64" i="6"/>
  <c r="A97" i="7"/>
  <c r="E47" i="5"/>
  <c r="B47" i="5"/>
  <c r="K47" i="5"/>
  <c r="H47" i="5"/>
  <c r="J47" i="5"/>
  <c r="G47" i="5"/>
  <c r="I47" i="5"/>
  <c r="D47" i="5"/>
  <c r="F47" i="5"/>
  <c r="R48" i="5"/>
  <c r="C47" i="5"/>
  <c r="Q169" i="11"/>
  <c r="M10" i="4"/>
  <c r="L10" i="4"/>
  <c r="R12" i="4"/>
  <c r="J12" i="4" s="1"/>
  <c r="D11" i="4"/>
  <c r="J11" i="4"/>
  <c r="L11" i="4" s="1"/>
  <c r="F11" i="4"/>
  <c r="B11" i="4"/>
  <c r="H11" i="4"/>
  <c r="C11" i="4"/>
  <c r="C97" i="7"/>
  <c r="B97" i="7"/>
  <c r="K99" i="7"/>
  <c r="G11" i="4"/>
  <c r="N99" i="7"/>
  <c r="D101" i="7"/>
  <c r="J100" i="7"/>
  <c r="I100" i="7"/>
  <c r="H100" i="7"/>
  <c r="G100" i="7"/>
  <c r="F100" i="7"/>
  <c r="E100" i="7"/>
  <c r="M99" i="7"/>
  <c r="E11" i="4"/>
  <c r="Q101" i="12"/>
  <c r="T98" i="7"/>
  <c r="S98" i="7"/>
  <c r="R98" i="7"/>
  <c r="Q98" i="7"/>
  <c r="P99" i="7"/>
  <c r="I11" i="4"/>
  <c r="O99" i="7"/>
  <c r="V98" i="7"/>
  <c r="U98" i="7"/>
  <c r="L99" i="7"/>
  <c r="Q11" i="8"/>
  <c r="M11" i="5"/>
  <c r="L11" i="5"/>
  <c r="L10" i="5"/>
  <c r="M13" i="5"/>
  <c r="L65" i="6" l="1"/>
  <c r="C66" i="6"/>
  <c r="F66" i="6"/>
  <c r="H66" i="6"/>
  <c r="I66" i="6"/>
  <c r="E66" i="6"/>
  <c r="J66" i="6"/>
  <c r="D66" i="6"/>
  <c r="G66" i="6"/>
  <c r="K66" i="6"/>
  <c r="B66" i="6"/>
  <c r="R67" i="6"/>
  <c r="A98" i="7"/>
  <c r="R13" i="4"/>
  <c r="R14" i="4" s="1"/>
  <c r="J14" i="4" s="1"/>
  <c r="H48" i="5"/>
  <c r="R49" i="5"/>
  <c r="J48" i="5"/>
  <c r="G48" i="5"/>
  <c r="F48" i="5"/>
  <c r="E48" i="5"/>
  <c r="D48" i="5"/>
  <c r="I48" i="5"/>
  <c r="C48" i="5"/>
  <c r="B48" i="5"/>
  <c r="K48" i="5"/>
  <c r="M11" i="4"/>
  <c r="Q170" i="11"/>
  <c r="K12" i="4"/>
  <c r="M12" i="4" s="1"/>
  <c r="H12" i="4"/>
  <c r="I12" i="4"/>
  <c r="E12" i="4"/>
  <c r="F12" i="4"/>
  <c r="G12" i="4"/>
  <c r="B12" i="4"/>
  <c r="C12" i="4"/>
  <c r="D12" i="4"/>
  <c r="C98" i="7"/>
  <c r="R99" i="7"/>
  <c r="M100" i="7"/>
  <c r="K100" i="7"/>
  <c r="Q99" i="7"/>
  <c r="N100" i="7"/>
  <c r="P100" i="7"/>
  <c r="V100" i="7" s="1"/>
  <c r="B98" i="7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102" i="12"/>
  <c r="Q12" i="8"/>
  <c r="L12" i="5"/>
  <c r="M12" i="5"/>
  <c r="M14" i="5"/>
  <c r="L13" i="5"/>
  <c r="G13" i="4"/>
  <c r="D14" i="4" l="1"/>
  <c r="I13" i="4"/>
  <c r="I14" i="4"/>
  <c r="H13" i="4"/>
  <c r="F13" i="4"/>
  <c r="C14" i="4"/>
  <c r="J13" i="4"/>
  <c r="B14" i="4"/>
  <c r="E13" i="4"/>
  <c r="F14" i="4"/>
  <c r="K13" i="4"/>
  <c r="E14" i="4"/>
  <c r="C13" i="4"/>
  <c r="G14" i="4"/>
  <c r="R15" i="4"/>
  <c r="K14" i="4"/>
  <c r="L14" i="4" s="1"/>
  <c r="B13" i="4"/>
  <c r="H14" i="4"/>
  <c r="D13" i="4"/>
  <c r="M66" i="6"/>
  <c r="G67" i="6"/>
  <c r="I67" i="6"/>
  <c r="H67" i="6"/>
  <c r="B67" i="6"/>
  <c r="D67" i="6"/>
  <c r="J67" i="6"/>
  <c r="E67" i="6"/>
  <c r="K67" i="6"/>
  <c r="C67" i="6"/>
  <c r="F67" i="6"/>
  <c r="R68" i="6"/>
  <c r="L66" i="6"/>
  <c r="L12" i="4"/>
  <c r="H49" i="5"/>
  <c r="E49" i="5"/>
  <c r="F49" i="5"/>
  <c r="I49" i="5"/>
  <c r="D49" i="5"/>
  <c r="K49" i="5"/>
  <c r="G49" i="5"/>
  <c r="J49" i="5"/>
  <c r="R50" i="5"/>
  <c r="B49" i="5"/>
  <c r="C49" i="5"/>
  <c r="Q171" i="11"/>
  <c r="A99" i="7"/>
  <c r="R100" i="7"/>
  <c r="K101" i="7"/>
  <c r="C99" i="7"/>
  <c r="B99" i="7"/>
  <c r="M101" i="7"/>
  <c r="N101" i="7"/>
  <c r="P101" i="7"/>
  <c r="D103" i="7"/>
  <c r="F102" i="7"/>
  <c r="G102" i="7"/>
  <c r="E102" i="7"/>
  <c r="J102" i="7"/>
  <c r="I102" i="7"/>
  <c r="H102" i="7"/>
  <c r="U100" i="7"/>
  <c r="C100" i="7" s="1"/>
  <c r="L101" i="7"/>
  <c r="S100" i="7"/>
  <c r="T100" i="7"/>
  <c r="Q100" i="7"/>
  <c r="Q103" i="12"/>
  <c r="O101" i="7"/>
  <c r="Q13" i="8"/>
  <c r="L13" i="4"/>
  <c r="L14" i="5"/>
  <c r="L15" i="5"/>
  <c r="M13" i="4"/>
  <c r="M14" i="4"/>
  <c r="B15" i="4"/>
  <c r="G15" i="4"/>
  <c r="D15" i="4"/>
  <c r="F15" i="4"/>
  <c r="K15" i="4"/>
  <c r="J15" i="4"/>
  <c r="I15" i="4"/>
  <c r="H15" i="4"/>
  <c r="C15" i="4"/>
  <c r="E15" i="4"/>
  <c r="R16" i="4"/>
  <c r="M67" i="6" l="1"/>
  <c r="L67" i="6"/>
  <c r="R69" i="6"/>
  <c r="J68" i="6"/>
  <c r="C68" i="6"/>
  <c r="F68" i="6"/>
  <c r="D68" i="6"/>
  <c r="K68" i="6"/>
  <c r="E68" i="6"/>
  <c r="H68" i="6"/>
  <c r="I68" i="6"/>
  <c r="G68" i="6"/>
  <c r="B68" i="6"/>
  <c r="H50" i="5"/>
  <c r="J50" i="5"/>
  <c r="I50" i="5"/>
  <c r="R51" i="5"/>
  <c r="F50" i="5"/>
  <c r="E50" i="5"/>
  <c r="D50" i="5"/>
  <c r="G50" i="5"/>
  <c r="C50" i="5"/>
  <c r="B50" i="5"/>
  <c r="K50" i="5"/>
  <c r="Q172" i="11"/>
  <c r="A100" i="7"/>
  <c r="B100" i="7"/>
  <c r="P102" i="7"/>
  <c r="V102" i="7" s="1"/>
  <c r="R101" i="7"/>
  <c r="Q101" i="7"/>
  <c r="D104" i="7"/>
  <c r="F103" i="7"/>
  <c r="E103" i="7"/>
  <c r="J103" i="7"/>
  <c r="I103" i="7"/>
  <c r="M103" i="7" s="1"/>
  <c r="H103" i="7"/>
  <c r="G103" i="7"/>
  <c r="V101" i="7"/>
  <c r="U101" i="7"/>
  <c r="L102" i="7"/>
  <c r="T101" i="7"/>
  <c r="S101" i="7"/>
  <c r="M102" i="7"/>
  <c r="Q104" i="12"/>
  <c r="K102" i="7"/>
  <c r="O102" i="7"/>
  <c r="N102" i="7"/>
  <c r="Q14" i="8"/>
  <c r="M15" i="5"/>
  <c r="M15" i="4"/>
  <c r="L15" i="4"/>
  <c r="H16" i="4"/>
  <c r="G16" i="4"/>
  <c r="K16" i="4"/>
  <c r="B16" i="4"/>
  <c r="F16" i="4"/>
  <c r="D16" i="4"/>
  <c r="I16" i="4"/>
  <c r="J16" i="4"/>
  <c r="C16" i="4"/>
  <c r="E16" i="4"/>
  <c r="R17" i="4"/>
  <c r="M68" i="6" l="1"/>
  <c r="L68" i="6"/>
  <c r="E69" i="6"/>
  <c r="H69" i="6"/>
  <c r="C69" i="6"/>
  <c r="K69" i="6"/>
  <c r="F69" i="6"/>
  <c r="D69" i="6"/>
  <c r="B69" i="6"/>
  <c r="J69" i="6"/>
  <c r="I69" i="6"/>
  <c r="G69" i="6"/>
  <c r="R70" i="6"/>
  <c r="R52" i="5"/>
  <c r="B51" i="5"/>
  <c r="J51" i="5"/>
  <c r="H51" i="5"/>
  <c r="G51" i="5"/>
  <c r="I51" i="5"/>
  <c r="C51" i="5"/>
  <c r="F51" i="5"/>
  <c r="D51" i="5"/>
  <c r="K51" i="5"/>
  <c r="E51" i="5"/>
  <c r="Q173" i="11"/>
  <c r="A101" i="7"/>
  <c r="C101" i="7"/>
  <c r="K103" i="7"/>
  <c r="B101" i="7"/>
  <c r="U102" i="7"/>
  <c r="Q105" i="12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15" i="8"/>
  <c r="L16" i="5"/>
  <c r="L16" i="4"/>
  <c r="M17" i="5"/>
  <c r="M16" i="5"/>
  <c r="M16" i="4"/>
  <c r="I17" i="4"/>
  <c r="B17" i="4"/>
  <c r="F17" i="4"/>
  <c r="K17" i="4"/>
  <c r="E17" i="4"/>
  <c r="G17" i="4"/>
  <c r="H17" i="4"/>
  <c r="C17" i="4"/>
  <c r="J17" i="4"/>
  <c r="D17" i="4"/>
  <c r="R18" i="4"/>
  <c r="M69" i="6" l="1"/>
  <c r="I70" i="6"/>
  <c r="K70" i="6"/>
  <c r="D70" i="6"/>
  <c r="F70" i="6"/>
  <c r="E70" i="6"/>
  <c r="B70" i="6"/>
  <c r="G70" i="6"/>
  <c r="H70" i="6"/>
  <c r="C70" i="6"/>
  <c r="J70" i="6"/>
  <c r="M70" i="6" s="1"/>
  <c r="R71" i="6"/>
  <c r="R72" i="6" s="1"/>
  <c r="L69" i="6"/>
  <c r="F52" i="5"/>
  <c r="E52" i="5"/>
  <c r="D52" i="5"/>
  <c r="G52" i="5"/>
  <c r="C52" i="5"/>
  <c r="K52" i="5"/>
  <c r="B52" i="5"/>
  <c r="J52" i="5"/>
  <c r="H52" i="5"/>
  <c r="I52" i="5"/>
  <c r="R53" i="5"/>
  <c r="Q174" i="11"/>
  <c r="C102" i="7"/>
  <c r="Q103" i="7"/>
  <c r="N104" i="7"/>
  <c r="A102" i="7"/>
  <c r="B102" i="7"/>
  <c r="D106" i="7"/>
  <c r="E105" i="7"/>
  <c r="F105" i="7"/>
  <c r="J105" i="7"/>
  <c r="I105" i="7"/>
  <c r="H105" i="7"/>
  <c r="G105" i="7"/>
  <c r="T103" i="7"/>
  <c r="S103" i="7"/>
  <c r="R103" i="7"/>
  <c r="O104" i="7"/>
  <c r="L104" i="7"/>
  <c r="M104" i="7"/>
  <c r="K104" i="7"/>
  <c r="Q106" i="12"/>
  <c r="P104" i="7"/>
  <c r="U103" i="7"/>
  <c r="V103" i="7"/>
  <c r="Q16" i="8"/>
  <c r="L17" i="4"/>
  <c r="L18" i="5"/>
  <c r="L17" i="5"/>
  <c r="M17" i="4"/>
  <c r="H18" i="4"/>
  <c r="B18" i="4"/>
  <c r="G18" i="4"/>
  <c r="D18" i="4"/>
  <c r="E18" i="4"/>
  <c r="I18" i="4"/>
  <c r="F18" i="4"/>
  <c r="K18" i="4"/>
  <c r="C18" i="4"/>
  <c r="J18" i="4"/>
  <c r="R19" i="4"/>
  <c r="L70" i="6" l="1"/>
  <c r="G72" i="6"/>
  <c r="E72" i="6"/>
  <c r="J72" i="6"/>
  <c r="K72" i="6"/>
  <c r="L72" i="6" s="1"/>
  <c r="H72" i="6"/>
  <c r="I72" i="6"/>
  <c r="D72" i="6"/>
  <c r="F72" i="6"/>
  <c r="C72" i="6"/>
  <c r="B72" i="6"/>
  <c r="R73" i="6"/>
  <c r="J71" i="6"/>
  <c r="C71" i="6"/>
  <c r="G71" i="6"/>
  <c r="K71" i="6"/>
  <c r="F71" i="6"/>
  <c r="B71" i="6"/>
  <c r="E71" i="6"/>
  <c r="D71" i="6"/>
  <c r="I71" i="6"/>
  <c r="H71" i="6"/>
  <c r="I53" i="5"/>
  <c r="H53" i="5"/>
  <c r="G53" i="5"/>
  <c r="C53" i="5"/>
  <c r="F53" i="5"/>
  <c r="K53" i="5"/>
  <c r="B53" i="5"/>
  <c r="R54" i="5"/>
  <c r="J53" i="5"/>
  <c r="E53" i="5"/>
  <c r="D53" i="5"/>
  <c r="Q175" i="11"/>
  <c r="A103" i="7"/>
  <c r="B103" i="7"/>
  <c r="P105" i="7"/>
  <c r="V105" i="7" s="1"/>
  <c r="C103" i="7"/>
  <c r="K105" i="7"/>
  <c r="O105" i="7"/>
  <c r="S104" i="7"/>
  <c r="T104" i="7"/>
  <c r="L105" i="7"/>
  <c r="M105" i="7"/>
  <c r="D107" i="7"/>
  <c r="G106" i="7"/>
  <c r="F106" i="7"/>
  <c r="H106" i="7"/>
  <c r="E106" i="7"/>
  <c r="J106" i="7"/>
  <c r="I106" i="7"/>
  <c r="K106" i="7" s="1"/>
  <c r="Q107" i="12"/>
  <c r="N105" i="7"/>
  <c r="Q104" i="7"/>
  <c r="R104" i="7"/>
  <c r="V104" i="7"/>
  <c r="U104" i="7"/>
  <c r="Q17" i="8"/>
  <c r="L19" i="5"/>
  <c r="M18" i="5"/>
  <c r="M18" i="4"/>
  <c r="G19" i="4"/>
  <c r="C19" i="4"/>
  <c r="D19" i="4"/>
  <c r="J19" i="4"/>
  <c r="B19" i="4"/>
  <c r="F19" i="4"/>
  <c r="E19" i="4"/>
  <c r="H19" i="4"/>
  <c r="K19" i="4"/>
  <c r="I19" i="4"/>
  <c r="R20" i="4"/>
  <c r="L18" i="4"/>
  <c r="M71" i="6" l="1"/>
  <c r="M72" i="6"/>
  <c r="R74" i="6"/>
  <c r="H73" i="6"/>
  <c r="F73" i="6"/>
  <c r="E73" i="6"/>
  <c r="D73" i="6"/>
  <c r="J73" i="6"/>
  <c r="G73" i="6"/>
  <c r="K73" i="6"/>
  <c r="C73" i="6"/>
  <c r="B73" i="6"/>
  <c r="I73" i="6"/>
  <c r="L71" i="6"/>
  <c r="I54" i="5"/>
  <c r="K54" i="5"/>
  <c r="C54" i="5"/>
  <c r="B54" i="5"/>
  <c r="D54" i="5"/>
  <c r="H54" i="5"/>
  <c r="R55" i="5"/>
  <c r="G54" i="5"/>
  <c r="F54" i="5"/>
  <c r="E54" i="5"/>
  <c r="J54" i="5"/>
  <c r="Q176" i="11"/>
  <c r="C104" i="7"/>
  <c r="O106" i="7"/>
  <c r="B104" i="7"/>
  <c r="U105" i="7"/>
  <c r="C105" i="7" s="1"/>
  <c r="Q108" i="12"/>
  <c r="N106" i="7"/>
  <c r="R105" i="7"/>
  <c r="Q105" i="7"/>
  <c r="M106" i="7"/>
  <c r="P106" i="7"/>
  <c r="L106" i="7"/>
  <c r="D108" i="7"/>
  <c r="H107" i="7"/>
  <c r="G107" i="7"/>
  <c r="F107" i="7"/>
  <c r="E107" i="7"/>
  <c r="I107" i="7"/>
  <c r="P107" i="7" s="1"/>
  <c r="J107" i="7"/>
  <c r="A104" i="7"/>
  <c r="S105" i="7"/>
  <c r="T105" i="7"/>
  <c r="Q18" i="8"/>
  <c r="M19" i="4"/>
  <c r="M20" i="5"/>
  <c r="M19" i="5"/>
  <c r="L19" i="4"/>
  <c r="H20" i="4"/>
  <c r="K20" i="4"/>
  <c r="C20" i="4"/>
  <c r="E20" i="4"/>
  <c r="J20" i="4"/>
  <c r="F20" i="4"/>
  <c r="B20" i="4"/>
  <c r="I20" i="4"/>
  <c r="D20" i="4"/>
  <c r="G20" i="4"/>
  <c r="R21" i="4"/>
  <c r="L73" i="6" l="1"/>
  <c r="M73" i="6"/>
  <c r="R75" i="6"/>
  <c r="D74" i="6"/>
  <c r="E74" i="6"/>
  <c r="C74" i="6"/>
  <c r="F74" i="6"/>
  <c r="B74" i="6"/>
  <c r="G74" i="6"/>
  <c r="H74" i="6"/>
  <c r="I74" i="6"/>
  <c r="J74" i="6"/>
  <c r="K74" i="6"/>
  <c r="F55" i="5"/>
  <c r="E55" i="5"/>
  <c r="H55" i="5"/>
  <c r="I55" i="5"/>
  <c r="J55" i="5"/>
  <c r="G55" i="5"/>
  <c r="D55" i="5"/>
  <c r="C55" i="5"/>
  <c r="K55" i="5"/>
  <c r="B55" i="5"/>
  <c r="R56" i="5"/>
  <c r="Q177" i="11"/>
  <c r="A105" i="7"/>
  <c r="R106" i="7"/>
  <c r="B105" i="7"/>
  <c r="M107" i="7"/>
  <c r="K107" i="7"/>
  <c r="O107" i="7"/>
  <c r="D109" i="7"/>
  <c r="I108" i="7"/>
  <c r="H108" i="7"/>
  <c r="G108" i="7"/>
  <c r="F108" i="7"/>
  <c r="E108" i="7"/>
  <c r="J108" i="7"/>
  <c r="T106" i="7"/>
  <c r="S106" i="7"/>
  <c r="V107" i="7"/>
  <c r="U106" i="7"/>
  <c r="V106" i="7"/>
  <c r="N107" i="7"/>
  <c r="Q109" i="12"/>
  <c r="L107" i="7"/>
  <c r="Q106" i="7"/>
  <c r="Q19" i="8"/>
  <c r="L20" i="4"/>
  <c r="M21" i="5"/>
  <c r="L20" i="5"/>
  <c r="I21" i="4"/>
  <c r="G21" i="4"/>
  <c r="E21" i="4"/>
  <c r="D21" i="4"/>
  <c r="K21" i="4"/>
  <c r="C21" i="4"/>
  <c r="H21" i="4"/>
  <c r="F21" i="4"/>
  <c r="J21" i="4"/>
  <c r="B21" i="4"/>
  <c r="R22" i="4"/>
  <c r="M20" i="4"/>
  <c r="M74" i="6" l="1"/>
  <c r="L74" i="6"/>
  <c r="D75" i="6"/>
  <c r="H75" i="6"/>
  <c r="C75" i="6"/>
  <c r="J75" i="6"/>
  <c r="I75" i="6"/>
  <c r="E75" i="6"/>
  <c r="B75" i="6"/>
  <c r="K75" i="6"/>
  <c r="G75" i="6"/>
  <c r="F75" i="6"/>
  <c r="R76" i="6"/>
  <c r="B56" i="5"/>
  <c r="H56" i="5"/>
  <c r="E56" i="5"/>
  <c r="G56" i="5"/>
  <c r="K56" i="5"/>
  <c r="F56" i="5"/>
  <c r="D56" i="5"/>
  <c r="I56" i="5"/>
  <c r="C56" i="5"/>
  <c r="J56" i="5"/>
  <c r="R57" i="5"/>
  <c r="Q178" i="11"/>
  <c r="A106" i="7"/>
  <c r="U107" i="7"/>
  <c r="C107" i="7" s="1"/>
  <c r="B106" i="7"/>
  <c r="Q107" i="7"/>
  <c r="P108" i="7"/>
  <c r="V108" i="7" s="1"/>
  <c r="R107" i="7"/>
  <c r="O108" i="7"/>
  <c r="C106" i="7"/>
  <c r="M108" i="7"/>
  <c r="N108" i="7"/>
  <c r="K108" i="7"/>
  <c r="Q110" i="12"/>
  <c r="S107" i="7"/>
  <c r="T107" i="7"/>
  <c r="L108" i="7"/>
  <c r="D110" i="7"/>
  <c r="H109" i="7"/>
  <c r="G109" i="7"/>
  <c r="F109" i="7"/>
  <c r="E109" i="7"/>
  <c r="I109" i="7"/>
  <c r="J109" i="7"/>
  <c r="Q20" i="8"/>
  <c r="L21" i="5"/>
  <c r="L22" i="5"/>
  <c r="M21" i="4"/>
  <c r="I22" i="4"/>
  <c r="D22" i="4"/>
  <c r="E22" i="4"/>
  <c r="K22" i="4"/>
  <c r="J22" i="4"/>
  <c r="G22" i="4"/>
  <c r="F22" i="4"/>
  <c r="B22" i="4"/>
  <c r="H22" i="4"/>
  <c r="C22" i="4"/>
  <c r="R23" i="4"/>
  <c r="L21" i="4"/>
  <c r="L75" i="6" l="1"/>
  <c r="R77" i="6"/>
  <c r="C76" i="6"/>
  <c r="I76" i="6"/>
  <c r="F76" i="6"/>
  <c r="K76" i="6"/>
  <c r="B76" i="6"/>
  <c r="E76" i="6"/>
  <c r="G76" i="6"/>
  <c r="D76" i="6"/>
  <c r="H76" i="6"/>
  <c r="J76" i="6"/>
  <c r="M75" i="6"/>
  <c r="C57" i="5"/>
  <c r="I57" i="5"/>
  <c r="D57" i="5"/>
  <c r="G57" i="5"/>
  <c r="E57" i="5"/>
  <c r="K57" i="5"/>
  <c r="F57" i="5"/>
  <c r="J57" i="5"/>
  <c r="R58" i="5"/>
  <c r="B57" i="5"/>
  <c r="H57" i="5"/>
  <c r="Q179" i="11"/>
  <c r="A107" i="7"/>
  <c r="K109" i="7"/>
  <c r="U108" i="7"/>
  <c r="C108" i="7" s="1"/>
  <c r="B107" i="7"/>
  <c r="P109" i="7"/>
  <c r="V109" i="7" s="1"/>
  <c r="M109" i="7"/>
  <c r="D111" i="7"/>
  <c r="G110" i="7"/>
  <c r="H110" i="7"/>
  <c r="F110" i="7"/>
  <c r="E110" i="7"/>
  <c r="J110" i="7"/>
  <c r="I110" i="7"/>
  <c r="L110" i="7" s="1"/>
  <c r="S108" i="7"/>
  <c r="T108" i="7"/>
  <c r="N109" i="7"/>
  <c r="Q111" i="12"/>
  <c r="R108" i="7"/>
  <c r="Q108" i="7"/>
  <c r="O109" i="7"/>
  <c r="L109" i="7"/>
  <c r="Q21" i="8"/>
  <c r="M22" i="5"/>
  <c r="L22" i="4"/>
  <c r="K23" i="4"/>
  <c r="D23" i="4"/>
  <c r="H23" i="4"/>
  <c r="C23" i="4"/>
  <c r="B23" i="4"/>
  <c r="E23" i="4"/>
  <c r="I23" i="4"/>
  <c r="F23" i="4"/>
  <c r="J23" i="4"/>
  <c r="G23" i="4"/>
  <c r="R24" i="4"/>
  <c r="M22" i="4"/>
  <c r="M76" i="6" l="1"/>
  <c r="L76" i="6"/>
  <c r="K77" i="6"/>
  <c r="L77" i="6" s="1"/>
  <c r="J77" i="6"/>
  <c r="C77" i="6"/>
  <c r="B77" i="6"/>
  <c r="H77" i="6"/>
  <c r="F77" i="6"/>
  <c r="E77" i="6"/>
  <c r="D77" i="6"/>
  <c r="G77" i="6"/>
  <c r="I77" i="6"/>
  <c r="R78" i="6"/>
  <c r="U109" i="7"/>
  <c r="C109" i="7" s="1"/>
  <c r="F58" i="5"/>
  <c r="G58" i="5"/>
  <c r="D58" i="5"/>
  <c r="H58" i="5"/>
  <c r="C58" i="5"/>
  <c r="R59" i="5"/>
  <c r="K58" i="5"/>
  <c r="I58" i="5"/>
  <c r="B58" i="5"/>
  <c r="E58" i="5"/>
  <c r="J58" i="5"/>
  <c r="Q180" i="11"/>
  <c r="R109" i="7"/>
  <c r="B108" i="7"/>
  <c r="K110" i="7"/>
  <c r="M110" i="7"/>
  <c r="Q109" i="7"/>
  <c r="P110" i="7"/>
  <c r="Q112" i="12"/>
  <c r="A108" i="7"/>
  <c r="O110" i="7"/>
  <c r="T110" i="7" s="1"/>
  <c r="D112" i="7"/>
  <c r="I111" i="7"/>
  <c r="K111" i="7" s="1"/>
  <c r="H111" i="7"/>
  <c r="G111" i="7"/>
  <c r="J111" i="7"/>
  <c r="F111" i="7"/>
  <c r="E111" i="7"/>
  <c r="N110" i="7"/>
  <c r="T109" i="7"/>
  <c r="S109" i="7"/>
  <c r="Q22" i="8"/>
  <c r="M23" i="5"/>
  <c r="L23" i="4"/>
  <c r="M24" i="5"/>
  <c r="L23" i="5"/>
  <c r="H24" i="4"/>
  <c r="E24" i="4"/>
  <c r="I24" i="4"/>
  <c r="J24" i="4"/>
  <c r="B24" i="4"/>
  <c r="D24" i="4"/>
  <c r="F24" i="4"/>
  <c r="C24" i="4"/>
  <c r="K24" i="4"/>
  <c r="G24" i="4"/>
  <c r="R25" i="4"/>
  <c r="M23" i="4"/>
  <c r="M77" i="6" l="1"/>
  <c r="R79" i="6"/>
  <c r="E78" i="6"/>
  <c r="J78" i="6"/>
  <c r="C78" i="6"/>
  <c r="H78" i="6"/>
  <c r="I78" i="6"/>
  <c r="K78" i="6"/>
  <c r="L78" i="6" s="1"/>
  <c r="B78" i="6"/>
  <c r="G78" i="6"/>
  <c r="D78" i="6"/>
  <c r="F78" i="6"/>
  <c r="J59" i="5"/>
  <c r="F59" i="5"/>
  <c r="H59" i="5"/>
  <c r="E59" i="5"/>
  <c r="G59" i="5"/>
  <c r="D59" i="5"/>
  <c r="R60" i="5"/>
  <c r="I59" i="5"/>
  <c r="C59" i="5"/>
  <c r="K59" i="5"/>
  <c r="B59" i="5"/>
  <c r="Q181" i="11"/>
  <c r="A109" i="7"/>
  <c r="Q110" i="7"/>
  <c r="M111" i="7"/>
  <c r="B109" i="7"/>
  <c r="P111" i="7"/>
  <c r="V111" i="7" s="1"/>
  <c r="N111" i="7"/>
  <c r="D113" i="7"/>
  <c r="H112" i="7"/>
  <c r="G112" i="7"/>
  <c r="F112" i="7"/>
  <c r="E112" i="7"/>
  <c r="I112" i="7"/>
  <c r="J112" i="7"/>
  <c r="Q113" i="12"/>
  <c r="U110" i="7"/>
  <c r="V110" i="7"/>
  <c r="R110" i="7"/>
  <c r="S110" i="7"/>
  <c r="B110" i="7" s="1"/>
  <c r="L111" i="7"/>
  <c r="O111" i="7"/>
  <c r="Q23" i="8"/>
  <c r="L24" i="5"/>
  <c r="L24" i="4"/>
  <c r="J25" i="4"/>
  <c r="H25" i="4"/>
  <c r="E25" i="4"/>
  <c r="B25" i="4"/>
  <c r="F25" i="4"/>
  <c r="K25" i="4"/>
  <c r="C25" i="4"/>
  <c r="I25" i="4"/>
  <c r="G25" i="4"/>
  <c r="D25" i="4"/>
  <c r="R26" i="4"/>
  <c r="M24" i="4"/>
  <c r="M78" i="6" l="1"/>
  <c r="B79" i="6"/>
  <c r="G79" i="6"/>
  <c r="I79" i="6"/>
  <c r="C79" i="6"/>
  <c r="K79" i="6"/>
  <c r="E79" i="6"/>
  <c r="J79" i="6"/>
  <c r="F79" i="6"/>
  <c r="D79" i="6"/>
  <c r="H79" i="6"/>
  <c r="R80" i="6"/>
  <c r="C60" i="5"/>
  <c r="D60" i="5"/>
  <c r="B60" i="5"/>
  <c r="K60" i="5"/>
  <c r="I60" i="5"/>
  <c r="R61" i="5"/>
  <c r="E60" i="5"/>
  <c r="G60" i="5"/>
  <c r="H60" i="5"/>
  <c r="F60" i="5"/>
  <c r="J60" i="5"/>
  <c r="Q182" i="11"/>
  <c r="A110" i="7"/>
  <c r="U111" i="7"/>
  <c r="C111" i="7" s="1"/>
  <c r="P112" i="7"/>
  <c r="V112" i="7" s="1"/>
  <c r="C110" i="7"/>
  <c r="R111" i="7"/>
  <c r="Q111" i="7"/>
  <c r="K112" i="7"/>
  <c r="O112" i="7"/>
  <c r="Q114" i="12"/>
  <c r="L112" i="7"/>
  <c r="D114" i="7"/>
  <c r="I113" i="7"/>
  <c r="H113" i="7"/>
  <c r="G113" i="7"/>
  <c r="L113" i="7" s="1"/>
  <c r="F113" i="7"/>
  <c r="E113" i="7"/>
  <c r="J113" i="7"/>
  <c r="S111" i="7"/>
  <c r="T111" i="7"/>
  <c r="M112" i="7"/>
  <c r="N112" i="7"/>
  <c r="Q24" i="8"/>
  <c r="L25" i="4"/>
  <c r="L25" i="5"/>
  <c r="M25" i="5"/>
  <c r="G26" i="4"/>
  <c r="C26" i="4"/>
  <c r="I26" i="4"/>
  <c r="J26" i="4"/>
  <c r="E26" i="4"/>
  <c r="B26" i="4"/>
  <c r="D26" i="4"/>
  <c r="F26" i="4"/>
  <c r="H26" i="4"/>
  <c r="K26" i="4"/>
  <c r="R27" i="4"/>
  <c r="M25" i="4"/>
  <c r="L79" i="6" l="1"/>
  <c r="E80" i="6"/>
  <c r="H80" i="6"/>
  <c r="D80" i="6"/>
  <c r="B80" i="6"/>
  <c r="I80" i="6"/>
  <c r="G80" i="6"/>
  <c r="J80" i="6"/>
  <c r="C80" i="6"/>
  <c r="K80" i="6"/>
  <c r="F80" i="6"/>
  <c r="R81" i="6"/>
  <c r="M79" i="6"/>
  <c r="D61" i="5"/>
  <c r="H61" i="5"/>
  <c r="E61" i="5"/>
  <c r="G61" i="5"/>
  <c r="B61" i="5"/>
  <c r="R62" i="5"/>
  <c r="J61" i="5"/>
  <c r="C61" i="5"/>
  <c r="K61" i="5"/>
  <c r="I61" i="5"/>
  <c r="F61" i="5"/>
  <c r="Q183" i="11"/>
  <c r="A111" i="7"/>
  <c r="U112" i="7"/>
  <c r="C112" i="7" s="1"/>
  <c r="N113" i="7"/>
  <c r="K113" i="7"/>
  <c r="B111" i="7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115" i="12"/>
  <c r="Q25" i="8"/>
  <c r="L26" i="5"/>
  <c r="M27" i="5"/>
  <c r="M26" i="5"/>
  <c r="L26" i="4"/>
  <c r="M26" i="4"/>
  <c r="H27" i="4"/>
  <c r="K27" i="4"/>
  <c r="D27" i="4"/>
  <c r="G27" i="4"/>
  <c r="I27" i="4"/>
  <c r="C27" i="4"/>
  <c r="J27" i="4"/>
  <c r="F27" i="4"/>
  <c r="B27" i="4"/>
  <c r="E27" i="4"/>
  <c r="R28" i="4"/>
  <c r="L80" i="6" l="1"/>
  <c r="K81" i="6"/>
  <c r="L81" i="6" s="1"/>
  <c r="J81" i="6"/>
  <c r="H81" i="6"/>
  <c r="G81" i="6"/>
  <c r="C81" i="6"/>
  <c r="E81" i="6"/>
  <c r="I81" i="6"/>
  <c r="B81" i="6"/>
  <c r="F81" i="6"/>
  <c r="D81" i="6"/>
  <c r="R82" i="6"/>
  <c r="M80" i="6"/>
  <c r="D62" i="5"/>
  <c r="C62" i="5"/>
  <c r="J62" i="5"/>
  <c r="K62" i="5"/>
  <c r="E62" i="5"/>
  <c r="G62" i="5"/>
  <c r="F62" i="5"/>
  <c r="R63" i="5"/>
  <c r="B62" i="5"/>
  <c r="I62" i="5"/>
  <c r="H62" i="5"/>
  <c r="Q184" i="11"/>
  <c r="A112" i="7"/>
  <c r="P114" i="7"/>
  <c r="V114" i="7" s="1"/>
  <c r="S113" i="7"/>
  <c r="Q113" i="7"/>
  <c r="B112" i="7"/>
  <c r="R113" i="7"/>
  <c r="V113" i="7"/>
  <c r="U113" i="7"/>
  <c r="Q116" i="12"/>
  <c r="K114" i="7"/>
  <c r="L114" i="7"/>
  <c r="T113" i="7"/>
  <c r="M114" i="7"/>
  <c r="O114" i="7"/>
  <c r="N114" i="7"/>
  <c r="D116" i="7"/>
  <c r="J115" i="7"/>
  <c r="E115" i="7"/>
  <c r="I115" i="7"/>
  <c r="L115" i="7" s="1"/>
  <c r="H115" i="7"/>
  <c r="G115" i="7"/>
  <c r="F115" i="7"/>
  <c r="Q26" i="8"/>
  <c r="L27" i="5"/>
  <c r="M27" i="4"/>
  <c r="C28" i="4"/>
  <c r="F28" i="4"/>
  <c r="I28" i="4"/>
  <c r="D28" i="4"/>
  <c r="G28" i="4"/>
  <c r="H28" i="4"/>
  <c r="E28" i="4"/>
  <c r="B28" i="4"/>
  <c r="K28" i="4"/>
  <c r="J28" i="4"/>
  <c r="R29" i="4"/>
  <c r="L27" i="4"/>
  <c r="I82" i="6" l="1"/>
  <c r="K82" i="6"/>
  <c r="M82" i="6" s="1"/>
  <c r="F82" i="6"/>
  <c r="D82" i="6"/>
  <c r="J82" i="6"/>
  <c r="G82" i="6"/>
  <c r="H82" i="6"/>
  <c r="C82" i="6"/>
  <c r="E82" i="6"/>
  <c r="B82" i="6"/>
  <c r="R83" i="6"/>
  <c r="M81" i="6"/>
  <c r="E63" i="5"/>
  <c r="I63" i="5"/>
  <c r="B63" i="5"/>
  <c r="F63" i="5"/>
  <c r="R64" i="5"/>
  <c r="J63" i="5"/>
  <c r="D63" i="5"/>
  <c r="G63" i="5"/>
  <c r="K63" i="5"/>
  <c r="C63" i="5"/>
  <c r="H63" i="5"/>
  <c r="Q185" i="11"/>
  <c r="B113" i="7"/>
  <c r="C113" i="7"/>
  <c r="A113" i="7"/>
  <c r="K115" i="7"/>
  <c r="O115" i="7"/>
  <c r="N115" i="7"/>
  <c r="D117" i="7"/>
  <c r="F116" i="7"/>
  <c r="E116" i="7"/>
  <c r="G116" i="7"/>
  <c r="J116" i="7"/>
  <c r="I116" i="7"/>
  <c r="H116" i="7"/>
  <c r="R114" i="7"/>
  <c r="Q114" i="7"/>
  <c r="M115" i="7"/>
  <c r="U114" i="7"/>
  <c r="C114" i="7" s="1"/>
  <c r="P115" i="7"/>
  <c r="Q117" i="12"/>
  <c r="S114" i="7"/>
  <c r="T114" i="7"/>
  <c r="Q27" i="8"/>
  <c r="M28" i="5"/>
  <c r="L28" i="5"/>
  <c r="M29" i="5"/>
  <c r="M28" i="4"/>
  <c r="I29" i="4"/>
  <c r="D29" i="4"/>
  <c r="J29" i="4"/>
  <c r="E29" i="4"/>
  <c r="K29" i="4"/>
  <c r="H29" i="4"/>
  <c r="F29" i="4"/>
  <c r="C29" i="4"/>
  <c r="B29" i="4"/>
  <c r="G29" i="4"/>
  <c r="R30" i="4"/>
  <c r="L28" i="4"/>
  <c r="L82" i="6" l="1"/>
  <c r="J83" i="6"/>
  <c r="C83" i="6"/>
  <c r="D83" i="6"/>
  <c r="B83" i="6"/>
  <c r="G83" i="6"/>
  <c r="I83" i="6"/>
  <c r="K83" i="6"/>
  <c r="M83" i="6" s="1"/>
  <c r="F83" i="6"/>
  <c r="H83" i="6"/>
  <c r="E83" i="6"/>
  <c r="R84" i="6"/>
  <c r="I64" i="5"/>
  <c r="K64" i="5"/>
  <c r="E64" i="5"/>
  <c r="H64" i="5"/>
  <c r="C64" i="5"/>
  <c r="G64" i="5"/>
  <c r="D64" i="5"/>
  <c r="F64" i="5"/>
  <c r="B64" i="5"/>
  <c r="J64" i="5"/>
  <c r="R65" i="5"/>
  <c r="Q186" i="11"/>
  <c r="T115" i="7"/>
  <c r="P116" i="7"/>
  <c r="V116" i="7" s="1"/>
  <c r="B114" i="7"/>
  <c r="Q118" i="12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8" i="8"/>
  <c r="L29" i="5"/>
  <c r="L29" i="4"/>
  <c r="K30" i="4"/>
  <c r="G30" i="4"/>
  <c r="E30" i="4"/>
  <c r="B30" i="4"/>
  <c r="I30" i="4"/>
  <c r="D30" i="4"/>
  <c r="H30" i="4"/>
  <c r="C30" i="4"/>
  <c r="F30" i="4"/>
  <c r="J30" i="4"/>
  <c r="R31" i="4"/>
  <c r="M29" i="4"/>
  <c r="C84" i="6" l="1"/>
  <c r="H84" i="6"/>
  <c r="J84" i="6"/>
  <c r="F84" i="6"/>
  <c r="K84" i="6"/>
  <c r="L84" i="6" s="1"/>
  <c r="I84" i="6"/>
  <c r="D84" i="6"/>
  <c r="E84" i="6"/>
  <c r="B84" i="6"/>
  <c r="G84" i="6"/>
  <c r="M84" i="6"/>
  <c r="R85" i="6"/>
  <c r="L83" i="6"/>
  <c r="B115" i="7"/>
  <c r="C115" i="7"/>
  <c r="B65" i="5"/>
  <c r="R66" i="5"/>
  <c r="G65" i="5"/>
  <c r="D65" i="5"/>
  <c r="F65" i="5"/>
  <c r="E65" i="5"/>
  <c r="I65" i="5"/>
  <c r="J65" i="5"/>
  <c r="H65" i="5"/>
  <c r="C65" i="5"/>
  <c r="K65" i="5"/>
  <c r="Q187" i="11"/>
  <c r="U116" i="7"/>
  <c r="C116" i="7" s="1"/>
  <c r="P117" i="7"/>
  <c r="V117" i="7" s="1"/>
  <c r="K117" i="7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119" i="12"/>
  <c r="Q29" i="8"/>
  <c r="L30" i="5"/>
  <c r="M30" i="5"/>
  <c r="M30" i="4"/>
  <c r="I31" i="4"/>
  <c r="G31" i="4"/>
  <c r="J31" i="4"/>
  <c r="H31" i="4"/>
  <c r="B31" i="4"/>
  <c r="C31" i="4"/>
  <c r="K31" i="4"/>
  <c r="D31" i="4"/>
  <c r="F31" i="4"/>
  <c r="E31" i="4"/>
  <c r="R32" i="4"/>
  <c r="L30" i="4"/>
  <c r="F85" i="6" l="1"/>
  <c r="H85" i="6"/>
  <c r="E85" i="6"/>
  <c r="J85" i="6"/>
  <c r="M85" i="6" s="1"/>
  <c r="D85" i="6"/>
  <c r="B85" i="6"/>
  <c r="I85" i="6"/>
  <c r="K85" i="6"/>
  <c r="C85" i="6"/>
  <c r="G85" i="6"/>
  <c r="R86" i="6"/>
  <c r="D66" i="5"/>
  <c r="H66" i="5"/>
  <c r="K66" i="5"/>
  <c r="C66" i="5"/>
  <c r="F66" i="5"/>
  <c r="B66" i="5"/>
  <c r="R67" i="5"/>
  <c r="G66" i="5"/>
  <c r="E66" i="5"/>
  <c r="J66" i="5"/>
  <c r="I66" i="5"/>
  <c r="Q188" i="11"/>
  <c r="B116" i="7"/>
  <c r="P118" i="7"/>
  <c r="V118" i="7" s="1"/>
  <c r="U117" i="7"/>
  <c r="C117" i="7" s="1"/>
  <c r="A116" i="7"/>
  <c r="K118" i="7"/>
  <c r="N118" i="7"/>
  <c r="D120" i="7"/>
  <c r="J119" i="7"/>
  <c r="I119" i="7"/>
  <c r="H119" i="7"/>
  <c r="E119" i="7"/>
  <c r="G119" i="7"/>
  <c r="F119" i="7"/>
  <c r="Q120" i="12"/>
  <c r="T117" i="7"/>
  <c r="S117" i="7"/>
  <c r="Q117" i="7"/>
  <c r="L118" i="7"/>
  <c r="R117" i="7"/>
  <c r="O118" i="7"/>
  <c r="M118" i="7"/>
  <c r="Q30" i="8"/>
  <c r="M31" i="5"/>
  <c r="L31" i="4"/>
  <c r="L31" i="5"/>
  <c r="M32" i="5"/>
  <c r="I32" i="4"/>
  <c r="D32" i="4"/>
  <c r="G32" i="4"/>
  <c r="J32" i="4"/>
  <c r="H32" i="4"/>
  <c r="B32" i="4"/>
  <c r="E32" i="4"/>
  <c r="C32" i="4"/>
  <c r="K32" i="4"/>
  <c r="F32" i="4"/>
  <c r="R33" i="4"/>
  <c r="M31" i="4"/>
  <c r="C86" i="6" l="1"/>
  <c r="B86" i="6"/>
  <c r="J86" i="6"/>
  <c r="G86" i="6"/>
  <c r="F86" i="6"/>
  <c r="E86" i="6"/>
  <c r="I86" i="6"/>
  <c r="K86" i="6"/>
  <c r="L86" i="6" s="1"/>
  <c r="H86" i="6"/>
  <c r="D86" i="6"/>
  <c r="M86" i="6"/>
  <c r="R87" i="6"/>
  <c r="L85" i="6"/>
  <c r="C67" i="5"/>
  <c r="E67" i="5"/>
  <c r="K67" i="5"/>
  <c r="R68" i="5"/>
  <c r="D67" i="5"/>
  <c r="B67" i="5"/>
  <c r="F67" i="5"/>
  <c r="G67" i="5"/>
  <c r="H67" i="5"/>
  <c r="I67" i="5"/>
  <c r="J67" i="5"/>
  <c r="U118" i="7"/>
  <c r="C118" i="7" s="1"/>
  <c r="Q189" i="11"/>
  <c r="T118" i="7"/>
  <c r="L119" i="7"/>
  <c r="A117" i="7"/>
  <c r="B117" i="7"/>
  <c r="P119" i="7"/>
  <c r="M119" i="7"/>
  <c r="O119" i="7"/>
  <c r="N119" i="7"/>
  <c r="D121" i="7"/>
  <c r="J120" i="7"/>
  <c r="E120" i="7"/>
  <c r="I120" i="7"/>
  <c r="H120" i="7"/>
  <c r="G120" i="7"/>
  <c r="K120" i="7" s="1"/>
  <c r="F120" i="7"/>
  <c r="Q118" i="7"/>
  <c r="R118" i="7"/>
  <c r="S118" i="7"/>
  <c r="Q121" i="12"/>
  <c r="K119" i="7"/>
  <c r="Q31" i="8"/>
  <c r="L32" i="5"/>
  <c r="L32" i="4"/>
  <c r="I33" i="4"/>
  <c r="E33" i="4"/>
  <c r="G33" i="4"/>
  <c r="J33" i="4"/>
  <c r="D33" i="4"/>
  <c r="C33" i="4"/>
  <c r="F33" i="4"/>
  <c r="H33" i="4"/>
  <c r="K33" i="4"/>
  <c r="B33" i="4"/>
  <c r="R34" i="4"/>
  <c r="M32" i="4"/>
  <c r="I87" i="6" l="1"/>
  <c r="D87" i="6"/>
  <c r="B87" i="6"/>
  <c r="H87" i="6"/>
  <c r="G87" i="6"/>
  <c r="C87" i="6"/>
  <c r="K87" i="6"/>
  <c r="J87" i="6"/>
  <c r="M87" i="6" s="1"/>
  <c r="F87" i="6"/>
  <c r="E87" i="6"/>
  <c r="R88" i="6"/>
  <c r="B118" i="7"/>
  <c r="G68" i="5"/>
  <c r="C68" i="5"/>
  <c r="E68" i="5"/>
  <c r="K68" i="5"/>
  <c r="F68" i="5"/>
  <c r="D68" i="5"/>
  <c r="R69" i="5"/>
  <c r="J68" i="5"/>
  <c r="B68" i="5"/>
  <c r="H68" i="5"/>
  <c r="I68" i="5"/>
  <c r="Q190" i="11"/>
  <c r="S119" i="7"/>
  <c r="N120" i="7"/>
  <c r="Q119" i="7"/>
  <c r="R119" i="7"/>
  <c r="A118" i="7"/>
  <c r="V119" i="7"/>
  <c r="U119" i="7"/>
  <c r="O120" i="7"/>
  <c r="M120" i="7"/>
  <c r="L120" i="7"/>
  <c r="Q122" i="12"/>
  <c r="D122" i="7"/>
  <c r="E121" i="7"/>
  <c r="J121" i="7"/>
  <c r="F121" i="7"/>
  <c r="I121" i="7"/>
  <c r="H121" i="7"/>
  <c r="G121" i="7"/>
  <c r="N121" i="7" s="1"/>
  <c r="T119" i="7"/>
  <c r="P120" i="7"/>
  <c r="Q32" i="8"/>
  <c r="M33" i="4"/>
  <c r="L33" i="5"/>
  <c r="M33" i="5"/>
  <c r="M34" i="5"/>
  <c r="B34" i="4"/>
  <c r="J34" i="4"/>
  <c r="H34" i="4"/>
  <c r="F34" i="4"/>
  <c r="K34" i="4"/>
  <c r="I34" i="4"/>
  <c r="D34" i="4"/>
  <c r="C34" i="4"/>
  <c r="G34" i="4"/>
  <c r="E34" i="4"/>
  <c r="R35" i="4"/>
  <c r="L33" i="4"/>
  <c r="L87" i="6" l="1"/>
  <c r="E88" i="6"/>
  <c r="D88" i="6"/>
  <c r="I88" i="6"/>
  <c r="K88" i="6"/>
  <c r="G88" i="6"/>
  <c r="F88" i="6"/>
  <c r="C88" i="6"/>
  <c r="B88" i="6"/>
  <c r="H88" i="6"/>
  <c r="J88" i="6"/>
  <c r="L88" i="6"/>
  <c r="M88" i="6"/>
  <c r="R89" i="6"/>
  <c r="B69" i="5"/>
  <c r="C69" i="5"/>
  <c r="I69" i="5"/>
  <c r="K69" i="5"/>
  <c r="H69" i="5"/>
  <c r="R70" i="5"/>
  <c r="F69" i="5"/>
  <c r="G69" i="5"/>
  <c r="E69" i="5"/>
  <c r="J69" i="5"/>
  <c r="D69" i="5"/>
  <c r="Q191" i="11"/>
  <c r="B119" i="7"/>
  <c r="C119" i="7"/>
  <c r="K121" i="7"/>
  <c r="P121" i="7"/>
  <c r="V121" i="7" s="1"/>
  <c r="M121" i="7"/>
  <c r="O121" i="7"/>
  <c r="Q120" i="7"/>
  <c r="V120" i="7"/>
  <c r="U120" i="7"/>
  <c r="Q123" i="12"/>
  <c r="S120" i="7"/>
  <c r="T120" i="7"/>
  <c r="A119" i="7"/>
  <c r="D123" i="7"/>
  <c r="F122" i="7"/>
  <c r="E122" i="7"/>
  <c r="J122" i="7"/>
  <c r="I122" i="7"/>
  <c r="H122" i="7"/>
  <c r="G122" i="7"/>
  <c r="P122" i="7" s="1"/>
  <c r="R120" i="7"/>
  <c r="L121" i="7"/>
  <c r="Q33" i="8"/>
  <c r="M34" i="4"/>
  <c r="M35" i="5"/>
  <c r="L34" i="5"/>
  <c r="L34" i="4"/>
  <c r="F35" i="4"/>
  <c r="K35" i="4"/>
  <c r="D35" i="4"/>
  <c r="E35" i="4"/>
  <c r="B35" i="4"/>
  <c r="G35" i="4"/>
  <c r="I35" i="4"/>
  <c r="H35" i="4"/>
  <c r="J35" i="4"/>
  <c r="C35" i="4"/>
  <c r="R36" i="4"/>
  <c r="B89" i="6" l="1"/>
  <c r="I89" i="6"/>
  <c r="G89" i="6"/>
  <c r="D89" i="6"/>
  <c r="J89" i="6"/>
  <c r="E89" i="6"/>
  <c r="F89" i="6"/>
  <c r="C89" i="6"/>
  <c r="K89" i="6"/>
  <c r="H89" i="6"/>
  <c r="M89" i="6"/>
  <c r="L89" i="6"/>
  <c r="R90" i="6"/>
  <c r="B70" i="5"/>
  <c r="C70" i="5"/>
  <c r="I70" i="5"/>
  <c r="D70" i="5"/>
  <c r="H70" i="5"/>
  <c r="R71" i="5"/>
  <c r="K70" i="5"/>
  <c r="G70" i="5"/>
  <c r="E70" i="5"/>
  <c r="F70" i="5"/>
  <c r="J70" i="5"/>
  <c r="Q192" i="11"/>
  <c r="A120" i="7"/>
  <c r="C120" i="7"/>
  <c r="R121" i="7"/>
  <c r="U121" i="7"/>
  <c r="C121" i="7" s="1"/>
  <c r="Q121" i="7"/>
  <c r="L122" i="7"/>
  <c r="B120" i="7"/>
  <c r="V122" i="7"/>
  <c r="K122" i="7"/>
  <c r="D124" i="7"/>
  <c r="G123" i="7"/>
  <c r="F123" i="7"/>
  <c r="E123" i="7"/>
  <c r="J123" i="7"/>
  <c r="H123" i="7"/>
  <c r="I123" i="7"/>
  <c r="Q124" i="12"/>
  <c r="M122" i="7"/>
  <c r="O122" i="7"/>
  <c r="N122" i="7"/>
  <c r="T121" i="7"/>
  <c r="S121" i="7"/>
  <c r="Q34" i="8"/>
  <c r="L35" i="5"/>
  <c r="M35" i="4"/>
  <c r="F36" i="4"/>
  <c r="D36" i="4"/>
  <c r="B36" i="4"/>
  <c r="G36" i="4"/>
  <c r="H36" i="4"/>
  <c r="J36" i="4"/>
  <c r="C36" i="4"/>
  <c r="I36" i="4"/>
  <c r="E36" i="4"/>
  <c r="K36" i="4"/>
  <c r="R37" i="4"/>
  <c r="L35" i="4"/>
  <c r="D90" i="6" l="1"/>
  <c r="I90" i="6"/>
  <c r="K90" i="6"/>
  <c r="E90" i="6"/>
  <c r="B90" i="6"/>
  <c r="J90" i="6"/>
  <c r="F90" i="6"/>
  <c r="C90" i="6"/>
  <c r="G90" i="6"/>
  <c r="H90" i="6"/>
  <c r="L90" i="6"/>
  <c r="M90" i="6"/>
  <c r="R91" i="6"/>
  <c r="H71" i="5"/>
  <c r="J71" i="5"/>
  <c r="F71" i="5"/>
  <c r="D71" i="5"/>
  <c r="G71" i="5"/>
  <c r="K71" i="5"/>
  <c r="R72" i="5"/>
  <c r="I71" i="5"/>
  <c r="C71" i="5"/>
  <c r="B71" i="5"/>
  <c r="E71" i="5"/>
  <c r="Q193" i="11"/>
  <c r="A121" i="7"/>
  <c r="T122" i="7"/>
  <c r="L123" i="7"/>
  <c r="B121" i="7"/>
  <c r="N123" i="7"/>
  <c r="U122" i="7"/>
  <c r="C122" i="7" s="1"/>
  <c r="S122" i="7"/>
  <c r="Q122" i="7"/>
  <c r="R122" i="7"/>
  <c r="Q125" i="12"/>
  <c r="M123" i="7"/>
  <c r="P123" i="7"/>
  <c r="K123" i="7"/>
  <c r="O123" i="7"/>
  <c r="D125" i="7"/>
  <c r="H124" i="7"/>
  <c r="G124" i="7"/>
  <c r="I124" i="7"/>
  <c r="N124" i="7" s="1"/>
  <c r="F124" i="7"/>
  <c r="E124" i="7"/>
  <c r="J124" i="7"/>
  <c r="Q35" i="8"/>
  <c r="M36" i="5"/>
  <c r="L36" i="5"/>
  <c r="M37" i="5"/>
  <c r="L36" i="4"/>
  <c r="E37" i="4"/>
  <c r="D37" i="4"/>
  <c r="H37" i="4"/>
  <c r="G37" i="4"/>
  <c r="F37" i="4"/>
  <c r="J37" i="4"/>
  <c r="B37" i="4"/>
  <c r="I37" i="4"/>
  <c r="K37" i="4"/>
  <c r="C37" i="4"/>
  <c r="R38" i="4"/>
  <c r="M36" i="4"/>
  <c r="H91" i="6" l="1"/>
  <c r="I91" i="6"/>
  <c r="C91" i="6"/>
  <c r="J91" i="6"/>
  <c r="F91" i="6"/>
  <c r="B91" i="6"/>
  <c r="K91" i="6"/>
  <c r="D91" i="6"/>
  <c r="E91" i="6"/>
  <c r="G91" i="6"/>
  <c r="L91" i="6"/>
  <c r="M91" i="6"/>
  <c r="R92" i="6"/>
  <c r="J72" i="5"/>
  <c r="K72" i="5"/>
  <c r="G72" i="5"/>
  <c r="I72" i="5"/>
  <c r="F72" i="5"/>
  <c r="H72" i="5"/>
  <c r="C72" i="5"/>
  <c r="B72" i="5"/>
  <c r="R73" i="5"/>
  <c r="E72" i="5"/>
  <c r="D72" i="5"/>
  <c r="Q194" i="11"/>
  <c r="B122" i="7"/>
  <c r="O124" i="7"/>
  <c r="K124" i="7"/>
  <c r="S123" i="7"/>
  <c r="M124" i="7"/>
  <c r="R123" i="7"/>
  <c r="Q123" i="7"/>
  <c r="Q126" i="12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K125" i="7" s="1"/>
  <c r="Q36" i="8"/>
  <c r="M37" i="4"/>
  <c r="L37" i="5"/>
  <c r="L37" i="4"/>
  <c r="H38" i="4"/>
  <c r="E38" i="4"/>
  <c r="I38" i="4"/>
  <c r="J38" i="4"/>
  <c r="B38" i="4"/>
  <c r="D38" i="4"/>
  <c r="C38" i="4"/>
  <c r="K38" i="4"/>
  <c r="F38" i="4"/>
  <c r="G38" i="4"/>
  <c r="R39" i="4"/>
  <c r="H92" i="6" l="1"/>
  <c r="G92" i="6"/>
  <c r="C92" i="6"/>
  <c r="J92" i="6"/>
  <c r="B92" i="6"/>
  <c r="D92" i="6"/>
  <c r="K92" i="6"/>
  <c r="E92" i="6"/>
  <c r="F92" i="6"/>
  <c r="I92" i="6"/>
  <c r="L92" i="6"/>
  <c r="M92" i="6"/>
  <c r="R93" i="6"/>
  <c r="G73" i="5"/>
  <c r="F73" i="5"/>
  <c r="E73" i="5"/>
  <c r="D73" i="5"/>
  <c r="J73" i="5"/>
  <c r="C73" i="5"/>
  <c r="I73" i="5"/>
  <c r="B73" i="5"/>
  <c r="K73" i="5"/>
  <c r="H73" i="5"/>
  <c r="R74" i="5"/>
  <c r="Q195" i="11"/>
  <c r="C123" i="7"/>
  <c r="Q124" i="7"/>
  <c r="O125" i="7"/>
  <c r="A123" i="7"/>
  <c r="M125" i="7"/>
  <c r="B123" i="7"/>
  <c r="V124" i="7"/>
  <c r="U124" i="7"/>
  <c r="Q127" i="12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37" i="8"/>
  <c r="M38" i="5"/>
  <c r="L38" i="5"/>
  <c r="M38" i="4"/>
  <c r="I39" i="4"/>
  <c r="B39" i="4"/>
  <c r="E39" i="4"/>
  <c r="C39" i="4"/>
  <c r="D39" i="4"/>
  <c r="G39" i="4"/>
  <c r="K39" i="4"/>
  <c r="H39" i="4"/>
  <c r="J39" i="4"/>
  <c r="F39" i="4"/>
  <c r="R40" i="4"/>
  <c r="L38" i="4"/>
  <c r="J93" i="6" l="1"/>
  <c r="E93" i="6"/>
  <c r="C93" i="6"/>
  <c r="F93" i="6"/>
  <c r="D93" i="6"/>
  <c r="H93" i="6"/>
  <c r="K93" i="6"/>
  <c r="G93" i="6"/>
  <c r="B93" i="6"/>
  <c r="I93" i="6"/>
  <c r="M93" i="6"/>
  <c r="L93" i="6"/>
  <c r="R94" i="6"/>
  <c r="A124" i="7"/>
  <c r="E74" i="5"/>
  <c r="G74" i="5"/>
  <c r="C74" i="5"/>
  <c r="D74" i="5"/>
  <c r="H74" i="5"/>
  <c r="F74" i="5"/>
  <c r="R75" i="5"/>
  <c r="K74" i="5"/>
  <c r="B74" i="5"/>
  <c r="J74" i="5"/>
  <c r="I74" i="5"/>
  <c r="D195" i="11"/>
  <c r="I195" i="11"/>
  <c r="B195" i="11"/>
  <c r="E195" i="11"/>
  <c r="F195" i="11"/>
  <c r="G195" i="11"/>
  <c r="J195" i="11"/>
  <c r="C195" i="11"/>
  <c r="A195" i="11"/>
  <c r="H195" i="11"/>
  <c r="Q196" i="11"/>
  <c r="B124" i="7"/>
  <c r="L126" i="7"/>
  <c r="C124" i="7"/>
  <c r="Q125" i="7"/>
  <c r="M126" i="7"/>
  <c r="R125" i="7"/>
  <c r="P126" i="7"/>
  <c r="V126" i="7" s="1"/>
  <c r="K126" i="7"/>
  <c r="D128" i="7"/>
  <c r="F127" i="7"/>
  <c r="E127" i="7"/>
  <c r="J127" i="7"/>
  <c r="I127" i="7"/>
  <c r="H127" i="7"/>
  <c r="G127" i="7"/>
  <c r="N127" i="7" s="1"/>
  <c r="Q128" i="12"/>
  <c r="U125" i="7"/>
  <c r="V125" i="7"/>
  <c r="N126" i="7"/>
  <c r="S125" i="7"/>
  <c r="T125" i="7"/>
  <c r="O126" i="7"/>
  <c r="Q38" i="8"/>
  <c r="M39" i="4"/>
  <c r="L39" i="5"/>
  <c r="M39" i="5"/>
  <c r="K40" i="4"/>
  <c r="J40" i="4"/>
  <c r="G40" i="4"/>
  <c r="I40" i="4"/>
  <c r="H40" i="4"/>
  <c r="F40" i="4"/>
  <c r="C40" i="4"/>
  <c r="D40" i="4"/>
  <c r="E40" i="4"/>
  <c r="B40" i="4"/>
  <c r="R41" i="4"/>
  <c r="L39" i="4"/>
  <c r="R95" i="6" l="1"/>
  <c r="G94" i="6"/>
  <c r="F94" i="6"/>
  <c r="K94" i="6"/>
  <c r="B94" i="6"/>
  <c r="I94" i="6"/>
  <c r="H94" i="6"/>
  <c r="J94" i="6"/>
  <c r="C94" i="6"/>
  <c r="D94" i="6"/>
  <c r="E94" i="6"/>
  <c r="L94" i="6"/>
  <c r="M94" i="6"/>
  <c r="F75" i="5"/>
  <c r="I75" i="5"/>
  <c r="J75" i="5"/>
  <c r="H75" i="5"/>
  <c r="C75" i="5"/>
  <c r="D75" i="5"/>
  <c r="G75" i="5"/>
  <c r="E75" i="5"/>
  <c r="B75" i="5"/>
  <c r="K75" i="5"/>
  <c r="R76" i="5"/>
  <c r="C196" i="11"/>
  <c r="B196" i="11"/>
  <c r="G196" i="11"/>
  <c r="H196" i="11"/>
  <c r="E196" i="11"/>
  <c r="J196" i="11"/>
  <c r="F196" i="11"/>
  <c r="I196" i="11"/>
  <c r="A196" i="11"/>
  <c r="D196" i="11"/>
  <c r="Q197" i="11"/>
  <c r="A125" i="7"/>
  <c r="T126" i="7"/>
  <c r="C125" i="7"/>
  <c r="L127" i="7"/>
  <c r="B125" i="7"/>
  <c r="K127" i="7"/>
  <c r="O127" i="7"/>
  <c r="D129" i="7"/>
  <c r="G128" i="7"/>
  <c r="F128" i="7"/>
  <c r="E128" i="7"/>
  <c r="H128" i="7"/>
  <c r="J128" i="7"/>
  <c r="I128" i="7"/>
  <c r="N128" i="7" s="1"/>
  <c r="Q126" i="7"/>
  <c r="R126" i="7"/>
  <c r="S126" i="7"/>
  <c r="M127" i="7"/>
  <c r="U126" i="7"/>
  <c r="C126" i="7" s="1"/>
  <c r="Q129" i="12"/>
  <c r="P127" i="7"/>
  <c r="Q39" i="8"/>
  <c r="L40" i="5"/>
  <c r="L40" i="4"/>
  <c r="M41" i="5"/>
  <c r="M40" i="4"/>
  <c r="M40" i="5"/>
  <c r="G41" i="4"/>
  <c r="D41" i="4"/>
  <c r="E41" i="4"/>
  <c r="K41" i="4"/>
  <c r="I41" i="4"/>
  <c r="H41" i="4"/>
  <c r="J41" i="4"/>
  <c r="F41" i="4"/>
  <c r="C41" i="4"/>
  <c r="B41" i="4"/>
  <c r="R42" i="4"/>
  <c r="K95" i="6" l="1"/>
  <c r="B95" i="6"/>
  <c r="C95" i="6"/>
  <c r="J95" i="6"/>
  <c r="H95" i="6"/>
  <c r="F95" i="6"/>
  <c r="E95" i="6"/>
  <c r="G95" i="6"/>
  <c r="I95" i="6"/>
  <c r="D95" i="6"/>
  <c r="M95" i="6"/>
  <c r="L95" i="6"/>
  <c r="R96" i="6"/>
  <c r="C76" i="5"/>
  <c r="E76" i="5"/>
  <c r="D76" i="5"/>
  <c r="K76" i="5"/>
  <c r="F76" i="5"/>
  <c r="B76" i="5"/>
  <c r="R77" i="5"/>
  <c r="G76" i="5"/>
  <c r="I76" i="5"/>
  <c r="H76" i="5"/>
  <c r="J76" i="5"/>
  <c r="H197" i="11"/>
  <c r="C197" i="11"/>
  <c r="I197" i="11"/>
  <c r="G197" i="11"/>
  <c r="B197" i="11"/>
  <c r="F197" i="11"/>
  <c r="E197" i="11"/>
  <c r="J197" i="11"/>
  <c r="D197" i="11"/>
  <c r="A197" i="11"/>
  <c r="Q198" i="11"/>
  <c r="S127" i="7"/>
  <c r="M128" i="7"/>
  <c r="A126" i="7"/>
  <c r="P128" i="7"/>
  <c r="B126" i="7"/>
  <c r="V127" i="7"/>
  <c r="U127" i="7"/>
  <c r="K128" i="7"/>
  <c r="Q130" i="12"/>
  <c r="O128" i="7"/>
  <c r="D130" i="7"/>
  <c r="H129" i="7"/>
  <c r="G129" i="7"/>
  <c r="F129" i="7"/>
  <c r="I129" i="7"/>
  <c r="E129" i="7"/>
  <c r="J129" i="7"/>
  <c r="R127" i="7"/>
  <c r="Q127" i="7"/>
  <c r="L128" i="7"/>
  <c r="T127" i="7"/>
  <c r="B127" i="7" s="1"/>
  <c r="Q40" i="8"/>
  <c r="M42" i="5"/>
  <c r="L41" i="5"/>
  <c r="L41" i="4"/>
  <c r="M41" i="4"/>
  <c r="J42" i="4"/>
  <c r="H42" i="4"/>
  <c r="E42" i="4"/>
  <c r="F42" i="4"/>
  <c r="C42" i="4"/>
  <c r="B42" i="4"/>
  <c r="G42" i="4"/>
  <c r="K42" i="4"/>
  <c r="D42" i="4"/>
  <c r="I42" i="4"/>
  <c r="R43" i="4"/>
  <c r="H96" i="6" l="1"/>
  <c r="B96" i="6"/>
  <c r="K96" i="6"/>
  <c r="C96" i="6"/>
  <c r="D96" i="6"/>
  <c r="G96" i="6"/>
  <c r="F96" i="6"/>
  <c r="I96" i="6"/>
  <c r="E96" i="6"/>
  <c r="J96" i="6"/>
  <c r="M96" i="6"/>
  <c r="L96" i="6"/>
  <c r="R97" i="6"/>
  <c r="C127" i="7"/>
  <c r="D77" i="5"/>
  <c r="J77" i="5"/>
  <c r="E77" i="5"/>
  <c r="F77" i="5"/>
  <c r="C77" i="5"/>
  <c r="R78" i="5"/>
  <c r="K77" i="5"/>
  <c r="G77" i="5"/>
  <c r="B77" i="5"/>
  <c r="I77" i="5"/>
  <c r="H77" i="5"/>
  <c r="J198" i="11"/>
  <c r="A198" i="11"/>
  <c r="E198" i="11"/>
  <c r="F198" i="11"/>
  <c r="I198" i="11"/>
  <c r="B198" i="11"/>
  <c r="D198" i="11"/>
  <c r="G198" i="11"/>
  <c r="H198" i="11"/>
  <c r="C198" i="11"/>
  <c r="Q199" i="11"/>
  <c r="L129" i="7"/>
  <c r="K129" i="7"/>
  <c r="A127" i="7"/>
  <c r="U128" i="7"/>
  <c r="N129" i="7"/>
  <c r="P129" i="7"/>
  <c r="V129" i="7" s="1"/>
  <c r="V128" i="7"/>
  <c r="D131" i="7"/>
  <c r="I130" i="7"/>
  <c r="H130" i="7"/>
  <c r="G130" i="7"/>
  <c r="F130" i="7"/>
  <c r="J130" i="7"/>
  <c r="E130" i="7"/>
  <c r="S128" i="7"/>
  <c r="T128" i="7"/>
  <c r="O129" i="7"/>
  <c r="Q131" i="12"/>
  <c r="R128" i="7"/>
  <c r="Q128" i="7"/>
  <c r="M129" i="7"/>
  <c r="Q41" i="8"/>
  <c r="M43" i="5"/>
  <c r="L42" i="5"/>
  <c r="L42" i="4"/>
  <c r="M42" i="4"/>
  <c r="I43" i="4"/>
  <c r="D43" i="4"/>
  <c r="H43" i="4"/>
  <c r="G43" i="4"/>
  <c r="J43" i="4"/>
  <c r="C43" i="4"/>
  <c r="B43" i="4"/>
  <c r="K43" i="4"/>
  <c r="F43" i="4"/>
  <c r="E43" i="4"/>
  <c r="R44" i="4"/>
  <c r="J97" i="6" l="1"/>
  <c r="E97" i="6"/>
  <c r="I97" i="6"/>
  <c r="F97" i="6"/>
  <c r="C97" i="6"/>
  <c r="H97" i="6"/>
  <c r="D97" i="6"/>
  <c r="G97" i="6"/>
  <c r="K97" i="6"/>
  <c r="B97" i="6"/>
  <c r="L97" i="6"/>
  <c r="M97" i="6"/>
  <c r="R98" i="6"/>
  <c r="K78" i="5"/>
  <c r="R79" i="5"/>
  <c r="B78" i="5"/>
  <c r="H78" i="5"/>
  <c r="D78" i="5"/>
  <c r="F78" i="5"/>
  <c r="I78" i="5"/>
  <c r="G78" i="5"/>
  <c r="J78" i="5"/>
  <c r="C78" i="5"/>
  <c r="E78" i="5"/>
  <c r="C199" i="11"/>
  <c r="A199" i="11"/>
  <c r="I199" i="11"/>
  <c r="E199" i="11"/>
  <c r="H199" i="11"/>
  <c r="D199" i="11"/>
  <c r="G199" i="11"/>
  <c r="J199" i="11"/>
  <c r="F199" i="11"/>
  <c r="B199" i="11"/>
  <c r="Q200" i="11"/>
  <c r="C128" i="7"/>
  <c r="K130" i="7"/>
  <c r="B128" i="7"/>
  <c r="R129" i="7"/>
  <c r="P130" i="7"/>
  <c r="V130" i="7" s="1"/>
  <c r="A128" i="7"/>
  <c r="N130" i="7"/>
  <c r="Q132" i="12"/>
  <c r="S129" i="7"/>
  <c r="L130" i="7"/>
  <c r="U129" i="7"/>
  <c r="C129" i="7" s="1"/>
  <c r="T129" i="7"/>
  <c r="O130" i="7"/>
  <c r="M130" i="7"/>
  <c r="D132" i="7"/>
  <c r="J131" i="7"/>
  <c r="I131" i="7"/>
  <c r="H131" i="7"/>
  <c r="G131" i="7"/>
  <c r="F131" i="7"/>
  <c r="E131" i="7"/>
  <c r="Q129" i="7"/>
  <c r="Q42" i="8"/>
  <c r="L43" i="5"/>
  <c r="M43" i="4"/>
  <c r="L43" i="4"/>
  <c r="I44" i="4"/>
  <c r="F44" i="4"/>
  <c r="H44" i="4"/>
  <c r="K44" i="4"/>
  <c r="J44" i="4"/>
  <c r="G44" i="4"/>
  <c r="D44" i="4"/>
  <c r="C44" i="4"/>
  <c r="B44" i="4"/>
  <c r="E44" i="4"/>
  <c r="R45" i="4"/>
  <c r="H98" i="6" l="1"/>
  <c r="J98" i="6"/>
  <c r="G98" i="6"/>
  <c r="F98" i="6"/>
  <c r="K98" i="6"/>
  <c r="D98" i="6"/>
  <c r="E98" i="6"/>
  <c r="B98" i="6"/>
  <c r="C98" i="6"/>
  <c r="I98" i="6"/>
  <c r="L98" i="6"/>
  <c r="M98" i="6"/>
  <c r="R99" i="6"/>
  <c r="F79" i="5"/>
  <c r="I79" i="5"/>
  <c r="D79" i="5"/>
  <c r="R80" i="5"/>
  <c r="G79" i="5"/>
  <c r="K79" i="5"/>
  <c r="C79" i="5"/>
  <c r="E79" i="5"/>
  <c r="B79" i="5"/>
  <c r="J79" i="5"/>
  <c r="H79" i="5"/>
  <c r="F200" i="11"/>
  <c r="E200" i="11"/>
  <c r="D200" i="11"/>
  <c r="I200" i="11"/>
  <c r="B200" i="11"/>
  <c r="G200" i="11"/>
  <c r="A200" i="11"/>
  <c r="C200" i="11"/>
  <c r="J200" i="11"/>
  <c r="H200" i="11"/>
  <c r="Q201" i="11"/>
  <c r="A129" i="7"/>
  <c r="U130" i="7"/>
  <c r="C130" i="7" s="1"/>
  <c r="B129" i="7"/>
  <c r="K131" i="7"/>
  <c r="M131" i="7"/>
  <c r="O131" i="7"/>
  <c r="L131" i="7"/>
  <c r="R130" i="7"/>
  <c r="N131" i="7"/>
  <c r="Q130" i="7"/>
  <c r="T130" i="7"/>
  <c r="S130" i="7"/>
  <c r="P131" i="7"/>
  <c r="D133" i="7"/>
  <c r="E132" i="7"/>
  <c r="F132" i="7"/>
  <c r="J132" i="7"/>
  <c r="I132" i="7"/>
  <c r="H132" i="7"/>
  <c r="G132" i="7"/>
  <c r="Q133" i="12"/>
  <c r="Q43" i="8"/>
  <c r="L44" i="5"/>
  <c r="L45" i="5"/>
  <c r="M44" i="5"/>
  <c r="L44" i="4"/>
  <c r="M44" i="4"/>
  <c r="E45" i="4"/>
  <c r="J45" i="4"/>
  <c r="F45" i="4"/>
  <c r="K45" i="4"/>
  <c r="B45" i="4"/>
  <c r="H45" i="4"/>
  <c r="C45" i="4"/>
  <c r="I45" i="4"/>
  <c r="D45" i="4"/>
  <c r="G45" i="4"/>
  <c r="R46" i="4"/>
  <c r="I99" i="6" l="1"/>
  <c r="G99" i="6"/>
  <c r="C99" i="6"/>
  <c r="K99" i="6"/>
  <c r="H99" i="6"/>
  <c r="B99" i="6"/>
  <c r="D99" i="6"/>
  <c r="J99" i="6"/>
  <c r="F99" i="6"/>
  <c r="E99" i="6"/>
  <c r="M99" i="6"/>
  <c r="L99" i="6"/>
  <c r="R100" i="6"/>
  <c r="G80" i="5"/>
  <c r="J80" i="5"/>
  <c r="K80" i="5"/>
  <c r="I80" i="5"/>
  <c r="F80" i="5"/>
  <c r="H80" i="5"/>
  <c r="B80" i="5"/>
  <c r="D80" i="5"/>
  <c r="C80" i="5"/>
  <c r="E80" i="5"/>
  <c r="R81" i="5"/>
  <c r="F201" i="11"/>
  <c r="I201" i="11"/>
  <c r="D201" i="11"/>
  <c r="J201" i="11"/>
  <c r="E201" i="11"/>
  <c r="B201" i="11"/>
  <c r="C201" i="11"/>
  <c r="H201" i="11"/>
  <c r="A201" i="11"/>
  <c r="G201" i="11"/>
  <c r="Q202" i="11"/>
  <c r="A130" i="7"/>
  <c r="S131" i="7"/>
  <c r="Q131" i="7"/>
  <c r="R131" i="7"/>
  <c r="T131" i="7"/>
  <c r="O132" i="7"/>
  <c r="L132" i="7"/>
  <c r="M132" i="7"/>
  <c r="B130" i="7"/>
  <c r="Q134" i="12"/>
  <c r="D134" i="7"/>
  <c r="J133" i="7"/>
  <c r="I133" i="7"/>
  <c r="H133" i="7"/>
  <c r="G133" i="7"/>
  <c r="K133" i="7" s="1"/>
  <c r="F133" i="7"/>
  <c r="E133" i="7"/>
  <c r="V131" i="7"/>
  <c r="U131" i="7"/>
  <c r="K132" i="7"/>
  <c r="P132" i="7"/>
  <c r="N132" i="7"/>
  <c r="Q44" i="8"/>
  <c r="M45" i="5"/>
  <c r="M46" i="5"/>
  <c r="L45" i="4"/>
  <c r="M45" i="4"/>
  <c r="J46" i="4"/>
  <c r="G46" i="4"/>
  <c r="F46" i="4"/>
  <c r="K46" i="4"/>
  <c r="I46" i="4"/>
  <c r="E46" i="4"/>
  <c r="B46" i="4"/>
  <c r="C46" i="4"/>
  <c r="H46" i="4"/>
  <c r="D46" i="4"/>
  <c r="R47" i="4"/>
  <c r="B100" i="6" l="1"/>
  <c r="F100" i="6"/>
  <c r="D100" i="6"/>
  <c r="H100" i="6"/>
  <c r="J100" i="6"/>
  <c r="K100" i="6"/>
  <c r="G100" i="6"/>
  <c r="C100" i="6"/>
  <c r="E100" i="6"/>
  <c r="I100" i="6"/>
  <c r="L100" i="6"/>
  <c r="M100" i="6"/>
  <c r="R101" i="6"/>
  <c r="A131" i="7"/>
  <c r="K81" i="5"/>
  <c r="G81" i="5"/>
  <c r="D81" i="5"/>
  <c r="R82" i="5"/>
  <c r="C81" i="5"/>
  <c r="E81" i="5"/>
  <c r="I81" i="5"/>
  <c r="J81" i="5"/>
  <c r="B81" i="5"/>
  <c r="F81" i="5"/>
  <c r="H81" i="5"/>
  <c r="R83" i="5"/>
  <c r="J83" i="5" s="1"/>
  <c r="A202" i="11"/>
  <c r="H202" i="11"/>
  <c r="J202" i="11"/>
  <c r="E202" i="11"/>
  <c r="G202" i="11"/>
  <c r="D202" i="11"/>
  <c r="I202" i="11"/>
  <c r="C202" i="11"/>
  <c r="B202" i="11"/>
  <c r="F202" i="11"/>
  <c r="Q203" i="11"/>
  <c r="B131" i="7"/>
  <c r="B83" i="5"/>
  <c r="T132" i="7"/>
  <c r="S132" i="7"/>
  <c r="O133" i="7"/>
  <c r="C131" i="7"/>
  <c r="Q132" i="7"/>
  <c r="R132" i="7"/>
  <c r="N133" i="7"/>
  <c r="D135" i="7"/>
  <c r="J134" i="7"/>
  <c r="I134" i="7"/>
  <c r="H134" i="7"/>
  <c r="G134" i="7"/>
  <c r="F134" i="7"/>
  <c r="E134" i="7"/>
  <c r="N134" i="7"/>
  <c r="V132" i="7"/>
  <c r="U132" i="7"/>
  <c r="P133" i="7"/>
  <c r="Q135" i="12"/>
  <c r="L133" i="7"/>
  <c r="M133" i="7"/>
  <c r="Q45" i="8"/>
  <c r="M46" i="4"/>
  <c r="L46" i="5"/>
  <c r="L46" i="4"/>
  <c r="K47" i="4"/>
  <c r="E47" i="4"/>
  <c r="D47" i="4"/>
  <c r="F47" i="4"/>
  <c r="B47" i="4"/>
  <c r="C47" i="4"/>
  <c r="G47" i="4"/>
  <c r="J47" i="4"/>
  <c r="H47" i="4"/>
  <c r="I47" i="4"/>
  <c r="R48" i="4"/>
  <c r="E83" i="5" l="1"/>
  <c r="F83" i="5"/>
  <c r="R84" i="5"/>
  <c r="K84" i="5" s="1"/>
  <c r="I83" i="5"/>
  <c r="C101" i="6"/>
  <c r="D101" i="6"/>
  <c r="E101" i="6"/>
  <c r="B101" i="6"/>
  <c r="K101" i="6"/>
  <c r="M101" i="6" s="1"/>
  <c r="G101" i="6"/>
  <c r="I101" i="6"/>
  <c r="F101" i="6"/>
  <c r="H101" i="6"/>
  <c r="J101" i="6"/>
  <c r="L101" i="6"/>
  <c r="R102" i="6"/>
  <c r="K83" i="5"/>
  <c r="G83" i="5"/>
  <c r="C83" i="5"/>
  <c r="H83" i="5"/>
  <c r="D83" i="5"/>
  <c r="C82" i="5"/>
  <c r="I82" i="5"/>
  <c r="F82" i="5"/>
  <c r="K82" i="5"/>
  <c r="B82" i="5"/>
  <c r="D82" i="5"/>
  <c r="J82" i="5"/>
  <c r="E82" i="5"/>
  <c r="G82" i="5"/>
  <c r="H82" i="5"/>
  <c r="C203" i="11"/>
  <c r="F203" i="11"/>
  <c r="A203" i="11"/>
  <c r="E203" i="11"/>
  <c r="H203" i="11"/>
  <c r="G203" i="11"/>
  <c r="J203" i="11"/>
  <c r="D203" i="11"/>
  <c r="B203" i="11"/>
  <c r="I203" i="11"/>
  <c r="Q204" i="11"/>
  <c r="J84" i="5"/>
  <c r="F84" i="5"/>
  <c r="B84" i="5"/>
  <c r="H84" i="5"/>
  <c r="B132" i="7"/>
  <c r="Q133" i="7"/>
  <c r="R133" i="7"/>
  <c r="M134" i="7"/>
  <c r="L134" i="7"/>
  <c r="C132" i="7"/>
  <c r="Q136" i="12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O135" i="7" s="1"/>
  <c r="F135" i="7"/>
  <c r="A132" i="7"/>
  <c r="Q46" i="8"/>
  <c r="M47" i="4"/>
  <c r="L47" i="5"/>
  <c r="M47" i="5"/>
  <c r="L47" i="4"/>
  <c r="B48" i="4"/>
  <c r="H48" i="4"/>
  <c r="F48" i="4"/>
  <c r="D48" i="4"/>
  <c r="E48" i="4"/>
  <c r="C48" i="4"/>
  <c r="I48" i="4"/>
  <c r="K48" i="4"/>
  <c r="G48" i="4"/>
  <c r="J48" i="4"/>
  <c r="R49" i="4"/>
  <c r="E84" i="5" l="1"/>
  <c r="C84" i="5"/>
  <c r="D84" i="5"/>
  <c r="R85" i="5"/>
  <c r="H85" i="5" s="1"/>
  <c r="G84" i="5"/>
  <c r="I84" i="5"/>
  <c r="F102" i="6"/>
  <c r="C102" i="6"/>
  <c r="I102" i="6"/>
  <c r="J102" i="6"/>
  <c r="D102" i="6"/>
  <c r="H102" i="6"/>
  <c r="G102" i="6"/>
  <c r="E102" i="6"/>
  <c r="B102" i="6"/>
  <c r="K102" i="6"/>
  <c r="M102" i="6" s="1"/>
  <c r="L102" i="6"/>
  <c r="R103" i="6"/>
  <c r="B204" i="11"/>
  <c r="E204" i="11"/>
  <c r="F204" i="11"/>
  <c r="H204" i="11"/>
  <c r="I204" i="11"/>
  <c r="G204" i="11"/>
  <c r="C204" i="11"/>
  <c r="A204" i="11"/>
  <c r="J204" i="11"/>
  <c r="D204" i="11"/>
  <c r="Q205" i="11"/>
  <c r="J85" i="5"/>
  <c r="K85" i="5"/>
  <c r="A133" i="7"/>
  <c r="S134" i="7"/>
  <c r="B133" i="7"/>
  <c r="C133" i="7"/>
  <c r="M135" i="7"/>
  <c r="K135" i="7"/>
  <c r="Q137" i="12"/>
  <c r="N135" i="7"/>
  <c r="Q134" i="7"/>
  <c r="R134" i="7"/>
  <c r="P135" i="7"/>
  <c r="D137" i="7"/>
  <c r="J136" i="7"/>
  <c r="I136" i="7"/>
  <c r="H136" i="7"/>
  <c r="G136" i="7"/>
  <c r="F136" i="7"/>
  <c r="E136" i="7"/>
  <c r="T134" i="7"/>
  <c r="V134" i="7"/>
  <c r="U134" i="7"/>
  <c r="L135" i="7"/>
  <c r="Q47" i="8"/>
  <c r="L48" i="4"/>
  <c r="M48" i="5"/>
  <c r="L48" i="5"/>
  <c r="M49" i="5"/>
  <c r="M48" i="4"/>
  <c r="F49" i="4"/>
  <c r="B49" i="4"/>
  <c r="C49" i="4"/>
  <c r="G49" i="4"/>
  <c r="H49" i="4"/>
  <c r="I49" i="4"/>
  <c r="D49" i="4"/>
  <c r="J49" i="4"/>
  <c r="E49" i="4"/>
  <c r="K49" i="4"/>
  <c r="R50" i="4"/>
  <c r="R86" i="5" l="1"/>
  <c r="B86" i="5" s="1"/>
  <c r="I85" i="5"/>
  <c r="C85" i="5"/>
  <c r="B85" i="5"/>
  <c r="E85" i="5"/>
  <c r="D85" i="5"/>
  <c r="F85" i="5"/>
  <c r="G85" i="5"/>
  <c r="C103" i="6"/>
  <c r="G103" i="6"/>
  <c r="I103" i="6"/>
  <c r="D103" i="6"/>
  <c r="E103" i="6"/>
  <c r="K103" i="6"/>
  <c r="F103" i="6"/>
  <c r="J103" i="6"/>
  <c r="B103" i="6"/>
  <c r="H103" i="6"/>
  <c r="L103" i="6"/>
  <c r="M103" i="6"/>
  <c r="R104" i="6"/>
  <c r="B134" i="7"/>
  <c r="H205" i="11"/>
  <c r="F205" i="11"/>
  <c r="E205" i="11"/>
  <c r="C205" i="11"/>
  <c r="B205" i="11"/>
  <c r="D205" i="11"/>
  <c r="A205" i="11"/>
  <c r="J205" i="11"/>
  <c r="I205" i="11"/>
  <c r="G205" i="11"/>
  <c r="Q206" i="11"/>
  <c r="C134" i="7"/>
  <c r="K136" i="7"/>
  <c r="O136" i="7"/>
  <c r="N136" i="7"/>
  <c r="P136" i="7"/>
  <c r="S135" i="7"/>
  <c r="T135" i="7"/>
  <c r="L136" i="7"/>
  <c r="D138" i="7"/>
  <c r="E137" i="7"/>
  <c r="J137" i="7"/>
  <c r="I137" i="7"/>
  <c r="K137" i="7" s="1"/>
  <c r="F137" i="7"/>
  <c r="H137" i="7"/>
  <c r="G137" i="7"/>
  <c r="M136" i="7"/>
  <c r="U135" i="7"/>
  <c r="V135" i="7"/>
  <c r="Q138" i="12"/>
  <c r="R135" i="7"/>
  <c r="Q135" i="7"/>
  <c r="A134" i="7"/>
  <c r="Q48" i="8"/>
  <c r="M49" i="4"/>
  <c r="L49" i="5"/>
  <c r="K50" i="4"/>
  <c r="I50" i="4"/>
  <c r="H50" i="4"/>
  <c r="D50" i="4"/>
  <c r="G50" i="4"/>
  <c r="E50" i="4"/>
  <c r="C50" i="4"/>
  <c r="F50" i="4"/>
  <c r="B50" i="4"/>
  <c r="J50" i="4"/>
  <c r="R51" i="4"/>
  <c r="L49" i="4"/>
  <c r="F86" i="5" l="1"/>
  <c r="I86" i="5"/>
  <c r="K86" i="5"/>
  <c r="D86" i="5"/>
  <c r="R87" i="5"/>
  <c r="H87" i="5" s="1"/>
  <c r="C86" i="5"/>
  <c r="E86" i="5"/>
  <c r="H86" i="5"/>
  <c r="J86" i="5"/>
  <c r="G86" i="5"/>
  <c r="D104" i="6"/>
  <c r="C104" i="6"/>
  <c r="E104" i="6"/>
  <c r="I104" i="6"/>
  <c r="G104" i="6"/>
  <c r="K104" i="6"/>
  <c r="L104" i="6" s="1"/>
  <c r="B104" i="6"/>
  <c r="H104" i="6"/>
  <c r="J104" i="6"/>
  <c r="F104" i="6"/>
  <c r="M104" i="6"/>
  <c r="R105" i="6"/>
  <c r="F206" i="11"/>
  <c r="H206" i="11"/>
  <c r="B206" i="11"/>
  <c r="E206" i="11"/>
  <c r="D206" i="11"/>
  <c r="A206" i="11"/>
  <c r="C206" i="11"/>
  <c r="G206" i="11"/>
  <c r="I206" i="11"/>
  <c r="J206" i="11"/>
  <c r="Q207" i="11"/>
  <c r="Q136" i="7"/>
  <c r="C135" i="7"/>
  <c r="N137" i="7"/>
  <c r="B135" i="7"/>
  <c r="M137" i="7"/>
  <c r="D139" i="7"/>
  <c r="J138" i="7"/>
  <c r="I138" i="7"/>
  <c r="H138" i="7"/>
  <c r="G138" i="7"/>
  <c r="F138" i="7"/>
  <c r="E138" i="7"/>
  <c r="T136" i="7"/>
  <c r="S136" i="7"/>
  <c r="Q139" i="12"/>
  <c r="A135" i="7"/>
  <c r="V136" i="7"/>
  <c r="U136" i="7"/>
  <c r="O137" i="7"/>
  <c r="R136" i="7"/>
  <c r="L137" i="7"/>
  <c r="P137" i="7"/>
  <c r="Q49" i="8"/>
  <c r="M50" i="5"/>
  <c r="L50" i="5"/>
  <c r="M50" i="4"/>
  <c r="L50" i="4"/>
  <c r="G51" i="4"/>
  <c r="H51" i="4"/>
  <c r="J51" i="4"/>
  <c r="D51" i="4"/>
  <c r="I51" i="4"/>
  <c r="K51" i="4"/>
  <c r="E51" i="4"/>
  <c r="B51" i="4"/>
  <c r="F51" i="4"/>
  <c r="C51" i="4"/>
  <c r="R52" i="4"/>
  <c r="F87" i="5" l="1"/>
  <c r="G87" i="5"/>
  <c r="E87" i="5"/>
  <c r="B87" i="5"/>
  <c r="C87" i="5"/>
  <c r="K87" i="5"/>
  <c r="J87" i="5"/>
  <c r="D87" i="5"/>
  <c r="I87" i="5"/>
  <c r="R88" i="5"/>
  <c r="F88" i="5" s="1"/>
  <c r="F105" i="6"/>
  <c r="M105" i="6"/>
  <c r="H105" i="6"/>
  <c r="G105" i="6"/>
  <c r="D105" i="6"/>
  <c r="C105" i="6"/>
  <c r="I105" i="6"/>
  <c r="E105" i="6"/>
  <c r="K105" i="6"/>
  <c r="L105" i="6" s="1"/>
  <c r="J105" i="6"/>
  <c r="B105" i="6"/>
  <c r="R106" i="6"/>
  <c r="A136" i="7"/>
  <c r="J207" i="11"/>
  <c r="A207" i="11"/>
  <c r="E207" i="11"/>
  <c r="B207" i="11"/>
  <c r="H207" i="11"/>
  <c r="F207" i="11"/>
  <c r="D207" i="11"/>
  <c r="G207" i="11"/>
  <c r="I207" i="11"/>
  <c r="C207" i="11"/>
  <c r="Q208" i="11"/>
  <c r="C136" i="7"/>
  <c r="N138" i="7"/>
  <c r="B136" i="7"/>
  <c r="R137" i="7"/>
  <c r="Q140" i="12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50" i="8"/>
  <c r="M51" i="4"/>
  <c r="M51" i="5"/>
  <c r="L51" i="5"/>
  <c r="B52" i="4"/>
  <c r="K52" i="4"/>
  <c r="I52" i="4"/>
  <c r="J52" i="4"/>
  <c r="F52" i="4"/>
  <c r="H52" i="4"/>
  <c r="G52" i="4"/>
  <c r="D52" i="4"/>
  <c r="C52" i="4"/>
  <c r="E52" i="4"/>
  <c r="R53" i="4"/>
  <c r="L51" i="4"/>
  <c r="I88" i="5" l="1"/>
  <c r="B88" i="5"/>
  <c r="K88" i="5"/>
  <c r="J88" i="5"/>
  <c r="C88" i="5"/>
  <c r="H88" i="5"/>
  <c r="D88" i="5"/>
  <c r="R89" i="5"/>
  <c r="G89" i="5" s="1"/>
  <c r="E88" i="5"/>
  <c r="G88" i="5"/>
  <c r="J106" i="6"/>
  <c r="C106" i="6"/>
  <c r="D106" i="6"/>
  <c r="H106" i="6"/>
  <c r="B106" i="6"/>
  <c r="F106" i="6"/>
  <c r="I106" i="6"/>
  <c r="E106" i="6"/>
  <c r="G106" i="6"/>
  <c r="K106" i="6"/>
  <c r="M106" i="6" s="1"/>
  <c r="L106" i="6"/>
  <c r="R107" i="6"/>
  <c r="C137" i="7"/>
  <c r="E208" i="11"/>
  <c r="C208" i="11"/>
  <c r="D208" i="11"/>
  <c r="J208" i="11"/>
  <c r="A208" i="11"/>
  <c r="G208" i="11"/>
  <c r="H208" i="11"/>
  <c r="I208" i="11"/>
  <c r="B208" i="11"/>
  <c r="F208" i="11"/>
  <c r="Q209" i="11"/>
  <c r="N139" i="7"/>
  <c r="K139" i="7"/>
  <c r="A137" i="7"/>
  <c r="B137" i="7"/>
  <c r="U138" i="7"/>
  <c r="V138" i="7"/>
  <c r="P139" i="7"/>
  <c r="T138" i="7"/>
  <c r="S138" i="7"/>
  <c r="Q138" i="7"/>
  <c r="R138" i="7"/>
  <c r="O139" i="7"/>
  <c r="M139" i="7"/>
  <c r="Q141" i="12"/>
  <c r="L139" i="7"/>
  <c r="D141" i="7"/>
  <c r="J140" i="7"/>
  <c r="I140" i="7"/>
  <c r="H140" i="7"/>
  <c r="G140" i="7"/>
  <c r="F140" i="7"/>
  <c r="E140" i="7"/>
  <c r="K140" i="7"/>
  <c r="Q51" i="8"/>
  <c r="M52" i="5"/>
  <c r="L52" i="5"/>
  <c r="L52" i="4"/>
  <c r="M52" i="4"/>
  <c r="E53" i="4"/>
  <c r="B53" i="4"/>
  <c r="C53" i="4"/>
  <c r="J53" i="4"/>
  <c r="G53" i="4"/>
  <c r="F53" i="4"/>
  <c r="H53" i="4"/>
  <c r="I53" i="4"/>
  <c r="D53" i="4"/>
  <c r="K53" i="4"/>
  <c r="R54" i="4"/>
  <c r="B89" i="5" l="1"/>
  <c r="H89" i="5"/>
  <c r="D89" i="5"/>
  <c r="E89" i="5"/>
  <c r="J89" i="5"/>
  <c r="K89" i="5"/>
  <c r="F89" i="5"/>
  <c r="R90" i="5"/>
  <c r="J90" i="5" s="1"/>
  <c r="C89" i="5"/>
  <c r="I89" i="5"/>
  <c r="F107" i="6"/>
  <c r="H107" i="6"/>
  <c r="G107" i="6"/>
  <c r="J107" i="6"/>
  <c r="L107" i="6" s="1"/>
  <c r="B107" i="6"/>
  <c r="D107" i="6"/>
  <c r="E107" i="6"/>
  <c r="C107" i="6"/>
  <c r="K107" i="6"/>
  <c r="I107" i="6"/>
  <c r="M107" i="6"/>
  <c r="R108" i="6"/>
  <c r="F209" i="11"/>
  <c r="I209" i="11"/>
  <c r="G209" i="11"/>
  <c r="C209" i="11"/>
  <c r="E209" i="11"/>
  <c r="A209" i="11"/>
  <c r="H209" i="11"/>
  <c r="B209" i="11"/>
  <c r="D209" i="11"/>
  <c r="J209" i="11"/>
  <c r="Q210" i="11"/>
  <c r="A138" i="7"/>
  <c r="Q139" i="7"/>
  <c r="C138" i="7"/>
  <c r="M140" i="7"/>
  <c r="B138" i="7"/>
  <c r="N140" i="7"/>
  <c r="Q142" i="12"/>
  <c r="R139" i="7"/>
  <c r="O140" i="7"/>
  <c r="R140" i="7" s="1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52" i="8"/>
  <c r="M53" i="4"/>
  <c r="L53" i="5"/>
  <c r="M53" i="5"/>
  <c r="L53" i="4"/>
  <c r="B54" i="4"/>
  <c r="G54" i="4"/>
  <c r="D54" i="4"/>
  <c r="K54" i="4"/>
  <c r="C54" i="4"/>
  <c r="F54" i="4"/>
  <c r="J54" i="4"/>
  <c r="E54" i="4"/>
  <c r="I54" i="4"/>
  <c r="H54" i="4"/>
  <c r="R55" i="4"/>
  <c r="R91" i="5" l="1"/>
  <c r="K91" i="5" s="1"/>
  <c r="F90" i="5"/>
  <c r="B90" i="5"/>
  <c r="C90" i="5"/>
  <c r="I90" i="5"/>
  <c r="H90" i="5"/>
  <c r="D90" i="5"/>
  <c r="G90" i="5"/>
  <c r="E90" i="5"/>
  <c r="K90" i="5"/>
  <c r="C108" i="6"/>
  <c r="I108" i="6"/>
  <c r="K108" i="6"/>
  <c r="L108" i="6" s="1"/>
  <c r="G108" i="6"/>
  <c r="H108" i="6"/>
  <c r="J108" i="6"/>
  <c r="M108" i="6" s="1"/>
  <c r="F108" i="6"/>
  <c r="E108" i="6"/>
  <c r="D108" i="6"/>
  <c r="B108" i="6"/>
  <c r="R109" i="6"/>
  <c r="A139" i="7"/>
  <c r="I210" i="11"/>
  <c r="B210" i="11"/>
  <c r="D210" i="11"/>
  <c r="H210" i="11"/>
  <c r="G210" i="11"/>
  <c r="C210" i="11"/>
  <c r="A210" i="11"/>
  <c r="F210" i="11"/>
  <c r="J210" i="11"/>
  <c r="E210" i="11"/>
  <c r="Q211" i="11"/>
  <c r="C139" i="7"/>
  <c r="O141" i="7"/>
  <c r="B139" i="7"/>
  <c r="P141" i="7"/>
  <c r="D143" i="7"/>
  <c r="J142" i="7"/>
  <c r="I142" i="7"/>
  <c r="H142" i="7"/>
  <c r="G142" i="7"/>
  <c r="O142" i="7" s="1"/>
  <c r="F142" i="7"/>
  <c r="E142" i="7"/>
  <c r="V140" i="7"/>
  <c r="U140" i="7"/>
  <c r="Q143" i="12"/>
  <c r="T140" i="7"/>
  <c r="S140" i="7"/>
  <c r="Q140" i="7"/>
  <c r="A140" i="7" s="1"/>
  <c r="L141" i="7"/>
  <c r="K141" i="7"/>
  <c r="N141" i="7"/>
  <c r="M141" i="7"/>
  <c r="Q53" i="8"/>
  <c r="L54" i="5"/>
  <c r="M54" i="5"/>
  <c r="M54" i="4"/>
  <c r="G55" i="4"/>
  <c r="C55" i="4"/>
  <c r="E55" i="4"/>
  <c r="J55" i="4"/>
  <c r="I55" i="4"/>
  <c r="K55" i="4"/>
  <c r="B55" i="4"/>
  <c r="F55" i="4"/>
  <c r="D55" i="4"/>
  <c r="H55" i="4"/>
  <c r="R56" i="4"/>
  <c r="L54" i="4"/>
  <c r="G91" i="5" l="1"/>
  <c r="D91" i="5"/>
  <c r="H91" i="5"/>
  <c r="J91" i="5"/>
  <c r="E91" i="5"/>
  <c r="I91" i="5"/>
  <c r="F91" i="5"/>
  <c r="B91" i="5"/>
  <c r="R92" i="5"/>
  <c r="K92" i="5" s="1"/>
  <c r="C91" i="5"/>
  <c r="F109" i="6"/>
  <c r="D109" i="6"/>
  <c r="H109" i="6"/>
  <c r="G109" i="6"/>
  <c r="B109" i="6"/>
  <c r="E109" i="6"/>
  <c r="K109" i="6"/>
  <c r="J109" i="6"/>
  <c r="M109" i="6" s="1"/>
  <c r="C109" i="6"/>
  <c r="I109" i="6"/>
  <c r="L109" i="6"/>
  <c r="R110" i="6"/>
  <c r="I211" i="11"/>
  <c r="H211" i="11"/>
  <c r="E211" i="11"/>
  <c r="G211" i="11"/>
  <c r="D211" i="11"/>
  <c r="C211" i="11"/>
  <c r="F211" i="11"/>
  <c r="A211" i="11"/>
  <c r="J211" i="11"/>
  <c r="B211" i="11"/>
  <c r="Q212" i="11"/>
  <c r="C140" i="7"/>
  <c r="M142" i="7"/>
  <c r="P142" i="7"/>
  <c r="V142" i="7" s="1"/>
  <c r="L142" i="7"/>
  <c r="T142" i="7" s="1"/>
  <c r="B140" i="7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144" i="12"/>
  <c r="Q54" i="8"/>
  <c r="M55" i="4"/>
  <c r="M55" i="5"/>
  <c r="M56" i="5"/>
  <c r="L56" i="5"/>
  <c r="L55" i="5"/>
  <c r="L55" i="4"/>
  <c r="F56" i="4"/>
  <c r="I56" i="4"/>
  <c r="E56" i="4"/>
  <c r="H56" i="4"/>
  <c r="K56" i="4"/>
  <c r="D56" i="4"/>
  <c r="J56" i="4"/>
  <c r="G56" i="4"/>
  <c r="C56" i="4"/>
  <c r="B56" i="4"/>
  <c r="R57" i="4"/>
  <c r="G92" i="5" l="1"/>
  <c r="E92" i="5"/>
  <c r="F92" i="5"/>
  <c r="J92" i="5"/>
  <c r="C92" i="5"/>
  <c r="H92" i="5"/>
  <c r="I92" i="5"/>
  <c r="R93" i="5"/>
  <c r="C93" i="5" s="1"/>
  <c r="B92" i="5"/>
  <c r="D92" i="5"/>
  <c r="J110" i="6"/>
  <c r="I110" i="6"/>
  <c r="E110" i="6"/>
  <c r="H110" i="6"/>
  <c r="F110" i="6"/>
  <c r="D110" i="6"/>
  <c r="M110" i="6"/>
  <c r="C110" i="6"/>
  <c r="G110" i="6"/>
  <c r="B110" i="6"/>
  <c r="L110" i="6"/>
  <c r="K110" i="6"/>
  <c r="R111" i="6"/>
  <c r="A212" i="11"/>
  <c r="E212" i="11"/>
  <c r="B212" i="11"/>
  <c r="C212" i="11"/>
  <c r="J212" i="11"/>
  <c r="I212" i="11"/>
  <c r="F212" i="11"/>
  <c r="G212" i="11"/>
  <c r="D212" i="11"/>
  <c r="H212" i="11"/>
  <c r="Q213" i="11"/>
  <c r="B141" i="7"/>
  <c r="U142" i="7"/>
  <c r="C141" i="7"/>
  <c r="S142" i="7"/>
  <c r="B142" i="7" s="1"/>
  <c r="L143" i="7"/>
  <c r="M143" i="7"/>
  <c r="O143" i="7"/>
  <c r="N143" i="7"/>
  <c r="A141" i="7"/>
  <c r="P143" i="7"/>
  <c r="D145" i="7"/>
  <c r="I144" i="7"/>
  <c r="H144" i="7"/>
  <c r="G144" i="7"/>
  <c r="P144" i="7" s="1"/>
  <c r="F144" i="7"/>
  <c r="E144" i="7"/>
  <c r="J144" i="7"/>
  <c r="Q142" i="7"/>
  <c r="R142" i="7"/>
  <c r="Q145" i="12"/>
  <c r="K143" i="7"/>
  <c r="Q55" i="8"/>
  <c r="M56" i="4"/>
  <c r="L56" i="4"/>
  <c r="J57" i="4"/>
  <c r="G57" i="4"/>
  <c r="B57" i="4"/>
  <c r="H57" i="4"/>
  <c r="I57" i="4"/>
  <c r="C57" i="4"/>
  <c r="D57" i="4"/>
  <c r="K57" i="4"/>
  <c r="F57" i="4"/>
  <c r="E57" i="4"/>
  <c r="R58" i="4"/>
  <c r="R94" i="5" l="1"/>
  <c r="H94" i="5" s="1"/>
  <c r="K93" i="5"/>
  <c r="E93" i="5"/>
  <c r="D93" i="5"/>
  <c r="F93" i="5"/>
  <c r="J93" i="5"/>
  <c r="I93" i="5"/>
  <c r="G93" i="5"/>
  <c r="B93" i="5"/>
  <c r="H93" i="5"/>
  <c r="B111" i="6"/>
  <c r="E111" i="6"/>
  <c r="K111" i="6"/>
  <c r="F111" i="6"/>
  <c r="I111" i="6"/>
  <c r="M111" i="6"/>
  <c r="J111" i="6"/>
  <c r="L111" i="6"/>
  <c r="G111" i="6"/>
  <c r="D111" i="6"/>
  <c r="C111" i="6"/>
  <c r="H111" i="6"/>
  <c r="R112" i="6"/>
  <c r="Q143" i="7"/>
  <c r="B213" i="11"/>
  <c r="H213" i="11"/>
  <c r="J213" i="11"/>
  <c r="D213" i="11"/>
  <c r="A213" i="11"/>
  <c r="G213" i="11"/>
  <c r="I213" i="11"/>
  <c r="C213" i="11"/>
  <c r="F213" i="11"/>
  <c r="E213" i="11"/>
  <c r="Q214" i="11"/>
  <c r="B94" i="5"/>
  <c r="C142" i="7"/>
  <c r="T143" i="7"/>
  <c r="S143" i="7"/>
  <c r="A142" i="7"/>
  <c r="M144" i="7"/>
  <c r="K144" i="7"/>
  <c r="O144" i="7"/>
  <c r="V144" i="7"/>
  <c r="V143" i="7"/>
  <c r="U143" i="7"/>
  <c r="L144" i="7"/>
  <c r="R143" i="7"/>
  <c r="Q146" i="12"/>
  <c r="N144" i="7"/>
  <c r="D146" i="7"/>
  <c r="J145" i="7"/>
  <c r="I145" i="7"/>
  <c r="H145" i="7"/>
  <c r="G145" i="7"/>
  <c r="M145" i="7" s="1"/>
  <c r="F145" i="7"/>
  <c r="E145" i="7"/>
  <c r="Q56" i="8"/>
  <c r="L57" i="5"/>
  <c r="L58" i="5"/>
  <c r="M57" i="5"/>
  <c r="L57" i="4"/>
  <c r="F58" i="4"/>
  <c r="G58" i="4"/>
  <c r="K58" i="4"/>
  <c r="J58" i="4"/>
  <c r="I58" i="4"/>
  <c r="D58" i="4"/>
  <c r="B58" i="4"/>
  <c r="H58" i="4"/>
  <c r="E58" i="4"/>
  <c r="C58" i="4"/>
  <c r="R59" i="4"/>
  <c r="M57" i="4"/>
  <c r="K94" i="5" l="1"/>
  <c r="D94" i="5"/>
  <c r="R95" i="5"/>
  <c r="C94" i="5"/>
  <c r="F94" i="5"/>
  <c r="E94" i="5"/>
  <c r="I94" i="5"/>
  <c r="J94" i="5"/>
  <c r="G94" i="5"/>
  <c r="A143" i="7"/>
  <c r="B112" i="6"/>
  <c r="J112" i="6"/>
  <c r="I112" i="6"/>
  <c r="K112" i="6"/>
  <c r="F112" i="6"/>
  <c r="H112" i="6"/>
  <c r="M112" i="6"/>
  <c r="E112" i="6"/>
  <c r="G112" i="6"/>
  <c r="L112" i="6"/>
  <c r="C112" i="6"/>
  <c r="D112" i="6"/>
  <c r="R113" i="6"/>
  <c r="J214" i="11"/>
  <c r="H214" i="11"/>
  <c r="B214" i="11"/>
  <c r="G214" i="11"/>
  <c r="A214" i="11"/>
  <c r="I214" i="11"/>
  <c r="E214" i="11"/>
  <c r="D214" i="11"/>
  <c r="F214" i="11"/>
  <c r="C214" i="11"/>
  <c r="Q215" i="11"/>
  <c r="B143" i="7"/>
  <c r="K95" i="5"/>
  <c r="C95" i="5"/>
  <c r="B95" i="5"/>
  <c r="I95" i="5"/>
  <c r="F95" i="5"/>
  <c r="H95" i="5"/>
  <c r="G95" i="5"/>
  <c r="D95" i="5"/>
  <c r="E95" i="5"/>
  <c r="J95" i="5"/>
  <c r="R96" i="5"/>
  <c r="R144" i="7"/>
  <c r="P145" i="7"/>
  <c r="V145" i="7" s="1"/>
  <c r="C143" i="7"/>
  <c r="Q144" i="7"/>
  <c r="N145" i="7"/>
  <c r="U144" i="7"/>
  <c r="C144" i="7" s="1"/>
  <c r="K145" i="7"/>
  <c r="O145" i="7"/>
  <c r="D147" i="7"/>
  <c r="J146" i="7"/>
  <c r="I146" i="7"/>
  <c r="H146" i="7"/>
  <c r="G146" i="7"/>
  <c r="F146" i="7"/>
  <c r="E146" i="7"/>
  <c r="T144" i="7"/>
  <c r="S144" i="7"/>
  <c r="L145" i="7"/>
  <c r="Q147" i="12"/>
  <c r="Q57" i="8"/>
  <c r="M59" i="5"/>
  <c r="M58" i="5"/>
  <c r="M58" i="4"/>
  <c r="L58" i="4"/>
  <c r="B59" i="4"/>
  <c r="F59" i="4"/>
  <c r="C59" i="4"/>
  <c r="G59" i="4"/>
  <c r="K59" i="4"/>
  <c r="D59" i="4"/>
  <c r="J59" i="4"/>
  <c r="H59" i="4"/>
  <c r="I59" i="4"/>
  <c r="E59" i="4"/>
  <c r="R60" i="4"/>
  <c r="I113" i="6" l="1"/>
  <c r="K113" i="6"/>
  <c r="D113" i="6"/>
  <c r="M113" i="6"/>
  <c r="F113" i="6"/>
  <c r="J113" i="6"/>
  <c r="H113" i="6"/>
  <c r="C113" i="6"/>
  <c r="G113" i="6"/>
  <c r="B113" i="6"/>
  <c r="L113" i="6"/>
  <c r="E113" i="6"/>
  <c r="R114" i="6"/>
  <c r="A144" i="7"/>
  <c r="B215" i="11"/>
  <c r="J215" i="11"/>
  <c r="E215" i="11"/>
  <c r="H215" i="11"/>
  <c r="G215" i="11"/>
  <c r="A215" i="11"/>
  <c r="I215" i="11"/>
  <c r="D215" i="11"/>
  <c r="C215" i="11"/>
  <c r="F215" i="11"/>
  <c r="Q216" i="11"/>
  <c r="Q217" i="11" s="1"/>
  <c r="F96" i="5"/>
  <c r="E96" i="5"/>
  <c r="D96" i="5"/>
  <c r="C96" i="5"/>
  <c r="J96" i="5"/>
  <c r="K96" i="5"/>
  <c r="I96" i="5"/>
  <c r="B96" i="5"/>
  <c r="G96" i="5"/>
  <c r="H96" i="5"/>
  <c r="R97" i="5"/>
  <c r="P146" i="7"/>
  <c r="V146" i="7" s="1"/>
  <c r="B144" i="7"/>
  <c r="Q145" i="7"/>
  <c r="U145" i="7"/>
  <c r="C145" i="7" s="1"/>
  <c r="K146" i="7"/>
  <c r="R145" i="7"/>
  <c r="N146" i="7"/>
  <c r="Q148" i="12"/>
  <c r="M146" i="7"/>
  <c r="T145" i="7"/>
  <c r="S145" i="7"/>
  <c r="O146" i="7"/>
  <c r="L146" i="7"/>
  <c r="D148" i="7"/>
  <c r="J147" i="7"/>
  <c r="I147" i="7"/>
  <c r="H147" i="7"/>
  <c r="G147" i="7"/>
  <c r="F147" i="7"/>
  <c r="P147" i="7"/>
  <c r="E147" i="7"/>
  <c r="Q58" i="8"/>
  <c r="L60" i="5"/>
  <c r="L59" i="5"/>
  <c r="L59" i="4"/>
  <c r="M59" i="4"/>
  <c r="F60" i="4"/>
  <c r="H60" i="4"/>
  <c r="G60" i="4"/>
  <c r="J60" i="4"/>
  <c r="I60" i="4"/>
  <c r="D60" i="4"/>
  <c r="K60" i="4"/>
  <c r="E60" i="4"/>
  <c r="B60" i="4"/>
  <c r="C60" i="4"/>
  <c r="R61" i="4"/>
  <c r="I114" i="6" l="1"/>
  <c r="B114" i="6"/>
  <c r="J114" i="6"/>
  <c r="C114" i="6"/>
  <c r="L114" i="6"/>
  <c r="M114" i="6"/>
  <c r="F114" i="6"/>
  <c r="G114" i="6"/>
  <c r="D114" i="6"/>
  <c r="K114" i="6"/>
  <c r="E114" i="6"/>
  <c r="H114" i="6"/>
  <c r="R115" i="6"/>
  <c r="A217" i="11"/>
  <c r="H217" i="11"/>
  <c r="C217" i="11"/>
  <c r="B217" i="11"/>
  <c r="G217" i="11"/>
  <c r="F217" i="11"/>
  <c r="J217" i="11"/>
  <c r="E217" i="11"/>
  <c r="D217" i="11"/>
  <c r="I217" i="11"/>
  <c r="Q218" i="11"/>
  <c r="A216" i="11"/>
  <c r="J216" i="11"/>
  <c r="I216" i="11"/>
  <c r="H216" i="11"/>
  <c r="B216" i="11"/>
  <c r="G216" i="11"/>
  <c r="F216" i="11"/>
  <c r="C216" i="11"/>
  <c r="E216" i="11"/>
  <c r="D216" i="11"/>
  <c r="A145" i="7"/>
  <c r="K97" i="5"/>
  <c r="B97" i="5"/>
  <c r="C97" i="5"/>
  <c r="J97" i="5"/>
  <c r="H97" i="5"/>
  <c r="I97" i="5"/>
  <c r="G97" i="5"/>
  <c r="F97" i="5"/>
  <c r="E97" i="5"/>
  <c r="D97" i="5"/>
  <c r="R98" i="5"/>
  <c r="M60" i="4"/>
  <c r="Q146" i="7"/>
  <c r="B145" i="7"/>
  <c r="N147" i="7"/>
  <c r="M147" i="7"/>
  <c r="L147" i="7"/>
  <c r="R146" i="7"/>
  <c r="Q149" i="12"/>
  <c r="D149" i="7"/>
  <c r="I148" i="7"/>
  <c r="H148" i="7"/>
  <c r="G148" i="7"/>
  <c r="F148" i="7"/>
  <c r="E148" i="7"/>
  <c r="J148" i="7"/>
  <c r="S146" i="7"/>
  <c r="T146" i="7"/>
  <c r="U146" i="7"/>
  <c r="C146" i="7" s="1"/>
  <c r="V147" i="7"/>
  <c r="O147" i="7"/>
  <c r="K147" i="7"/>
  <c r="Q59" i="8"/>
  <c r="M61" i="5"/>
  <c r="M60" i="5"/>
  <c r="L60" i="4"/>
  <c r="F61" i="4"/>
  <c r="G61" i="4"/>
  <c r="I61" i="4"/>
  <c r="K61" i="4"/>
  <c r="H61" i="4"/>
  <c r="D61" i="4"/>
  <c r="C61" i="4"/>
  <c r="J61" i="4"/>
  <c r="E61" i="4"/>
  <c r="B61" i="4"/>
  <c r="R62" i="4"/>
  <c r="D115" i="6" l="1"/>
  <c r="K115" i="6"/>
  <c r="J115" i="6"/>
  <c r="E115" i="6"/>
  <c r="B115" i="6"/>
  <c r="C115" i="6"/>
  <c r="L115" i="6"/>
  <c r="M115" i="6"/>
  <c r="I115" i="6"/>
  <c r="G115" i="6"/>
  <c r="H115" i="6"/>
  <c r="F115" i="6"/>
  <c r="R116" i="6"/>
  <c r="F218" i="11"/>
  <c r="J218" i="11"/>
  <c r="H218" i="11"/>
  <c r="E218" i="11"/>
  <c r="A218" i="11"/>
  <c r="B218" i="11"/>
  <c r="D218" i="11"/>
  <c r="I218" i="11"/>
  <c r="G218" i="11"/>
  <c r="C218" i="11"/>
  <c r="Q219" i="11"/>
  <c r="A146" i="7"/>
  <c r="C98" i="5"/>
  <c r="K98" i="5"/>
  <c r="B98" i="5"/>
  <c r="H98" i="5"/>
  <c r="D98" i="5"/>
  <c r="J98" i="5"/>
  <c r="I98" i="5"/>
  <c r="G98" i="5"/>
  <c r="F98" i="5"/>
  <c r="E98" i="5"/>
  <c r="R99" i="5"/>
  <c r="U147" i="7"/>
  <c r="C147" i="7" s="1"/>
  <c r="N148" i="7"/>
  <c r="M148" i="7"/>
  <c r="B146" i="7"/>
  <c r="Q147" i="7"/>
  <c r="R147" i="7"/>
  <c r="L148" i="7"/>
  <c r="T147" i="7"/>
  <c r="S147" i="7"/>
  <c r="P148" i="7"/>
  <c r="Q150" i="12"/>
  <c r="O148" i="7"/>
  <c r="K148" i="7"/>
  <c r="D150" i="7"/>
  <c r="I149" i="7"/>
  <c r="H149" i="7"/>
  <c r="G149" i="7"/>
  <c r="F149" i="7"/>
  <c r="E149" i="7"/>
  <c r="J149" i="7"/>
  <c r="Q60" i="8"/>
  <c r="M61" i="4"/>
  <c r="L61" i="5"/>
  <c r="L61" i="4"/>
  <c r="D62" i="4"/>
  <c r="C62" i="4"/>
  <c r="B62" i="4"/>
  <c r="F62" i="4"/>
  <c r="I62" i="4"/>
  <c r="G62" i="4"/>
  <c r="J62" i="4"/>
  <c r="H62" i="4"/>
  <c r="E62" i="4"/>
  <c r="K62" i="4"/>
  <c r="R63" i="4"/>
  <c r="B116" i="6" l="1"/>
  <c r="E116" i="6"/>
  <c r="H116" i="6"/>
  <c r="G116" i="6"/>
  <c r="K116" i="6"/>
  <c r="C116" i="6"/>
  <c r="M116" i="6"/>
  <c r="I116" i="6"/>
  <c r="J116" i="6"/>
  <c r="F116" i="6"/>
  <c r="D116" i="6"/>
  <c r="L116" i="6"/>
  <c r="R117" i="6"/>
  <c r="F219" i="11"/>
  <c r="I219" i="11"/>
  <c r="G219" i="11"/>
  <c r="D219" i="11"/>
  <c r="H219" i="11"/>
  <c r="A219" i="11"/>
  <c r="E219" i="11"/>
  <c r="J219" i="11"/>
  <c r="B219" i="11"/>
  <c r="C219" i="11"/>
  <c r="Q220" i="11"/>
  <c r="C99" i="5"/>
  <c r="K99" i="5"/>
  <c r="D99" i="5"/>
  <c r="B99" i="5"/>
  <c r="I99" i="5"/>
  <c r="H99" i="5"/>
  <c r="F99" i="5"/>
  <c r="G99" i="5"/>
  <c r="J99" i="5"/>
  <c r="E99" i="5"/>
  <c r="R100" i="5"/>
  <c r="K149" i="7"/>
  <c r="B147" i="7"/>
  <c r="N149" i="7"/>
  <c r="L149" i="7"/>
  <c r="O149" i="7"/>
  <c r="S148" i="7"/>
  <c r="T148" i="7"/>
  <c r="M149" i="7"/>
  <c r="D151" i="7"/>
  <c r="H150" i="7"/>
  <c r="G150" i="7"/>
  <c r="P150" i="7" s="1"/>
  <c r="F150" i="7"/>
  <c r="E150" i="7"/>
  <c r="J150" i="7"/>
  <c r="I150" i="7"/>
  <c r="Q151" i="12"/>
  <c r="U148" i="7"/>
  <c r="V148" i="7"/>
  <c r="Q148" i="7"/>
  <c r="R148" i="7"/>
  <c r="A147" i="7"/>
  <c r="P149" i="7"/>
  <c r="Q61" i="8"/>
  <c r="M62" i="5"/>
  <c r="L62" i="5"/>
  <c r="L62" i="4"/>
  <c r="M62" i="4"/>
  <c r="F63" i="4"/>
  <c r="J63" i="4"/>
  <c r="B63" i="4"/>
  <c r="D63" i="4"/>
  <c r="I63" i="4"/>
  <c r="H63" i="4"/>
  <c r="C63" i="4"/>
  <c r="G63" i="4"/>
  <c r="E63" i="4"/>
  <c r="K63" i="4"/>
  <c r="R64" i="4"/>
  <c r="H117" i="6" l="1"/>
  <c r="L117" i="6"/>
  <c r="G117" i="6"/>
  <c r="C117" i="6"/>
  <c r="K117" i="6"/>
  <c r="D117" i="6"/>
  <c r="J117" i="6"/>
  <c r="M117" i="6" s="1"/>
  <c r="B117" i="6"/>
  <c r="F117" i="6"/>
  <c r="I117" i="6"/>
  <c r="E117" i="6"/>
  <c r="R118" i="6"/>
  <c r="B220" i="11"/>
  <c r="F220" i="11"/>
  <c r="C220" i="11"/>
  <c r="G220" i="11"/>
  <c r="D220" i="11"/>
  <c r="A220" i="11"/>
  <c r="J220" i="11"/>
  <c r="I220" i="11"/>
  <c r="E220" i="11"/>
  <c r="H220" i="11"/>
  <c r="Q221" i="11"/>
  <c r="Q149" i="7"/>
  <c r="K100" i="5"/>
  <c r="B100" i="5"/>
  <c r="C100" i="5"/>
  <c r="I100" i="5"/>
  <c r="J100" i="5"/>
  <c r="H100" i="5"/>
  <c r="G100" i="5"/>
  <c r="E100" i="5"/>
  <c r="F100" i="5"/>
  <c r="D100" i="5"/>
  <c r="R101" i="5"/>
  <c r="C148" i="7"/>
  <c r="B148" i="7"/>
  <c r="A148" i="7"/>
  <c r="V150" i="7"/>
  <c r="R149" i="7"/>
  <c r="M150" i="7"/>
  <c r="L150" i="7"/>
  <c r="K150" i="7"/>
  <c r="Q152" i="12"/>
  <c r="U149" i="7"/>
  <c r="V149" i="7"/>
  <c r="O150" i="7"/>
  <c r="T149" i="7"/>
  <c r="S149" i="7"/>
  <c r="N150" i="7"/>
  <c r="D152" i="7"/>
  <c r="I151" i="7"/>
  <c r="N151" i="7" s="1"/>
  <c r="H151" i="7"/>
  <c r="G151" i="7"/>
  <c r="F151" i="7"/>
  <c r="E151" i="7"/>
  <c r="J151" i="7"/>
  <c r="Q62" i="8"/>
  <c r="M63" i="4"/>
  <c r="M63" i="5"/>
  <c r="M64" i="5"/>
  <c r="L64" i="5"/>
  <c r="L63" i="5"/>
  <c r="L63" i="4"/>
  <c r="C64" i="4"/>
  <c r="H64" i="4"/>
  <c r="J64" i="4"/>
  <c r="K64" i="4"/>
  <c r="I64" i="4"/>
  <c r="B64" i="4"/>
  <c r="G64" i="4"/>
  <c r="E64" i="4"/>
  <c r="F64" i="4"/>
  <c r="D64" i="4"/>
  <c r="R65" i="4"/>
  <c r="J118" i="6" l="1"/>
  <c r="B118" i="6"/>
  <c r="D118" i="6"/>
  <c r="G118" i="6"/>
  <c r="K118" i="6"/>
  <c r="H118" i="6"/>
  <c r="I118" i="6"/>
  <c r="M118" i="6"/>
  <c r="E118" i="6"/>
  <c r="F118" i="6"/>
  <c r="L118" i="6"/>
  <c r="C118" i="6"/>
  <c r="R119" i="6"/>
  <c r="A149" i="7"/>
  <c r="I221" i="11"/>
  <c r="A221" i="11"/>
  <c r="E221" i="11"/>
  <c r="H221" i="11"/>
  <c r="G221" i="11"/>
  <c r="J221" i="11"/>
  <c r="F221" i="11"/>
  <c r="C221" i="11"/>
  <c r="D221" i="11"/>
  <c r="B221" i="11"/>
  <c r="Q222" i="11"/>
  <c r="I101" i="5"/>
  <c r="H101" i="5"/>
  <c r="D101" i="5"/>
  <c r="E101" i="5"/>
  <c r="G101" i="5"/>
  <c r="J101" i="5"/>
  <c r="F101" i="5"/>
  <c r="B101" i="5"/>
  <c r="C101" i="5"/>
  <c r="K101" i="5"/>
  <c r="R102" i="5"/>
  <c r="B149" i="7"/>
  <c r="M151" i="7"/>
  <c r="O151" i="7"/>
  <c r="U150" i="7"/>
  <c r="C150" i="7" s="1"/>
  <c r="L151" i="7"/>
  <c r="C149" i="7"/>
  <c r="D153" i="7"/>
  <c r="H152" i="7"/>
  <c r="G152" i="7"/>
  <c r="F152" i="7"/>
  <c r="E152" i="7"/>
  <c r="J152" i="7"/>
  <c r="I152" i="7"/>
  <c r="K152" i="7" s="1"/>
  <c r="R150" i="7"/>
  <c r="Q150" i="7"/>
  <c r="T150" i="7"/>
  <c r="S150" i="7"/>
  <c r="P151" i="7"/>
  <c r="Q153" i="12"/>
  <c r="K151" i="7"/>
  <c r="Q63" i="8"/>
  <c r="M64" i="4"/>
  <c r="L64" i="4"/>
  <c r="M65" i="5"/>
  <c r="K65" i="4"/>
  <c r="D65" i="4"/>
  <c r="H65" i="4"/>
  <c r="E65" i="4"/>
  <c r="G65" i="4"/>
  <c r="B65" i="4"/>
  <c r="F65" i="4"/>
  <c r="J65" i="4"/>
  <c r="I65" i="4"/>
  <c r="C65" i="4"/>
  <c r="R66" i="4"/>
  <c r="B119" i="6" l="1"/>
  <c r="L119" i="6"/>
  <c r="E119" i="6"/>
  <c r="G119" i="6"/>
  <c r="C119" i="6"/>
  <c r="H119" i="6"/>
  <c r="K119" i="6"/>
  <c r="M119" i="6"/>
  <c r="D119" i="6"/>
  <c r="I119" i="6"/>
  <c r="F119" i="6"/>
  <c r="J119" i="6"/>
  <c r="R120" i="6"/>
  <c r="J222" i="11"/>
  <c r="C222" i="11"/>
  <c r="I222" i="11"/>
  <c r="B222" i="11"/>
  <c r="D222" i="11"/>
  <c r="G222" i="11"/>
  <c r="E222" i="11"/>
  <c r="F222" i="11"/>
  <c r="A222" i="11"/>
  <c r="H222" i="11"/>
  <c r="Q223" i="11"/>
  <c r="H102" i="5"/>
  <c r="G102" i="5"/>
  <c r="J102" i="5"/>
  <c r="E102" i="5"/>
  <c r="F102" i="5"/>
  <c r="C102" i="5"/>
  <c r="D102" i="5"/>
  <c r="K102" i="5"/>
  <c r="B102" i="5"/>
  <c r="I102" i="5"/>
  <c r="R103" i="5"/>
  <c r="S151" i="7"/>
  <c r="B150" i="7"/>
  <c r="A150" i="7"/>
  <c r="T151" i="7"/>
  <c r="O152" i="7"/>
  <c r="N152" i="7"/>
  <c r="Q154" i="12"/>
  <c r="M152" i="7"/>
  <c r="R151" i="7"/>
  <c r="Q151" i="7"/>
  <c r="P152" i="7"/>
  <c r="V151" i="7"/>
  <c r="U151" i="7"/>
  <c r="L152" i="7"/>
  <c r="D154" i="7"/>
  <c r="J153" i="7"/>
  <c r="I153" i="7"/>
  <c r="H153" i="7"/>
  <c r="G153" i="7"/>
  <c r="K153" i="7" s="1"/>
  <c r="F153" i="7"/>
  <c r="E153" i="7"/>
  <c r="Q64" i="8"/>
  <c r="L65" i="4"/>
  <c r="L65" i="5"/>
  <c r="L66" i="5"/>
  <c r="M66" i="5"/>
  <c r="M65" i="4"/>
  <c r="C66" i="4"/>
  <c r="J66" i="4"/>
  <c r="F66" i="4"/>
  <c r="I66" i="4"/>
  <c r="B66" i="4"/>
  <c r="G66" i="4"/>
  <c r="E66" i="4"/>
  <c r="K66" i="4"/>
  <c r="D66" i="4"/>
  <c r="H66" i="4"/>
  <c r="R67" i="4"/>
  <c r="K120" i="6" l="1"/>
  <c r="L120" i="6"/>
  <c r="E120" i="6"/>
  <c r="J120" i="6"/>
  <c r="I120" i="6"/>
  <c r="H120" i="6"/>
  <c r="D120" i="6"/>
  <c r="C120" i="6"/>
  <c r="F120" i="6"/>
  <c r="G120" i="6"/>
  <c r="B120" i="6"/>
  <c r="M120" i="6"/>
  <c r="R121" i="6"/>
  <c r="B151" i="7"/>
  <c r="D223" i="11"/>
  <c r="E223" i="11"/>
  <c r="C223" i="11"/>
  <c r="I223" i="11"/>
  <c r="J223" i="11"/>
  <c r="H223" i="11"/>
  <c r="B223" i="11"/>
  <c r="G223" i="11"/>
  <c r="F223" i="11"/>
  <c r="A223" i="11"/>
  <c r="Q224" i="11"/>
  <c r="C151" i="7"/>
  <c r="F103" i="5"/>
  <c r="E103" i="5"/>
  <c r="J103" i="5"/>
  <c r="D103" i="5"/>
  <c r="K103" i="5"/>
  <c r="C103" i="5"/>
  <c r="G103" i="5"/>
  <c r="B103" i="5"/>
  <c r="I103" i="5"/>
  <c r="H103" i="5"/>
  <c r="R104" i="5"/>
  <c r="M66" i="4"/>
  <c r="R152" i="7"/>
  <c r="A151" i="7"/>
  <c r="L153" i="7"/>
  <c r="S152" i="7"/>
  <c r="T152" i="7"/>
  <c r="N153" i="7"/>
  <c r="P153" i="7"/>
  <c r="O153" i="7"/>
  <c r="V152" i="7"/>
  <c r="U152" i="7"/>
  <c r="M153" i="7"/>
  <c r="Q155" i="12"/>
  <c r="Q152" i="7"/>
  <c r="D155" i="7"/>
  <c r="I154" i="7"/>
  <c r="M154" i="7" s="1"/>
  <c r="H154" i="7"/>
  <c r="G154" i="7"/>
  <c r="F154" i="7"/>
  <c r="E154" i="7"/>
  <c r="J154" i="7"/>
  <c r="Q65" i="8"/>
  <c r="L66" i="4"/>
  <c r="D67" i="4"/>
  <c r="C67" i="4"/>
  <c r="B67" i="4"/>
  <c r="E67" i="4"/>
  <c r="H67" i="4"/>
  <c r="I67" i="4"/>
  <c r="F67" i="4"/>
  <c r="G67" i="4"/>
  <c r="J67" i="4"/>
  <c r="K67" i="4"/>
  <c r="R68" i="4"/>
  <c r="C121" i="6" l="1"/>
  <c r="M121" i="6"/>
  <c r="G121" i="6"/>
  <c r="L121" i="6"/>
  <c r="H121" i="6"/>
  <c r="J121" i="6"/>
  <c r="B121" i="6"/>
  <c r="I121" i="6"/>
  <c r="D121" i="6"/>
  <c r="F121" i="6"/>
  <c r="K121" i="6"/>
  <c r="E121" i="6"/>
  <c r="R122" i="6"/>
  <c r="I224" i="11"/>
  <c r="A224" i="11"/>
  <c r="D224" i="11"/>
  <c r="B224" i="11"/>
  <c r="H224" i="11"/>
  <c r="C224" i="11"/>
  <c r="E224" i="11"/>
  <c r="G224" i="11"/>
  <c r="F224" i="11"/>
  <c r="J224" i="11"/>
  <c r="Q225" i="11"/>
  <c r="G104" i="5"/>
  <c r="F104" i="5"/>
  <c r="E104" i="5"/>
  <c r="D104" i="5"/>
  <c r="C104" i="5"/>
  <c r="J104" i="5"/>
  <c r="K104" i="5"/>
  <c r="I104" i="5"/>
  <c r="B104" i="5"/>
  <c r="H104" i="5"/>
  <c r="R105" i="5"/>
  <c r="A152" i="7"/>
  <c r="S153" i="7"/>
  <c r="L154" i="7"/>
  <c r="N154" i="7"/>
  <c r="Q153" i="7"/>
  <c r="B152" i="7"/>
  <c r="C152" i="7"/>
  <c r="O154" i="7"/>
  <c r="T153" i="7"/>
  <c r="V153" i="7"/>
  <c r="U153" i="7"/>
  <c r="P154" i="7"/>
  <c r="K154" i="7"/>
  <c r="Q156" i="12"/>
  <c r="R153" i="7"/>
  <c r="D156" i="7"/>
  <c r="I155" i="7"/>
  <c r="H155" i="7"/>
  <c r="G155" i="7"/>
  <c r="F155" i="7"/>
  <c r="E155" i="7"/>
  <c r="J155" i="7"/>
  <c r="Q66" i="8"/>
  <c r="M67" i="5"/>
  <c r="L67" i="5"/>
  <c r="M67" i="4"/>
  <c r="B68" i="4"/>
  <c r="D68" i="4"/>
  <c r="I68" i="4"/>
  <c r="H68" i="4"/>
  <c r="K68" i="4"/>
  <c r="G68" i="4"/>
  <c r="F68" i="4"/>
  <c r="C68" i="4"/>
  <c r="J68" i="4"/>
  <c r="E68" i="4"/>
  <c r="R69" i="4"/>
  <c r="L67" i="4"/>
  <c r="E122" i="6" l="1"/>
  <c r="L122" i="6"/>
  <c r="G122" i="6"/>
  <c r="D122" i="6"/>
  <c r="M122" i="6"/>
  <c r="B122" i="6"/>
  <c r="I122" i="6"/>
  <c r="H122" i="6"/>
  <c r="F122" i="6"/>
  <c r="K122" i="6"/>
  <c r="J122" i="6"/>
  <c r="C122" i="6"/>
  <c r="R123" i="6"/>
  <c r="A225" i="11"/>
  <c r="B225" i="11"/>
  <c r="J225" i="11"/>
  <c r="E225" i="11"/>
  <c r="F225" i="11"/>
  <c r="H225" i="11"/>
  <c r="G225" i="11"/>
  <c r="I225" i="11"/>
  <c r="D225" i="11"/>
  <c r="C225" i="11"/>
  <c r="Q226" i="11"/>
  <c r="A153" i="7"/>
  <c r="B153" i="7"/>
  <c r="T154" i="7"/>
  <c r="G105" i="5"/>
  <c r="F105" i="5"/>
  <c r="E105" i="5"/>
  <c r="D105" i="5"/>
  <c r="I105" i="5"/>
  <c r="C105" i="5"/>
  <c r="K105" i="5"/>
  <c r="B105" i="5"/>
  <c r="J105" i="5"/>
  <c r="H105" i="5"/>
  <c r="R106" i="5"/>
  <c r="L155" i="7"/>
  <c r="N155" i="7"/>
  <c r="K155" i="7"/>
  <c r="C153" i="7"/>
  <c r="P155" i="7"/>
  <c r="V155" i="7" s="1"/>
  <c r="M155" i="7"/>
  <c r="D157" i="7"/>
  <c r="H156" i="7"/>
  <c r="G156" i="7"/>
  <c r="F156" i="7"/>
  <c r="E156" i="7"/>
  <c r="J156" i="7"/>
  <c r="I156" i="7"/>
  <c r="Q157" i="12"/>
  <c r="Q154" i="7"/>
  <c r="R154" i="7"/>
  <c r="V154" i="7"/>
  <c r="U154" i="7"/>
  <c r="S154" i="7"/>
  <c r="O155" i="7"/>
  <c r="Q67" i="8"/>
  <c r="L68" i="4"/>
  <c r="L68" i="5"/>
  <c r="M68" i="5"/>
  <c r="M69" i="5"/>
  <c r="M68" i="4"/>
  <c r="K69" i="4"/>
  <c r="H69" i="4"/>
  <c r="B69" i="4"/>
  <c r="F69" i="4"/>
  <c r="J69" i="4"/>
  <c r="D69" i="4"/>
  <c r="I69" i="4"/>
  <c r="E69" i="4"/>
  <c r="C69" i="4"/>
  <c r="G69" i="4"/>
  <c r="R70" i="4"/>
  <c r="G123" i="6" l="1"/>
  <c r="I123" i="6"/>
  <c r="E123" i="6"/>
  <c r="L123" i="6"/>
  <c r="C123" i="6"/>
  <c r="M123" i="6"/>
  <c r="J123" i="6"/>
  <c r="D123" i="6"/>
  <c r="B123" i="6"/>
  <c r="H123" i="6"/>
  <c r="F123" i="6"/>
  <c r="K123" i="6"/>
  <c r="R124" i="6"/>
  <c r="B154" i="7"/>
  <c r="H226" i="11"/>
  <c r="A226" i="11"/>
  <c r="I226" i="11"/>
  <c r="J226" i="11"/>
  <c r="E226" i="11"/>
  <c r="B226" i="11"/>
  <c r="D226" i="11"/>
  <c r="G226" i="11"/>
  <c r="C226" i="11"/>
  <c r="F226" i="11"/>
  <c r="Q227" i="11"/>
  <c r="E106" i="5"/>
  <c r="K106" i="5"/>
  <c r="F106" i="5"/>
  <c r="D106" i="5"/>
  <c r="C106" i="5"/>
  <c r="B106" i="5"/>
  <c r="J106" i="5"/>
  <c r="I106" i="5"/>
  <c r="H106" i="5"/>
  <c r="G106" i="5"/>
  <c r="R107" i="5"/>
  <c r="A154" i="7"/>
  <c r="O156" i="7"/>
  <c r="N156" i="7"/>
  <c r="R155" i="7"/>
  <c r="C154" i="7"/>
  <c r="L156" i="7"/>
  <c r="M156" i="7"/>
  <c r="D158" i="7"/>
  <c r="I157" i="7"/>
  <c r="N157" i="7" s="1"/>
  <c r="H157" i="7"/>
  <c r="G157" i="7"/>
  <c r="F157" i="7"/>
  <c r="E157" i="7"/>
  <c r="J157" i="7"/>
  <c r="O157" i="7"/>
  <c r="S155" i="7"/>
  <c r="T155" i="7"/>
  <c r="U155" i="7"/>
  <c r="Q158" i="12"/>
  <c r="Q155" i="7"/>
  <c r="K156" i="7"/>
  <c r="R156" i="7" s="1"/>
  <c r="P156" i="7"/>
  <c r="Q68" i="8"/>
  <c r="M69" i="4"/>
  <c r="L69" i="4"/>
  <c r="L69" i="5"/>
  <c r="M70" i="5"/>
  <c r="D70" i="4"/>
  <c r="K70" i="4"/>
  <c r="G70" i="4"/>
  <c r="I70" i="4"/>
  <c r="C70" i="4"/>
  <c r="F70" i="4"/>
  <c r="E70" i="4"/>
  <c r="J70" i="4"/>
  <c r="B70" i="4"/>
  <c r="H70" i="4"/>
  <c r="R71" i="4"/>
  <c r="F124" i="6" l="1"/>
  <c r="G124" i="6"/>
  <c r="J124" i="6"/>
  <c r="I124" i="6"/>
  <c r="M124" i="6"/>
  <c r="H124" i="6"/>
  <c r="D124" i="6"/>
  <c r="L124" i="6"/>
  <c r="E124" i="6"/>
  <c r="C124" i="6"/>
  <c r="B124" i="6"/>
  <c r="K124" i="6"/>
  <c r="R125" i="6"/>
  <c r="D227" i="11"/>
  <c r="H227" i="11"/>
  <c r="F227" i="11"/>
  <c r="E227" i="11"/>
  <c r="G227" i="11"/>
  <c r="B227" i="11"/>
  <c r="J227" i="11"/>
  <c r="C227" i="11"/>
  <c r="A227" i="11"/>
  <c r="I227" i="11"/>
  <c r="Q228" i="11"/>
  <c r="K107" i="5"/>
  <c r="I107" i="5"/>
  <c r="C107" i="5"/>
  <c r="B107" i="5"/>
  <c r="J107" i="5"/>
  <c r="H107" i="5"/>
  <c r="F107" i="5"/>
  <c r="G107" i="5"/>
  <c r="E107" i="5"/>
  <c r="D107" i="5"/>
  <c r="R108" i="5"/>
  <c r="A155" i="7"/>
  <c r="C155" i="7"/>
  <c r="B155" i="7"/>
  <c r="M157" i="7"/>
  <c r="P157" i="7"/>
  <c r="D159" i="7"/>
  <c r="I158" i="7"/>
  <c r="H158" i="7"/>
  <c r="G158" i="7"/>
  <c r="N158" i="7" s="1"/>
  <c r="F158" i="7"/>
  <c r="E158" i="7"/>
  <c r="J158" i="7"/>
  <c r="O158" i="7"/>
  <c r="S156" i="7"/>
  <c r="T156" i="7"/>
  <c r="V156" i="7"/>
  <c r="U156" i="7"/>
  <c r="Q159" i="12"/>
  <c r="K157" i="7"/>
  <c r="L157" i="7"/>
  <c r="Q156" i="7"/>
  <c r="A156" i="7" s="1"/>
  <c r="Q69" i="8"/>
  <c r="M70" i="4"/>
  <c r="L70" i="5"/>
  <c r="L70" i="4"/>
  <c r="B71" i="4"/>
  <c r="C71" i="4"/>
  <c r="K71" i="4"/>
  <c r="J71" i="4"/>
  <c r="F71" i="4"/>
  <c r="D71" i="4"/>
  <c r="H71" i="4"/>
  <c r="G71" i="4"/>
  <c r="I71" i="4"/>
  <c r="E71" i="4"/>
  <c r="R72" i="4"/>
  <c r="E125" i="6" l="1"/>
  <c r="F125" i="6"/>
  <c r="C125" i="6"/>
  <c r="D125" i="6"/>
  <c r="J125" i="6"/>
  <c r="B125" i="6"/>
  <c r="L125" i="6"/>
  <c r="K125" i="6"/>
  <c r="M125" i="6"/>
  <c r="I125" i="6"/>
  <c r="G125" i="6"/>
  <c r="H125" i="6"/>
  <c r="R126" i="6"/>
  <c r="C156" i="7"/>
  <c r="I228" i="11"/>
  <c r="G228" i="11"/>
  <c r="C228" i="11"/>
  <c r="B228" i="11"/>
  <c r="F228" i="11"/>
  <c r="A228" i="11"/>
  <c r="E228" i="11"/>
  <c r="H228" i="11"/>
  <c r="D228" i="11"/>
  <c r="J228" i="11"/>
  <c r="Q229" i="11"/>
  <c r="J108" i="5"/>
  <c r="G108" i="5"/>
  <c r="E108" i="5"/>
  <c r="F108" i="5"/>
  <c r="C108" i="5"/>
  <c r="D108" i="5"/>
  <c r="I108" i="5"/>
  <c r="H108" i="5"/>
  <c r="K108" i="5"/>
  <c r="B108" i="5"/>
  <c r="R109" i="5"/>
  <c r="U157" i="7"/>
  <c r="V157" i="7"/>
  <c r="M158" i="7"/>
  <c r="B156" i="7"/>
  <c r="Q157" i="7"/>
  <c r="R157" i="7"/>
  <c r="P158" i="7"/>
  <c r="Q160" i="12"/>
  <c r="L158" i="7"/>
  <c r="K158" i="7"/>
  <c r="D160" i="7"/>
  <c r="J159" i="7"/>
  <c r="I159" i="7"/>
  <c r="H159" i="7"/>
  <c r="G159" i="7"/>
  <c r="F159" i="7"/>
  <c r="E159" i="7"/>
  <c r="O159" i="7"/>
  <c r="S157" i="7"/>
  <c r="T157" i="7"/>
  <c r="Q70" i="8"/>
  <c r="M71" i="5"/>
  <c r="L71" i="5"/>
  <c r="L72" i="5"/>
  <c r="M71" i="4"/>
  <c r="J72" i="4"/>
  <c r="K72" i="4"/>
  <c r="H72" i="4"/>
  <c r="G72" i="4"/>
  <c r="B72" i="4"/>
  <c r="F72" i="4"/>
  <c r="D72" i="4"/>
  <c r="E72" i="4"/>
  <c r="I72" i="4"/>
  <c r="C72" i="4"/>
  <c r="R73" i="4"/>
  <c r="L71" i="4"/>
  <c r="F126" i="6" l="1"/>
  <c r="M126" i="6"/>
  <c r="G126" i="6"/>
  <c r="I126" i="6"/>
  <c r="J126" i="6"/>
  <c r="E126" i="6"/>
  <c r="C126" i="6"/>
  <c r="D126" i="6"/>
  <c r="K126" i="6"/>
  <c r="H126" i="6"/>
  <c r="B126" i="6"/>
  <c r="L126" i="6"/>
  <c r="R127" i="6"/>
  <c r="F229" i="11"/>
  <c r="H229" i="11"/>
  <c r="C229" i="11"/>
  <c r="G229" i="11"/>
  <c r="E229" i="11"/>
  <c r="A229" i="11"/>
  <c r="D229" i="11"/>
  <c r="J229" i="11"/>
  <c r="I229" i="11"/>
  <c r="B229" i="11"/>
  <c r="Q230" i="11"/>
  <c r="Q231" i="11" s="1"/>
  <c r="C157" i="7"/>
  <c r="K109" i="5"/>
  <c r="B109" i="5"/>
  <c r="I109" i="5"/>
  <c r="H109" i="5"/>
  <c r="G109" i="5"/>
  <c r="C109" i="5"/>
  <c r="J109" i="5"/>
  <c r="F109" i="5"/>
  <c r="D109" i="5"/>
  <c r="E109" i="5"/>
  <c r="R110" i="5"/>
  <c r="T158" i="7"/>
  <c r="L159" i="7"/>
  <c r="B157" i="7"/>
  <c r="K159" i="7"/>
  <c r="Q161" i="12"/>
  <c r="V158" i="7"/>
  <c r="U158" i="7"/>
  <c r="P159" i="7"/>
  <c r="M159" i="7"/>
  <c r="D161" i="7"/>
  <c r="J160" i="7"/>
  <c r="I160" i="7"/>
  <c r="P160" i="7" s="1"/>
  <c r="H160" i="7"/>
  <c r="G160" i="7"/>
  <c r="F160" i="7"/>
  <c r="E160" i="7"/>
  <c r="R158" i="7"/>
  <c r="Q158" i="7"/>
  <c r="A157" i="7"/>
  <c r="N159" i="7"/>
  <c r="S158" i="7"/>
  <c r="Q71" i="8"/>
  <c r="M72" i="5"/>
  <c r="L72" i="4"/>
  <c r="M72" i="4"/>
  <c r="J73" i="4"/>
  <c r="C73" i="4"/>
  <c r="F73" i="4"/>
  <c r="H73" i="4"/>
  <c r="G73" i="4"/>
  <c r="B73" i="4"/>
  <c r="D73" i="4"/>
  <c r="K73" i="4"/>
  <c r="I73" i="4"/>
  <c r="E73" i="4"/>
  <c r="R74" i="4"/>
  <c r="G127" i="6" l="1"/>
  <c r="I127" i="6"/>
  <c r="C127" i="6"/>
  <c r="H127" i="6"/>
  <c r="F127" i="6"/>
  <c r="J127" i="6"/>
  <c r="B127" i="6"/>
  <c r="E127" i="6"/>
  <c r="M127" i="6"/>
  <c r="D127" i="6"/>
  <c r="L127" i="6"/>
  <c r="K127" i="6"/>
  <c r="R128" i="6"/>
  <c r="B158" i="7"/>
  <c r="H231" i="11"/>
  <c r="C231" i="11"/>
  <c r="F231" i="11"/>
  <c r="B231" i="11"/>
  <c r="I231" i="11"/>
  <c r="J231" i="11"/>
  <c r="G231" i="11"/>
  <c r="E231" i="11"/>
  <c r="A231" i="11"/>
  <c r="D231" i="11"/>
  <c r="Q232" i="11"/>
  <c r="G230" i="11"/>
  <c r="H230" i="11"/>
  <c r="D230" i="11"/>
  <c r="I230" i="11"/>
  <c r="F230" i="11"/>
  <c r="A230" i="11"/>
  <c r="C230" i="11"/>
  <c r="B230" i="11"/>
  <c r="J230" i="11"/>
  <c r="E230" i="11"/>
  <c r="C158" i="7"/>
  <c r="H110" i="5"/>
  <c r="G110" i="5"/>
  <c r="F110" i="5"/>
  <c r="I110" i="5"/>
  <c r="J110" i="5"/>
  <c r="E110" i="5"/>
  <c r="C110" i="5"/>
  <c r="D110" i="5"/>
  <c r="K110" i="5"/>
  <c r="B110" i="5"/>
  <c r="R111" i="5"/>
  <c r="T159" i="7"/>
  <c r="S159" i="7"/>
  <c r="L160" i="7"/>
  <c r="A158" i="7"/>
  <c r="O160" i="7"/>
  <c r="M160" i="7"/>
  <c r="V160" i="7"/>
  <c r="U159" i="7"/>
  <c r="V159" i="7"/>
  <c r="Q162" i="12"/>
  <c r="N160" i="7"/>
  <c r="K160" i="7"/>
  <c r="R159" i="7"/>
  <c r="Q159" i="7"/>
  <c r="D162" i="7"/>
  <c r="J161" i="7"/>
  <c r="I161" i="7"/>
  <c r="H161" i="7"/>
  <c r="G161" i="7"/>
  <c r="K161" i="7" s="1"/>
  <c r="F161" i="7"/>
  <c r="E161" i="7"/>
  <c r="Q72" i="8"/>
  <c r="M73" i="5"/>
  <c r="L73" i="5"/>
  <c r="L73" i="4"/>
  <c r="M73" i="4"/>
  <c r="E74" i="4"/>
  <c r="F74" i="4"/>
  <c r="K74" i="4"/>
  <c r="I74" i="4"/>
  <c r="C74" i="4"/>
  <c r="G74" i="4"/>
  <c r="H74" i="4"/>
  <c r="J74" i="4"/>
  <c r="D74" i="4"/>
  <c r="B74" i="4"/>
  <c r="R75" i="4"/>
  <c r="D128" i="6" l="1"/>
  <c r="L128" i="6"/>
  <c r="G128" i="6"/>
  <c r="J128" i="6"/>
  <c r="M128" i="6"/>
  <c r="C128" i="6"/>
  <c r="E128" i="6"/>
  <c r="H128" i="6"/>
  <c r="B128" i="6"/>
  <c r="K128" i="6"/>
  <c r="F128" i="6"/>
  <c r="I128" i="6"/>
  <c r="R129" i="6"/>
  <c r="B159" i="7"/>
  <c r="D232" i="11"/>
  <c r="I232" i="11"/>
  <c r="B232" i="11"/>
  <c r="G232" i="11"/>
  <c r="F232" i="11"/>
  <c r="C232" i="11"/>
  <c r="J232" i="11"/>
  <c r="E232" i="11"/>
  <c r="A232" i="11"/>
  <c r="H232" i="11"/>
  <c r="Q233" i="11"/>
  <c r="E111" i="5"/>
  <c r="J111" i="5"/>
  <c r="D111" i="5"/>
  <c r="K111" i="5"/>
  <c r="C111" i="5"/>
  <c r="B111" i="5"/>
  <c r="I111" i="5"/>
  <c r="F111" i="5"/>
  <c r="H111" i="5"/>
  <c r="G111" i="5"/>
  <c r="R112" i="5"/>
  <c r="U160" i="7"/>
  <c r="C160" i="7" s="1"/>
  <c r="T160" i="7"/>
  <c r="S160" i="7"/>
  <c r="C159" i="7"/>
  <c r="A159" i="7"/>
  <c r="P161" i="7"/>
  <c r="N161" i="7"/>
  <c r="D163" i="7"/>
  <c r="J162" i="7"/>
  <c r="I162" i="7"/>
  <c r="H162" i="7"/>
  <c r="G162" i="7"/>
  <c r="F162" i="7"/>
  <c r="E162" i="7"/>
  <c r="L161" i="7"/>
  <c r="Q160" i="7"/>
  <c r="R160" i="7"/>
  <c r="Q163" i="12"/>
  <c r="O161" i="7"/>
  <c r="M161" i="7"/>
  <c r="Q73" i="8"/>
  <c r="L74" i="5"/>
  <c r="M74" i="5"/>
  <c r="L74" i="4"/>
  <c r="M74" i="4"/>
  <c r="G75" i="4"/>
  <c r="E75" i="4"/>
  <c r="D75" i="4"/>
  <c r="F75" i="4"/>
  <c r="H75" i="4"/>
  <c r="J75" i="4"/>
  <c r="K75" i="4"/>
  <c r="C75" i="4"/>
  <c r="B75" i="4"/>
  <c r="I75" i="4"/>
  <c r="R76" i="4"/>
  <c r="K129" i="6" l="1"/>
  <c r="H129" i="6"/>
  <c r="J129" i="6"/>
  <c r="C129" i="6"/>
  <c r="I129" i="6"/>
  <c r="G129" i="6"/>
  <c r="M129" i="6"/>
  <c r="D129" i="6"/>
  <c r="F129" i="6"/>
  <c r="L129" i="6"/>
  <c r="B129" i="6"/>
  <c r="E129" i="6"/>
  <c r="R130" i="6"/>
  <c r="E233" i="11"/>
  <c r="H233" i="11"/>
  <c r="B233" i="11"/>
  <c r="C233" i="11"/>
  <c r="F233" i="11"/>
  <c r="I233" i="11"/>
  <c r="A233" i="11"/>
  <c r="G233" i="11"/>
  <c r="J233" i="11"/>
  <c r="D233" i="11"/>
  <c r="Q234" i="11"/>
  <c r="H112" i="5"/>
  <c r="G112" i="5"/>
  <c r="F112" i="5"/>
  <c r="K112" i="5"/>
  <c r="E112" i="5"/>
  <c r="D112" i="5"/>
  <c r="I112" i="5"/>
  <c r="C112" i="5"/>
  <c r="J112" i="5"/>
  <c r="B112" i="5"/>
  <c r="R113" i="5"/>
  <c r="B160" i="7"/>
  <c r="R161" i="7"/>
  <c r="Q161" i="7"/>
  <c r="M162" i="7"/>
  <c r="A160" i="7"/>
  <c r="O162" i="7"/>
  <c r="N162" i="7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Q164" i="12"/>
  <c r="P162" i="7"/>
  <c r="Q74" i="8"/>
  <c r="M75" i="5"/>
  <c r="L75" i="5"/>
  <c r="M75" i="4"/>
  <c r="K76" i="4"/>
  <c r="G76" i="4"/>
  <c r="I76" i="4"/>
  <c r="E76" i="4"/>
  <c r="C76" i="4"/>
  <c r="H76" i="4"/>
  <c r="J76" i="4"/>
  <c r="B76" i="4"/>
  <c r="F76" i="4"/>
  <c r="D76" i="4"/>
  <c r="R77" i="4"/>
  <c r="L75" i="4"/>
  <c r="I130" i="6" l="1"/>
  <c r="L130" i="6"/>
  <c r="H130" i="6"/>
  <c r="M130" i="6"/>
  <c r="F130" i="6"/>
  <c r="G130" i="6"/>
  <c r="J130" i="6"/>
  <c r="E130" i="6"/>
  <c r="B130" i="6"/>
  <c r="C130" i="6"/>
  <c r="K130" i="6"/>
  <c r="D130" i="6"/>
  <c r="R131" i="6"/>
  <c r="A161" i="7"/>
  <c r="H234" i="11"/>
  <c r="E234" i="11"/>
  <c r="F234" i="11"/>
  <c r="G234" i="11"/>
  <c r="B234" i="11"/>
  <c r="J234" i="11"/>
  <c r="C234" i="11"/>
  <c r="D234" i="11"/>
  <c r="A234" i="11"/>
  <c r="I234" i="11"/>
  <c r="Q235" i="11"/>
  <c r="E113" i="5"/>
  <c r="D113" i="5"/>
  <c r="F113" i="5"/>
  <c r="C113" i="5"/>
  <c r="K113" i="5"/>
  <c r="J113" i="5"/>
  <c r="B113" i="5"/>
  <c r="H113" i="5"/>
  <c r="I113" i="5"/>
  <c r="G113" i="5"/>
  <c r="R114" i="5"/>
  <c r="B161" i="7"/>
  <c r="C161" i="7"/>
  <c r="K163" i="7"/>
  <c r="N163" i="7"/>
  <c r="O163" i="7"/>
  <c r="P163" i="7"/>
  <c r="D165" i="7"/>
  <c r="F164" i="7"/>
  <c r="E164" i="7"/>
  <c r="J164" i="7"/>
  <c r="I164" i="7"/>
  <c r="H164" i="7"/>
  <c r="G164" i="7"/>
  <c r="N164" i="7" s="1"/>
  <c r="T162" i="7"/>
  <c r="S162" i="7"/>
  <c r="Q165" i="12"/>
  <c r="L163" i="7"/>
  <c r="U162" i="7"/>
  <c r="V162" i="7"/>
  <c r="M163" i="7"/>
  <c r="R162" i="7"/>
  <c r="Q162" i="7"/>
  <c r="Q75" i="8"/>
  <c r="L76" i="5"/>
  <c r="M76" i="5"/>
  <c r="L76" i="4"/>
  <c r="M76" i="4"/>
  <c r="H77" i="4"/>
  <c r="J77" i="4"/>
  <c r="I77" i="4"/>
  <c r="E77" i="4"/>
  <c r="D77" i="4"/>
  <c r="B77" i="4"/>
  <c r="C77" i="4"/>
  <c r="G77" i="4"/>
  <c r="F77" i="4"/>
  <c r="K77" i="4"/>
  <c r="R78" i="4"/>
  <c r="B131" i="6" l="1"/>
  <c r="F131" i="6"/>
  <c r="G131" i="6"/>
  <c r="I131" i="6"/>
  <c r="E131" i="6"/>
  <c r="D131" i="6"/>
  <c r="H131" i="6"/>
  <c r="M131" i="6"/>
  <c r="J131" i="6"/>
  <c r="C131" i="6"/>
  <c r="K131" i="6"/>
  <c r="L131" i="6"/>
  <c r="R132" i="6"/>
  <c r="A235" i="11"/>
  <c r="D235" i="11"/>
  <c r="B235" i="11"/>
  <c r="E235" i="11"/>
  <c r="I235" i="11"/>
  <c r="F235" i="11"/>
  <c r="C235" i="11"/>
  <c r="H235" i="11"/>
  <c r="J235" i="11"/>
  <c r="G235" i="11"/>
  <c r="Q236" i="11"/>
  <c r="F114" i="5"/>
  <c r="E114" i="5"/>
  <c r="D114" i="5"/>
  <c r="G114" i="5"/>
  <c r="H114" i="5"/>
  <c r="C114" i="5"/>
  <c r="K114" i="5"/>
  <c r="B114" i="5"/>
  <c r="J114" i="5"/>
  <c r="I114" i="5"/>
  <c r="R115" i="5"/>
  <c r="Q163" i="7"/>
  <c r="K164" i="7"/>
  <c r="C162" i="7"/>
  <c r="B162" i="7"/>
  <c r="A162" i="7"/>
  <c r="L164" i="7"/>
  <c r="M164" i="7"/>
  <c r="O164" i="7"/>
  <c r="D166" i="7"/>
  <c r="H165" i="7"/>
  <c r="G165" i="7"/>
  <c r="F165" i="7"/>
  <c r="E165" i="7"/>
  <c r="J165" i="7"/>
  <c r="I165" i="7"/>
  <c r="L165" i="7" s="1"/>
  <c r="R163" i="7"/>
  <c r="Q166" i="12"/>
  <c r="P164" i="7"/>
  <c r="U163" i="7"/>
  <c r="V163" i="7"/>
  <c r="S163" i="7"/>
  <c r="T163" i="7"/>
  <c r="Q76" i="8"/>
  <c r="M77" i="4"/>
  <c r="M77" i="5"/>
  <c r="L78" i="5"/>
  <c r="M78" i="5"/>
  <c r="L77" i="5"/>
  <c r="L77" i="4"/>
  <c r="I78" i="4"/>
  <c r="H78" i="4"/>
  <c r="G78" i="4"/>
  <c r="C78" i="4"/>
  <c r="E78" i="4"/>
  <c r="K78" i="4"/>
  <c r="D78" i="4"/>
  <c r="F78" i="4"/>
  <c r="B78" i="4"/>
  <c r="J78" i="4"/>
  <c r="R79" i="4"/>
  <c r="H132" i="6" l="1"/>
  <c r="J132" i="6"/>
  <c r="C132" i="6"/>
  <c r="E132" i="6"/>
  <c r="G132" i="6"/>
  <c r="L132" i="6"/>
  <c r="B132" i="6"/>
  <c r="F132" i="6"/>
  <c r="K132" i="6"/>
  <c r="D132" i="6"/>
  <c r="I132" i="6"/>
  <c r="M132" i="6"/>
  <c r="R133" i="6"/>
  <c r="I236" i="11"/>
  <c r="C236" i="11"/>
  <c r="F236" i="11"/>
  <c r="J236" i="11"/>
  <c r="D236" i="11"/>
  <c r="H236" i="11"/>
  <c r="B236" i="11"/>
  <c r="E236" i="11"/>
  <c r="A236" i="11"/>
  <c r="G236" i="11"/>
  <c r="Q237" i="11"/>
  <c r="A163" i="7"/>
  <c r="I115" i="5"/>
  <c r="J115" i="5"/>
  <c r="H115" i="5"/>
  <c r="B115" i="5"/>
  <c r="F115" i="5"/>
  <c r="G115" i="5"/>
  <c r="D115" i="5"/>
  <c r="E115" i="5"/>
  <c r="C115" i="5"/>
  <c r="K115" i="5"/>
  <c r="R116" i="5"/>
  <c r="R164" i="7"/>
  <c r="B163" i="7"/>
  <c r="N165" i="7"/>
  <c r="M165" i="7"/>
  <c r="C163" i="7"/>
  <c r="T164" i="7"/>
  <c r="S164" i="7"/>
  <c r="Q167" i="12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77" i="8"/>
  <c r="M78" i="4"/>
  <c r="E79" i="4"/>
  <c r="K79" i="4"/>
  <c r="J79" i="4"/>
  <c r="B79" i="4"/>
  <c r="D79" i="4"/>
  <c r="H79" i="4"/>
  <c r="I79" i="4"/>
  <c r="C79" i="4"/>
  <c r="F79" i="4"/>
  <c r="G79" i="4"/>
  <c r="R80" i="4"/>
  <c r="L78" i="4"/>
  <c r="K133" i="6" l="1"/>
  <c r="L133" i="6" s="1"/>
  <c r="E133" i="6"/>
  <c r="F133" i="6"/>
  <c r="J133" i="6"/>
  <c r="C133" i="6"/>
  <c r="H133" i="6"/>
  <c r="B133" i="6"/>
  <c r="I133" i="6"/>
  <c r="M133" i="6"/>
  <c r="G133" i="6"/>
  <c r="D133" i="6"/>
  <c r="R134" i="6"/>
  <c r="F237" i="11"/>
  <c r="H237" i="11"/>
  <c r="G237" i="11"/>
  <c r="J237" i="11"/>
  <c r="A237" i="11"/>
  <c r="I237" i="11"/>
  <c r="B237" i="11"/>
  <c r="C237" i="11"/>
  <c r="D237" i="11"/>
  <c r="E237" i="11"/>
  <c r="Q238" i="11"/>
  <c r="A164" i="7"/>
  <c r="E116" i="5"/>
  <c r="F116" i="5"/>
  <c r="I116" i="5"/>
  <c r="D116" i="5"/>
  <c r="C116" i="5"/>
  <c r="K116" i="5"/>
  <c r="B116" i="5"/>
  <c r="G116" i="5"/>
  <c r="J116" i="5"/>
  <c r="H116" i="5"/>
  <c r="R117" i="5"/>
  <c r="B164" i="7"/>
  <c r="S165" i="7"/>
  <c r="L166" i="7"/>
  <c r="C164" i="7"/>
  <c r="M166" i="7"/>
  <c r="Q165" i="7"/>
  <c r="R165" i="7"/>
  <c r="Q168" i="12"/>
  <c r="P166" i="7"/>
  <c r="V166" i="7" s="1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78" i="8"/>
  <c r="M79" i="5"/>
  <c r="L79" i="5"/>
  <c r="M79" i="4"/>
  <c r="L79" i="4"/>
  <c r="J80" i="4"/>
  <c r="B80" i="4"/>
  <c r="H80" i="4"/>
  <c r="C80" i="4"/>
  <c r="K80" i="4"/>
  <c r="G80" i="4"/>
  <c r="F80" i="4"/>
  <c r="E80" i="4"/>
  <c r="D80" i="4"/>
  <c r="I80" i="4"/>
  <c r="R81" i="4"/>
  <c r="C134" i="6" l="1"/>
  <c r="J134" i="6"/>
  <c r="I134" i="6"/>
  <c r="B134" i="6"/>
  <c r="H134" i="6"/>
  <c r="L134" i="6"/>
  <c r="K134" i="6"/>
  <c r="M134" i="6"/>
  <c r="E134" i="6"/>
  <c r="F134" i="6"/>
  <c r="D134" i="6"/>
  <c r="G134" i="6"/>
  <c r="R135" i="6"/>
  <c r="B165" i="7"/>
  <c r="G238" i="11"/>
  <c r="F238" i="11"/>
  <c r="H238" i="11"/>
  <c r="D238" i="11"/>
  <c r="B238" i="11"/>
  <c r="I238" i="11"/>
  <c r="A238" i="11"/>
  <c r="C238" i="11"/>
  <c r="J238" i="11"/>
  <c r="E238" i="11"/>
  <c r="Q239" i="11"/>
  <c r="C117" i="5"/>
  <c r="K117" i="5"/>
  <c r="E117" i="5"/>
  <c r="B117" i="5"/>
  <c r="I117" i="5"/>
  <c r="H117" i="5"/>
  <c r="G117" i="5"/>
  <c r="D117" i="5"/>
  <c r="J117" i="5"/>
  <c r="F117" i="5"/>
  <c r="R118" i="5"/>
  <c r="U166" i="7"/>
  <c r="C166" i="7" s="1"/>
  <c r="C165" i="7"/>
  <c r="K167" i="7"/>
  <c r="N167" i="7"/>
  <c r="S166" i="7"/>
  <c r="P167" i="7"/>
  <c r="V167" i="7" s="1"/>
  <c r="M167" i="7"/>
  <c r="D169" i="7"/>
  <c r="J168" i="7"/>
  <c r="I168" i="7"/>
  <c r="H168" i="7"/>
  <c r="G168" i="7"/>
  <c r="F168" i="7"/>
  <c r="E168" i="7"/>
  <c r="Q169" i="12"/>
  <c r="A165" i="7"/>
  <c r="T166" i="7"/>
  <c r="R166" i="7"/>
  <c r="Q166" i="7"/>
  <c r="O167" i="7"/>
  <c r="L167" i="7"/>
  <c r="Q79" i="8"/>
  <c r="M80" i="5"/>
  <c r="L80" i="5"/>
  <c r="M80" i="4"/>
  <c r="I81" i="4"/>
  <c r="F81" i="4"/>
  <c r="E81" i="4"/>
  <c r="H81" i="4"/>
  <c r="G81" i="4"/>
  <c r="D81" i="4"/>
  <c r="C81" i="4"/>
  <c r="K81" i="4"/>
  <c r="B81" i="4"/>
  <c r="J81" i="4"/>
  <c r="R82" i="4"/>
  <c r="L80" i="4"/>
  <c r="F135" i="6" l="1"/>
  <c r="D135" i="6"/>
  <c r="C135" i="6"/>
  <c r="E135" i="6"/>
  <c r="K135" i="6"/>
  <c r="L135" i="6"/>
  <c r="I135" i="6"/>
  <c r="M135" i="6"/>
  <c r="B135" i="6"/>
  <c r="J135" i="6"/>
  <c r="H135" i="6"/>
  <c r="G135" i="6"/>
  <c r="R136" i="6"/>
  <c r="H239" i="11"/>
  <c r="G239" i="11"/>
  <c r="J239" i="11"/>
  <c r="D239" i="11"/>
  <c r="C239" i="11"/>
  <c r="F239" i="11"/>
  <c r="A239" i="11"/>
  <c r="I239" i="11"/>
  <c r="B239" i="11"/>
  <c r="E239" i="11"/>
  <c r="Q240" i="11"/>
  <c r="H118" i="5"/>
  <c r="I118" i="5"/>
  <c r="G118" i="5"/>
  <c r="F118" i="5"/>
  <c r="J118" i="5"/>
  <c r="E118" i="5"/>
  <c r="C118" i="5"/>
  <c r="D118" i="5"/>
  <c r="K118" i="5"/>
  <c r="B118" i="5"/>
  <c r="R119" i="5"/>
  <c r="U167" i="7"/>
  <c r="C167" i="7" s="1"/>
  <c r="R167" i="7"/>
  <c r="M168" i="7"/>
  <c r="P168" i="7"/>
  <c r="V168" i="7" s="1"/>
  <c r="B166" i="7"/>
  <c r="S167" i="7"/>
  <c r="T167" i="7"/>
  <c r="N168" i="7"/>
  <c r="O168" i="7"/>
  <c r="Q170" i="12"/>
  <c r="K168" i="7"/>
  <c r="D170" i="7"/>
  <c r="J169" i="7"/>
  <c r="I169" i="7"/>
  <c r="H169" i="7"/>
  <c r="G169" i="7"/>
  <c r="N169" i="7" s="1"/>
  <c r="F169" i="7"/>
  <c r="E169" i="7"/>
  <c r="A166" i="7"/>
  <c r="L168" i="7"/>
  <c r="Q167" i="7"/>
  <c r="Q80" i="8"/>
  <c r="M81" i="5"/>
  <c r="L81" i="5"/>
  <c r="L81" i="4"/>
  <c r="M81" i="4"/>
  <c r="D82" i="4"/>
  <c r="C82" i="4"/>
  <c r="I82" i="4"/>
  <c r="F82" i="4"/>
  <c r="H82" i="4"/>
  <c r="B82" i="4"/>
  <c r="G82" i="4"/>
  <c r="K82" i="4"/>
  <c r="J82" i="4"/>
  <c r="E82" i="4"/>
  <c r="R83" i="4"/>
  <c r="K136" i="6" l="1"/>
  <c r="B136" i="6"/>
  <c r="G136" i="6"/>
  <c r="M136" i="6"/>
  <c r="F136" i="6"/>
  <c r="L136" i="6"/>
  <c r="J136" i="6"/>
  <c r="D136" i="6"/>
  <c r="E136" i="6"/>
  <c r="C136" i="6"/>
  <c r="H136" i="6"/>
  <c r="I136" i="6"/>
  <c r="R137" i="6"/>
  <c r="I240" i="11"/>
  <c r="J240" i="11"/>
  <c r="A240" i="11"/>
  <c r="F240" i="11"/>
  <c r="H240" i="11"/>
  <c r="B240" i="11"/>
  <c r="E240" i="11"/>
  <c r="C240" i="11"/>
  <c r="D240" i="11"/>
  <c r="G240" i="11"/>
  <c r="Q241" i="11"/>
  <c r="A167" i="7"/>
  <c r="I119" i="5"/>
  <c r="H119" i="5"/>
  <c r="G119" i="5"/>
  <c r="F119" i="5"/>
  <c r="E119" i="5"/>
  <c r="J119" i="5"/>
  <c r="D119" i="5"/>
  <c r="K119" i="5"/>
  <c r="C119" i="5"/>
  <c r="B119" i="5"/>
  <c r="R120" i="5"/>
  <c r="U168" i="7"/>
  <c r="C168" i="7" s="1"/>
  <c r="L169" i="7"/>
  <c r="B167" i="7"/>
  <c r="M169" i="7"/>
  <c r="O169" i="7"/>
  <c r="D171" i="7"/>
  <c r="J170" i="7"/>
  <c r="I170" i="7"/>
  <c r="H170" i="7"/>
  <c r="G170" i="7"/>
  <c r="F170" i="7"/>
  <c r="E170" i="7"/>
  <c r="T168" i="7"/>
  <c r="S168" i="7"/>
  <c r="P169" i="7"/>
  <c r="Q171" i="12"/>
  <c r="Q168" i="7"/>
  <c r="R168" i="7"/>
  <c r="K169" i="7"/>
  <c r="Q81" i="8"/>
  <c r="L82" i="5"/>
  <c r="L82" i="4"/>
  <c r="M82" i="5"/>
  <c r="M82" i="4"/>
  <c r="D83" i="4"/>
  <c r="B83" i="4"/>
  <c r="G83" i="4"/>
  <c r="H83" i="4"/>
  <c r="J83" i="4"/>
  <c r="C83" i="4"/>
  <c r="K83" i="4"/>
  <c r="F83" i="4"/>
  <c r="E83" i="4"/>
  <c r="I83" i="4"/>
  <c r="R84" i="4"/>
  <c r="J137" i="6" l="1"/>
  <c r="B137" i="6"/>
  <c r="D137" i="6"/>
  <c r="I137" i="6"/>
  <c r="E137" i="6"/>
  <c r="G137" i="6"/>
  <c r="H137" i="6"/>
  <c r="M137" i="6"/>
  <c r="C137" i="6"/>
  <c r="L137" i="6"/>
  <c r="K137" i="6"/>
  <c r="F137" i="6"/>
  <c r="R138" i="6"/>
  <c r="J241" i="11"/>
  <c r="H241" i="11"/>
  <c r="B241" i="11"/>
  <c r="C241" i="11"/>
  <c r="G241" i="11"/>
  <c r="F241" i="11"/>
  <c r="E241" i="11"/>
  <c r="A241" i="11"/>
  <c r="I241" i="11"/>
  <c r="D241" i="11"/>
  <c r="Q242" i="11"/>
  <c r="C120" i="5"/>
  <c r="G120" i="5"/>
  <c r="J120" i="5"/>
  <c r="K120" i="5"/>
  <c r="I120" i="5"/>
  <c r="B120" i="5"/>
  <c r="H120" i="5"/>
  <c r="F120" i="5"/>
  <c r="D120" i="5"/>
  <c r="E120" i="5"/>
  <c r="R121" i="5"/>
  <c r="S169" i="7"/>
  <c r="T169" i="7"/>
  <c r="O170" i="7"/>
  <c r="B168" i="7"/>
  <c r="N170" i="7"/>
  <c r="Q172" i="12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82" i="8"/>
  <c r="M83" i="5"/>
  <c r="L83" i="5"/>
  <c r="L83" i="4"/>
  <c r="H84" i="4"/>
  <c r="K84" i="4"/>
  <c r="E84" i="4"/>
  <c r="B84" i="4"/>
  <c r="G84" i="4"/>
  <c r="D84" i="4"/>
  <c r="J84" i="4"/>
  <c r="I84" i="4"/>
  <c r="F84" i="4"/>
  <c r="C84" i="4"/>
  <c r="R85" i="4"/>
  <c r="M83" i="4"/>
  <c r="G138" i="6" l="1"/>
  <c r="C138" i="6"/>
  <c r="B138" i="6"/>
  <c r="D138" i="6"/>
  <c r="K138" i="6"/>
  <c r="I138" i="6"/>
  <c r="L138" i="6"/>
  <c r="F138" i="6"/>
  <c r="E138" i="6"/>
  <c r="M138" i="6"/>
  <c r="J138" i="6"/>
  <c r="H138" i="6"/>
  <c r="R139" i="6"/>
  <c r="B169" i="7"/>
  <c r="B242" i="11"/>
  <c r="G242" i="11"/>
  <c r="A242" i="11"/>
  <c r="E242" i="11"/>
  <c r="I242" i="11"/>
  <c r="H242" i="11"/>
  <c r="C242" i="11"/>
  <c r="J242" i="11"/>
  <c r="F242" i="11"/>
  <c r="D242" i="11"/>
  <c r="Q243" i="11"/>
  <c r="C121" i="5"/>
  <c r="K121" i="5"/>
  <c r="D121" i="5"/>
  <c r="J121" i="5"/>
  <c r="B121" i="5"/>
  <c r="H121" i="5"/>
  <c r="I121" i="5"/>
  <c r="G121" i="5"/>
  <c r="F121" i="5"/>
  <c r="E121" i="5"/>
  <c r="R122" i="5"/>
  <c r="O171" i="7"/>
  <c r="C169" i="7"/>
  <c r="L171" i="7"/>
  <c r="P171" i="7"/>
  <c r="V171" i="7" s="1"/>
  <c r="K171" i="7"/>
  <c r="D173" i="7"/>
  <c r="F172" i="7"/>
  <c r="E172" i="7"/>
  <c r="J172" i="7"/>
  <c r="I172" i="7"/>
  <c r="H172" i="7"/>
  <c r="G172" i="7"/>
  <c r="M172" i="7" s="1"/>
  <c r="V170" i="7"/>
  <c r="U170" i="7"/>
  <c r="T170" i="7"/>
  <c r="M171" i="7"/>
  <c r="N171" i="7"/>
  <c r="A169" i="7"/>
  <c r="Q173" i="12"/>
  <c r="R170" i="7"/>
  <c r="Q170" i="7"/>
  <c r="S170" i="7"/>
  <c r="Q83" i="8"/>
  <c r="L84" i="5"/>
  <c r="M84" i="5"/>
  <c r="M85" i="5"/>
  <c r="L84" i="4"/>
  <c r="D85" i="4"/>
  <c r="H85" i="4"/>
  <c r="E85" i="4"/>
  <c r="F85" i="4"/>
  <c r="B85" i="4"/>
  <c r="G85" i="4"/>
  <c r="C85" i="4"/>
  <c r="I85" i="4"/>
  <c r="K85" i="4"/>
  <c r="J85" i="4"/>
  <c r="R86" i="4"/>
  <c r="M84" i="4"/>
  <c r="F139" i="6" l="1"/>
  <c r="J139" i="6"/>
  <c r="E139" i="6"/>
  <c r="B139" i="6"/>
  <c r="I139" i="6"/>
  <c r="D139" i="6"/>
  <c r="G139" i="6"/>
  <c r="L139" i="6"/>
  <c r="K139" i="6"/>
  <c r="M139" i="6"/>
  <c r="H139" i="6"/>
  <c r="C139" i="6"/>
  <c r="R140" i="6"/>
  <c r="H243" i="11"/>
  <c r="E243" i="11"/>
  <c r="J243" i="11"/>
  <c r="D243" i="11"/>
  <c r="I243" i="11"/>
  <c r="B243" i="11"/>
  <c r="G243" i="11"/>
  <c r="F243" i="11"/>
  <c r="A243" i="11"/>
  <c r="C243" i="11"/>
  <c r="Q244" i="11"/>
  <c r="S171" i="7"/>
  <c r="K122" i="5"/>
  <c r="B122" i="5"/>
  <c r="J122" i="5"/>
  <c r="I122" i="5"/>
  <c r="E122" i="5"/>
  <c r="D122" i="5"/>
  <c r="G122" i="5"/>
  <c r="H122" i="5"/>
  <c r="F122" i="5"/>
  <c r="C122" i="5"/>
  <c r="R123" i="5"/>
  <c r="N172" i="7"/>
  <c r="B170" i="7"/>
  <c r="C170" i="7"/>
  <c r="K172" i="7"/>
  <c r="T171" i="7"/>
  <c r="U171" i="7"/>
  <c r="C171" i="7" s="1"/>
  <c r="L172" i="7"/>
  <c r="A170" i="7"/>
  <c r="Q174" i="12"/>
  <c r="O172" i="7"/>
  <c r="D174" i="7"/>
  <c r="H173" i="7"/>
  <c r="G173" i="7"/>
  <c r="F173" i="7"/>
  <c r="E173" i="7"/>
  <c r="J173" i="7"/>
  <c r="I173" i="7"/>
  <c r="Q171" i="7"/>
  <c r="R171" i="7"/>
  <c r="P172" i="7"/>
  <c r="Q84" i="8"/>
  <c r="M85" i="4"/>
  <c r="L85" i="5"/>
  <c r="L85" i="4"/>
  <c r="F86" i="4"/>
  <c r="C86" i="4"/>
  <c r="H86" i="4"/>
  <c r="E86" i="4"/>
  <c r="I86" i="4"/>
  <c r="K86" i="4"/>
  <c r="G86" i="4"/>
  <c r="J86" i="4"/>
  <c r="B86" i="4"/>
  <c r="D86" i="4"/>
  <c r="R87" i="4"/>
  <c r="F140" i="6" l="1"/>
  <c r="E140" i="6"/>
  <c r="K140" i="6"/>
  <c r="H140" i="6"/>
  <c r="D140" i="6"/>
  <c r="L140" i="6"/>
  <c r="C140" i="6"/>
  <c r="M140" i="6"/>
  <c r="B140" i="6"/>
  <c r="J140" i="6"/>
  <c r="I140" i="6"/>
  <c r="G140" i="6"/>
  <c r="R141" i="6"/>
  <c r="B171" i="7"/>
  <c r="G244" i="11"/>
  <c r="H244" i="11"/>
  <c r="J244" i="11"/>
  <c r="D244" i="11"/>
  <c r="E244" i="11"/>
  <c r="C244" i="11"/>
  <c r="F244" i="11"/>
  <c r="I244" i="11"/>
  <c r="A244" i="11"/>
  <c r="B244" i="11"/>
  <c r="Q245" i="11"/>
  <c r="I123" i="5"/>
  <c r="J123" i="5"/>
  <c r="H123" i="5"/>
  <c r="F123" i="5"/>
  <c r="G123" i="5"/>
  <c r="E123" i="5"/>
  <c r="D123" i="5"/>
  <c r="B123" i="5"/>
  <c r="C123" i="5"/>
  <c r="K123" i="5"/>
  <c r="R124" i="5"/>
  <c r="T172" i="7"/>
  <c r="L173" i="7"/>
  <c r="N173" i="7"/>
  <c r="D175" i="7"/>
  <c r="I174" i="7"/>
  <c r="H174" i="7"/>
  <c r="G174" i="7"/>
  <c r="L174" i="7" s="1"/>
  <c r="F174" i="7"/>
  <c r="E174" i="7"/>
  <c r="J174" i="7"/>
  <c r="Q175" i="12"/>
  <c r="V172" i="7"/>
  <c r="U172" i="7"/>
  <c r="M173" i="7"/>
  <c r="R172" i="7"/>
  <c r="A171" i="7"/>
  <c r="Q172" i="7"/>
  <c r="O173" i="7"/>
  <c r="K173" i="7"/>
  <c r="S172" i="7"/>
  <c r="P173" i="7"/>
  <c r="Q85" i="8"/>
  <c r="M86" i="5"/>
  <c r="M87" i="5"/>
  <c r="L86" i="5"/>
  <c r="M86" i="4"/>
  <c r="L86" i="4"/>
  <c r="D87" i="4"/>
  <c r="E87" i="4"/>
  <c r="F87" i="4"/>
  <c r="K87" i="4"/>
  <c r="G87" i="4"/>
  <c r="H87" i="4"/>
  <c r="C87" i="4"/>
  <c r="J87" i="4"/>
  <c r="I87" i="4"/>
  <c r="B87" i="4"/>
  <c r="R88" i="4"/>
  <c r="C141" i="6" l="1"/>
  <c r="M141" i="6"/>
  <c r="H141" i="6"/>
  <c r="L141" i="6"/>
  <c r="B141" i="6"/>
  <c r="F141" i="6"/>
  <c r="K141" i="6"/>
  <c r="D141" i="6"/>
  <c r="E141" i="6"/>
  <c r="I141" i="6"/>
  <c r="J141" i="6"/>
  <c r="G141" i="6"/>
  <c r="R142" i="6"/>
  <c r="F245" i="11"/>
  <c r="G245" i="11"/>
  <c r="D245" i="11"/>
  <c r="A245" i="11"/>
  <c r="I245" i="11"/>
  <c r="E245" i="11"/>
  <c r="J245" i="11"/>
  <c r="H245" i="11"/>
  <c r="B245" i="11"/>
  <c r="C245" i="11"/>
  <c r="Q246" i="11"/>
  <c r="Q247" i="11" s="1"/>
  <c r="C172" i="7"/>
  <c r="D124" i="5"/>
  <c r="C124" i="5"/>
  <c r="K124" i="5"/>
  <c r="B124" i="5"/>
  <c r="I124" i="5"/>
  <c r="H124" i="5"/>
  <c r="J124" i="5"/>
  <c r="G124" i="5"/>
  <c r="E124" i="5"/>
  <c r="F124" i="5"/>
  <c r="R125" i="5"/>
  <c r="B172" i="7"/>
  <c r="P174" i="7"/>
  <c r="V174" i="7" s="1"/>
  <c r="T173" i="7"/>
  <c r="S173" i="7"/>
  <c r="A172" i="7"/>
  <c r="O174" i="7"/>
  <c r="T174" i="7"/>
  <c r="M174" i="7"/>
  <c r="Q176" i="12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86" i="8"/>
  <c r="M87" i="4"/>
  <c r="L88" i="5"/>
  <c r="L87" i="5"/>
  <c r="L87" i="4"/>
  <c r="D88" i="4"/>
  <c r="K88" i="4"/>
  <c r="H88" i="4"/>
  <c r="I88" i="4"/>
  <c r="G88" i="4"/>
  <c r="J88" i="4"/>
  <c r="B88" i="4"/>
  <c r="F88" i="4"/>
  <c r="E88" i="4"/>
  <c r="C88" i="4"/>
  <c r="R89" i="4"/>
  <c r="F142" i="6" l="1"/>
  <c r="B142" i="6"/>
  <c r="D142" i="6"/>
  <c r="I142" i="6"/>
  <c r="M142" i="6"/>
  <c r="H142" i="6"/>
  <c r="J142" i="6"/>
  <c r="E142" i="6"/>
  <c r="C142" i="6"/>
  <c r="K142" i="6"/>
  <c r="L142" i="6" s="1"/>
  <c r="G142" i="6"/>
  <c r="R143" i="6"/>
  <c r="F246" i="11"/>
  <c r="H246" i="11"/>
  <c r="C246" i="11"/>
  <c r="I246" i="11"/>
  <c r="E246" i="11"/>
  <c r="G246" i="11"/>
  <c r="J246" i="11"/>
  <c r="D246" i="11"/>
  <c r="B246" i="11"/>
  <c r="A246" i="11"/>
  <c r="A247" i="11"/>
  <c r="J247" i="11"/>
  <c r="D247" i="11"/>
  <c r="B247" i="11"/>
  <c r="E247" i="11"/>
  <c r="F247" i="11"/>
  <c r="I247" i="11"/>
  <c r="H247" i="11"/>
  <c r="C247" i="11"/>
  <c r="G247" i="11"/>
  <c r="Q248" i="11"/>
  <c r="Q249" i="11" s="1"/>
  <c r="B173" i="7"/>
  <c r="S174" i="7"/>
  <c r="B174" i="7" s="1"/>
  <c r="I125" i="5"/>
  <c r="H125" i="5"/>
  <c r="E125" i="5"/>
  <c r="B125" i="5"/>
  <c r="G125" i="5"/>
  <c r="J125" i="5"/>
  <c r="F125" i="5"/>
  <c r="D125" i="5"/>
  <c r="C125" i="5"/>
  <c r="K125" i="5"/>
  <c r="R126" i="5"/>
  <c r="K175" i="7"/>
  <c r="C173" i="7"/>
  <c r="U174" i="7"/>
  <c r="C174" i="7" s="1"/>
  <c r="L175" i="7"/>
  <c r="N175" i="7"/>
  <c r="A173" i="7"/>
  <c r="O175" i="7"/>
  <c r="M175" i="7"/>
  <c r="P175" i="7"/>
  <c r="D177" i="7"/>
  <c r="J176" i="7"/>
  <c r="I176" i="7"/>
  <c r="K176" i="7" s="1"/>
  <c r="H176" i="7"/>
  <c r="G176" i="7"/>
  <c r="F176" i="7"/>
  <c r="E176" i="7"/>
  <c r="Q177" i="12"/>
  <c r="Q174" i="7"/>
  <c r="R174" i="7"/>
  <c r="Q87" i="8"/>
  <c r="M88" i="4"/>
  <c r="M88" i="5"/>
  <c r="M89" i="5"/>
  <c r="L88" i="4"/>
  <c r="J89" i="4"/>
  <c r="F89" i="4"/>
  <c r="D89" i="4"/>
  <c r="E89" i="4"/>
  <c r="B89" i="4"/>
  <c r="C89" i="4"/>
  <c r="H89" i="4"/>
  <c r="G89" i="4"/>
  <c r="K89" i="4"/>
  <c r="I89" i="4"/>
  <c r="R90" i="4"/>
  <c r="G143" i="6" l="1"/>
  <c r="C143" i="6"/>
  <c r="H143" i="6"/>
  <c r="I143" i="6"/>
  <c r="J143" i="6"/>
  <c r="L143" i="6"/>
  <c r="K143" i="6"/>
  <c r="E143" i="6"/>
  <c r="M143" i="6"/>
  <c r="F143" i="6"/>
  <c r="D143" i="6"/>
  <c r="B143" i="6"/>
  <c r="R144" i="6"/>
  <c r="G249" i="11"/>
  <c r="C249" i="11"/>
  <c r="F249" i="11"/>
  <c r="A249" i="11"/>
  <c r="D249" i="11"/>
  <c r="J249" i="11"/>
  <c r="E249" i="11"/>
  <c r="B249" i="11"/>
  <c r="H249" i="11"/>
  <c r="I249" i="11"/>
  <c r="J248" i="11"/>
  <c r="I248" i="11"/>
  <c r="D248" i="11"/>
  <c r="A248" i="11"/>
  <c r="H248" i="11"/>
  <c r="E248" i="11"/>
  <c r="F248" i="11"/>
  <c r="B248" i="11"/>
  <c r="C248" i="11"/>
  <c r="G248" i="11"/>
  <c r="Q250" i="11"/>
  <c r="B126" i="5"/>
  <c r="I126" i="5"/>
  <c r="H126" i="5"/>
  <c r="K126" i="5"/>
  <c r="G126" i="5"/>
  <c r="D126" i="5"/>
  <c r="F126" i="5"/>
  <c r="J126" i="5"/>
  <c r="E126" i="5"/>
  <c r="C126" i="5"/>
  <c r="R127" i="5"/>
  <c r="Q175" i="7"/>
  <c r="R175" i="7"/>
  <c r="L176" i="7"/>
  <c r="O176" i="7"/>
  <c r="Q178" i="12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V175" i="7"/>
  <c r="U175" i="7"/>
  <c r="Q88" i="8"/>
  <c r="M89" i="4"/>
  <c r="L89" i="5"/>
  <c r="I90" i="4"/>
  <c r="J90" i="4"/>
  <c r="H90" i="4"/>
  <c r="G90" i="4"/>
  <c r="F90" i="4"/>
  <c r="B90" i="4"/>
  <c r="C90" i="4"/>
  <c r="D90" i="4"/>
  <c r="E90" i="4"/>
  <c r="K90" i="4"/>
  <c r="R91" i="4"/>
  <c r="L89" i="4"/>
  <c r="H144" i="6" l="1"/>
  <c r="C144" i="6"/>
  <c r="J144" i="6"/>
  <c r="B144" i="6"/>
  <c r="F144" i="6"/>
  <c r="I144" i="6"/>
  <c r="G144" i="6"/>
  <c r="M144" i="6"/>
  <c r="E144" i="6"/>
  <c r="L144" i="6"/>
  <c r="D144" i="6"/>
  <c r="K144" i="6"/>
  <c r="R145" i="6"/>
  <c r="C250" i="11"/>
  <c r="G250" i="11"/>
  <c r="I250" i="11"/>
  <c r="B250" i="11"/>
  <c r="H250" i="11"/>
  <c r="E250" i="11"/>
  <c r="A250" i="11"/>
  <c r="D250" i="11"/>
  <c r="F250" i="11"/>
  <c r="J250" i="11"/>
  <c r="Q251" i="11"/>
  <c r="B175" i="7"/>
  <c r="A175" i="7"/>
  <c r="E127" i="5"/>
  <c r="B127" i="5"/>
  <c r="J127" i="5"/>
  <c r="D127" i="5"/>
  <c r="F127" i="5"/>
  <c r="K127" i="5"/>
  <c r="C127" i="5"/>
  <c r="H127" i="5"/>
  <c r="I127" i="5"/>
  <c r="G127" i="5"/>
  <c r="R128" i="5"/>
  <c r="T176" i="7"/>
  <c r="L177" i="7"/>
  <c r="C175" i="7"/>
  <c r="Q176" i="7"/>
  <c r="Q179" i="12"/>
  <c r="M177" i="7"/>
  <c r="U176" i="7"/>
  <c r="V176" i="7"/>
  <c r="N177" i="7"/>
  <c r="O177" i="7"/>
  <c r="P177" i="7"/>
  <c r="D179" i="7"/>
  <c r="G178" i="7"/>
  <c r="F178" i="7"/>
  <c r="E178" i="7"/>
  <c r="J178" i="7"/>
  <c r="I178" i="7"/>
  <c r="M178" i="7" s="1"/>
  <c r="H178" i="7"/>
  <c r="S176" i="7"/>
  <c r="K177" i="7"/>
  <c r="R176" i="7"/>
  <c r="Q89" i="8"/>
  <c r="L90" i="4"/>
  <c r="M90" i="5"/>
  <c r="L90" i="5"/>
  <c r="J91" i="4"/>
  <c r="H91" i="4"/>
  <c r="B91" i="4"/>
  <c r="F91" i="4"/>
  <c r="E91" i="4"/>
  <c r="K91" i="4"/>
  <c r="D91" i="4"/>
  <c r="I91" i="4"/>
  <c r="C91" i="4"/>
  <c r="G91" i="4"/>
  <c r="R92" i="4"/>
  <c r="M90" i="4"/>
  <c r="E145" i="6" l="1"/>
  <c r="K145" i="6"/>
  <c r="F145" i="6"/>
  <c r="H145" i="6"/>
  <c r="B145" i="6"/>
  <c r="C145" i="6"/>
  <c r="M145" i="6"/>
  <c r="I145" i="6"/>
  <c r="L145" i="6"/>
  <c r="G145" i="6"/>
  <c r="J145" i="6"/>
  <c r="D145" i="6"/>
  <c r="R146" i="6"/>
  <c r="B176" i="7"/>
  <c r="C251" i="11"/>
  <c r="J251" i="11"/>
  <c r="I251" i="11"/>
  <c r="B251" i="11"/>
  <c r="E251" i="11"/>
  <c r="H251" i="11"/>
  <c r="D251" i="11"/>
  <c r="F251" i="11"/>
  <c r="A251" i="11"/>
  <c r="G251" i="11"/>
  <c r="Q252" i="11"/>
  <c r="J128" i="5"/>
  <c r="K128" i="5"/>
  <c r="I128" i="5"/>
  <c r="B128" i="5"/>
  <c r="H128" i="5"/>
  <c r="D128" i="5"/>
  <c r="G128" i="5"/>
  <c r="F128" i="5"/>
  <c r="E128" i="5"/>
  <c r="C128" i="5"/>
  <c r="R129" i="5"/>
  <c r="T177" i="7"/>
  <c r="C176" i="7"/>
  <c r="N178" i="7"/>
  <c r="K178" i="7"/>
  <c r="O178" i="7"/>
  <c r="P178" i="7"/>
  <c r="L178" i="7"/>
  <c r="Q180" i="12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90" i="8"/>
  <c r="L91" i="5"/>
  <c r="M91" i="5"/>
  <c r="M91" i="4"/>
  <c r="L91" i="4"/>
  <c r="B92" i="4"/>
  <c r="C92" i="4"/>
  <c r="E92" i="4"/>
  <c r="J92" i="4"/>
  <c r="K92" i="4"/>
  <c r="F92" i="4"/>
  <c r="H92" i="4"/>
  <c r="G92" i="4"/>
  <c r="I92" i="4"/>
  <c r="D92" i="4"/>
  <c r="R93" i="4"/>
  <c r="H146" i="6" l="1"/>
  <c r="M146" i="6"/>
  <c r="B146" i="6"/>
  <c r="F146" i="6"/>
  <c r="L146" i="6"/>
  <c r="C146" i="6"/>
  <c r="I146" i="6"/>
  <c r="J146" i="6"/>
  <c r="D146" i="6"/>
  <c r="G146" i="6"/>
  <c r="K146" i="6"/>
  <c r="E146" i="6"/>
  <c r="R147" i="6"/>
  <c r="B177" i="7"/>
  <c r="I252" i="11"/>
  <c r="J252" i="11"/>
  <c r="A252" i="11"/>
  <c r="F252" i="11"/>
  <c r="G252" i="11"/>
  <c r="B252" i="11"/>
  <c r="H252" i="11"/>
  <c r="E252" i="11"/>
  <c r="D252" i="11"/>
  <c r="C252" i="11"/>
  <c r="Q253" i="11"/>
  <c r="Q254" i="11" s="1"/>
  <c r="F129" i="5"/>
  <c r="E129" i="5"/>
  <c r="B129" i="5"/>
  <c r="D129" i="5"/>
  <c r="G129" i="5"/>
  <c r="C129" i="5"/>
  <c r="K129" i="5"/>
  <c r="J129" i="5"/>
  <c r="H129" i="5"/>
  <c r="I129" i="5"/>
  <c r="R130" i="5"/>
  <c r="A177" i="7"/>
  <c r="R178" i="7"/>
  <c r="O179" i="7"/>
  <c r="Q178" i="7"/>
  <c r="C177" i="7"/>
  <c r="K179" i="7"/>
  <c r="N179" i="7"/>
  <c r="Q181" i="12"/>
  <c r="S178" i="7"/>
  <c r="T178" i="7"/>
  <c r="P179" i="7"/>
  <c r="L179" i="7"/>
  <c r="U178" i="7"/>
  <c r="V178" i="7"/>
  <c r="D181" i="7"/>
  <c r="J180" i="7"/>
  <c r="I180" i="7"/>
  <c r="H180" i="7"/>
  <c r="G180" i="7"/>
  <c r="P180" i="7" s="1"/>
  <c r="F180" i="7"/>
  <c r="E180" i="7"/>
  <c r="M179" i="7"/>
  <c r="R179" i="7" s="1"/>
  <c r="Q91" i="8"/>
  <c r="L92" i="4"/>
  <c r="M92" i="5"/>
  <c r="L92" i="5"/>
  <c r="L93" i="5"/>
  <c r="M92" i="4"/>
  <c r="D93" i="4"/>
  <c r="G93" i="4"/>
  <c r="F93" i="4"/>
  <c r="J93" i="4"/>
  <c r="I93" i="4"/>
  <c r="H93" i="4"/>
  <c r="K93" i="4"/>
  <c r="E93" i="4"/>
  <c r="B93" i="4"/>
  <c r="C93" i="4"/>
  <c r="R94" i="4"/>
  <c r="D147" i="6" l="1"/>
  <c r="M147" i="6"/>
  <c r="J147" i="6"/>
  <c r="C147" i="6"/>
  <c r="L147" i="6"/>
  <c r="G147" i="6"/>
  <c r="K147" i="6"/>
  <c r="B147" i="6"/>
  <c r="E147" i="6"/>
  <c r="H147" i="6"/>
  <c r="F147" i="6"/>
  <c r="I147" i="6"/>
  <c r="R148" i="6"/>
  <c r="J254" i="11"/>
  <c r="H254" i="11"/>
  <c r="C254" i="11"/>
  <c r="D254" i="11"/>
  <c r="F254" i="11"/>
  <c r="G254" i="11"/>
  <c r="B254" i="11"/>
  <c r="E254" i="11"/>
  <c r="I254" i="11"/>
  <c r="A254" i="11"/>
  <c r="C253" i="11"/>
  <c r="G253" i="11"/>
  <c r="E253" i="11"/>
  <c r="A253" i="11"/>
  <c r="H253" i="11"/>
  <c r="F253" i="11"/>
  <c r="J253" i="11"/>
  <c r="I253" i="11"/>
  <c r="B253" i="11"/>
  <c r="D253" i="11"/>
  <c r="Q255" i="11"/>
  <c r="A178" i="7"/>
  <c r="B178" i="7"/>
  <c r="C130" i="5"/>
  <c r="K130" i="5"/>
  <c r="B130" i="5"/>
  <c r="D130" i="5"/>
  <c r="J130" i="5"/>
  <c r="I130" i="5"/>
  <c r="G130" i="5"/>
  <c r="H130" i="5"/>
  <c r="F130" i="5"/>
  <c r="E130" i="5"/>
  <c r="R131" i="5"/>
  <c r="C178" i="7"/>
  <c r="O180" i="7"/>
  <c r="D182" i="7"/>
  <c r="J181" i="7"/>
  <c r="I181" i="7"/>
  <c r="H181" i="7"/>
  <c r="G181" i="7"/>
  <c r="K181" i="7" s="1"/>
  <c r="F181" i="7"/>
  <c r="E181" i="7"/>
  <c r="N181" i="7"/>
  <c r="M180" i="7"/>
  <c r="S179" i="7"/>
  <c r="T179" i="7"/>
  <c r="V179" i="7"/>
  <c r="U179" i="7"/>
  <c r="Q182" i="12"/>
  <c r="V180" i="7"/>
  <c r="N180" i="7"/>
  <c r="Q179" i="7"/>
  <c r="A179" i="7" s="1"/>
  <c r="K180" i="7"/>
  <c r="L180" i="7"/>
  <c r="Q92" i="8"/>
  <c r="M93" i="5"/>
  <c r="L93" i="4"/>
  <c r="M93" i="4"/>
  <c r="B94" i="4"/>
  <c r="H94" i="4"/>
  <c r="G94" i="4"/>
  <c r="E94" i="4"/>
  <c r="C94" i="4"/>
  <c r="F94" i="4"/>
  <c r="J94" i="4"/>
  <c r="I94" i="4"/>
  <c r="D94" i="4"/>
  <c r="K94" i="4"/>
  <c r="R95" i="4"/>
  <c r="E148" i="6" l="1"/>
  <c r="K148" i="6"/>
  <c r="J148" i="6"/>
  <c r="G148" i="6"/>
  <c r="B148" i="6"/>
  <c r="I148" i="6"/>
  <c r="C148" i="6"/>
  <c r="L148" i="6"/>
  <c r="D148" i="6"/>
  <c r="F148" i="6"/>
  <c r="H148" i="6"/>
  <c r="M148" i="6"/>
  <c r="R149" i="6"/>
  <c r="B255" i="11"/>
  <c r="D255" i="11"/>
  <c r="G255" i="11"/>
  <c r="F255" i="11"/>
  <c r="J255" i="11"/>
  <c r="A255" i="11"/>
  <c r="I255" i="11"/>
  <c r="C255" i="11"/>
  <c r="E255" i="11"/>
  <c r="H255" i="11"/>
  <c r="Q256" i="11"/>
  <c r="Q257" i="11" s="1"/>
  <c r="U180" i="7"/>
  <c r="E131" i="5"/>
  <c r="G131" i="5"/>
  <c r="D131" i="5"/>
  <c r="C131" i="5"/>
  <c r="K131" i="5"/>
  <c r="B131" i="5"/>
  <c r="F131" i="5"/>
  <c r="I131" i="5"/>
  <c r="J131" i="5"/>
  <c r="H131" i="5"/>
  <c r="R132" i="5"/>
  <c r="B179" i="7"/>
  <c r="C179" i="7"/>
  <c r="S180" i="7"/>
  <c r="T180" i="7"/>
  <c r="Q180" i="7"/>
  <c r="R180" i="7"/>
  <c r="Q183" i="12"/>
  <c r="L181" i="7"/>
  <c r="O181" i="7"/>
  <c r="P181" i="7"/>
  <c r="M181" i="7"/>
  <c r="D183" i="7"/>
  <c r="E182" i="7"/>
  <c r="J182" i="7"/>
  <c r="I182" i="7"/>
  <c r="H182" i="7"/>
  <c r="G182" i="7"/>
  <c r="L182" i="7" s="1"/>
  <c r="F182" i="7"/>
  <c r="Q93" i="8"/>
  <c r="L94" i="5"/>
  <c r="M94" i="5"/>
  <c r="M95" i="5"/>
  <c r="L94" i="4"/>
  <c r="M94" i="4"/>
  <c r="E95" i="4"/>
  <c r="I95" i="4"/>
  <c r="F95" i="4"/>
  <c r="C95" i="4"/>
  <c r="J95" i="4"/>
  <c r="H95" i="4"/>
  <c r="G95" i="4"/>
  <c r="K95" i="4"/>
  <c r="B95" i="4"/>
  <c r="D95" i="4"/>
  <c r="R96" i="4"/>
  <c r="H149" i="6" l="1"/>
  <c r="G149" i="6"/>
  <c r="D149" i="6"/>
  <c r="K149" i="6"/>
  <c r="B149" i="6"/>
  <c r="F149" i="6"/>
  <c r="I149" i="6"/>
  <c r="J149" i="6"/>
  <c r="E149" i="6"/>
  <c r="M149" i="6"/>
  <c r="C149" i="6"/>
  <c r="L149" i="6"/>
  <c r="R150" i="6"/>
  <c r="D257" i="11"/>
  <c r="J257" i="11"/>
  <c r="A257" i="11"/>
  <c r="E257" i="11"/>
  <c r="B257" i="11"/>
  <c r="G257" i="11"/>
  <c r="C257" i="11"/>
  <c r="I257" i="11"/>
  <c r="H257" i="11"/>
  <c r="F257" i="11"/>
  <c r="H256" i="11"/>
  <c r="E256" i="11"/>
  <c r="F256" i="11"/>
  <c r="B256" i="11"/>
  <c r="D256" i="11"/>
  <c r="G256" i="11"/>
  <c r="C256" i="11"/>
  <c r="A256" i="11"/>
  <c r="I256" i="11"/>
  <c r="J256" i="11"/>
  <c r="Q258" i="11"/>
  <c r="C180" i="7"/>
  <c r="J132" i="5"/>
  <c r="G132" i="5"/>
  <c r="E132" i="5"/>
  <c r="F132" i="5"/>
  <c r="D132" i="5"/>
  <c r="C132" i="5"/>
  <c r="H132" i="5"/>
  <c r="K132" i="5"/>
  <c r="B132" i="5"/>
  <c r="I132" i="5"/>
  <c r="R133" i="5"/>
  <c r="K182" i="7"/>
  <c r="R181" i="7"/>
  <c r="A180" i="7"/>
  <c r="B180" i="7"/>
  <c r="N182" i="7"/>
  <c r="T181" i="7"/>
  <c r="S181" i="7"/>
  <c r="M182" i="7"/>
  <c r="Q181" i="7"/>
  <c r="O182" i="7"/>
  <c r="D184" i="7"/>
  <c r="G183" i="7"/>
  <c r="F183" i="7"/>
  <c r="E183" i="7"/>
  <c r="J183" i="7"/>
  <c r="I183" i="7"/>
  <c r="L183" i="7" s="1"/>
  <c r="H183" i="7"/>
  <c r="V181" i="7"/>
  <c r="U181" i="7"/>
  <c r="Q184" i="12"/>
  <c r="P182" i="7"/>
  <c r="Q94" i="8"/>
  <c r="L95" i="5"/>
  <c r="M95" i="4"/>
  <c r="L95" i="4"/>
  <c r="H96" i="4"/>
  <c r="D96" i="4"/>
  <c r="C96" i="4"/>
  <c r="F96" i="4"/>
  <c r="J96" i="4"/>
  <c r="K96" i="4"/>
  <c r="B96" i="4"/>
  <c r="G96" i="4"/>
  <c r="I96" i="4"/>
  <c r="E96" i="4"/>
  <c r="R97" i="4"/>
  <c r="D150" i="6" l="1"/>
  <c r="G150" i="6"/>
  <c r="H150" i="6"/>
  <c r="C150" i="6"/>
  <c r="I150" i="6"/>
  <c r="L150" i="6"/>
  <c r="B150" i="6"/>
  <c r="K150" i="6"/>
  <c r="F150" i="6"/>
  <c r="J150" i="6"/>
  <c r="M150" i="6" s="1"/>
  <c r="E150" i="6"/>
  <c r="R151" i="6"/>
  <c r="B181" i="7"/>
  <c r="F258" i="11"/>
  <c r="C258" i="11"/>
  <c r="J258" i="11"/>
  <c r="H258" i="11"/>
  <c r="E258" i="11"/>
  <c r="I258" i="11"/>
  <c r="B258" i="11"/>
  <c r="G258" i="11"/>
  <c r="A258" i="11"/>
  <c r="D258" i="11"/>
  <c r="Q259" i="11"/>
  <c r="A181" i="7"/>
  <c r="Q182" i="7"/>
  <c r="K133" i="5"/>
  <c r="H133" i="5"/>
  <c r="B133" i="5"/>
  <c r="I133" i="5"/>
  <c r="C133" i="5"/>
  <c r="G133" i="5"/>
  <c r="J133" i="5"/>
  <c r="F133" i="5"/>
  <c r="D133" i="5"/>
  <c r="E133" i="5"/>
  <c r="R134" i="5"/>
  <c r="C181" i="7"/>
  <c r="S182" i="7"/>
  <c r="M183" i="7"/>
  <c r="U182" i="7"/>
  <c r="V182" i="7"/>
  <c r="N183" i="7"/>
  <c r="T182" i="7"/>
  <c r="O183" i="7"/>
  <c r="K183" i="7"/>
  <c r="R182" i="7"/>
  <c r="Q185" i="12"/>
  <c r="P183" i="7"/>
  <c r="D185" i="7"/>
  <c r="H184" i="7"/>
  <c r="G184" i="7"/>
  <c r="F184" i="7"/>
  <c r="E184" i="7"/>
  <c r="J184" i="7"/>
  <c r="I184" i="7"/>
  <c r="N184" i="7" s="1"/>
  <c r="Q95" i="8"/>
  <c r="M96" i="5"/>
  <c r="L96" i="5"/>
  <c r="L96" i="4"/>
  <c r="M96" i="4"/>
  <c r="C97" i="4"/>
  <c r="B97" i="4"/>
  <c r="F97" i="4"/>
  <c r="E97" i="4"/>
  <c r="D97" i="4"/>
  <c r="K97" i="4"/>
  <c r="I97" i="4"/>
  <c r="G97" i="4"/>
  <c r="J97" i="4"/>
  <c r="H97" i="4"/>
  <c r="R98" i="4"/>
  <c r="A182" i="7" l="1"/>
  <c r="G151" i="6"/>
  <c r="D151" i="6"/>
  <c r="F151" i="6"/>
  <c r="I151" i="6"/>
  <c r="K151" i="6"/>
  <c r="E151" i="6"/>
  <c r="B151" i="6"/>
  <c r="H151" i="6"/>
  <c r="C151" i="6"/>
  <c r="L151" i="6"/>
  <c r="J151" i="6"/>
  <c r="M151" i="6" s="1"/>
  <c r="R152" i="6"/>
  <c r="I259" i="11"/>
  <c r="C259" i="11"/>
  <c r="F259" i="11"/>
  <c r="G259" i="11"/>
  <c r="J259" i="11"/>
  <c r="B259" i="11"/>
  <c r="D259" i="11"/>
  <c r="H259" i="11"/>
  <c r="A259" i="11"/>
  <c r="E259" i="11"/>
  <c r="Q260" i="11"/>
  <c r="I134" i="5"/>
  <c r="H134" i="5"/>
  <c r="G134" i="5"/>
  <c r="B134" i="5"/>
  <c r="F134" i="5"/>
  <c r="J134" i="5"/>
  <c r="E134" i="5"/>
  <c r="C134" i="5"/>
  <c r="D134" i="5"/>
  <c r="K134" i="5"/>
  <c r="R135" i="5"/>
  <c r="L184" i="7"/>
  <c r="S183" i="7"/>
  <c r="K184" i="7"/>
  <c r="P184" i="7"/>
  <c r="V184" i="7" s="1"/>
  <c r="M184" i="7"/>
  <c r="C182" i="7"/>
  <c r="B182" i="7"/>
  <c r="D186" i="7"/>
  <c r="J185" i="7"/>
  <c r="I185" i="7"/>
  <c r="H185" i="7"/>
  <c r="G185" i="7"/>
  <c r="N185" i="7" s="1"/>
  <c r="F185" i="7"/>
  <c r="E185" i="7"/>
  <c r="Q183" i="7"/>
  <c r="R183" i="7"/>
  <c r="U183" i="7"/>
  <c r="V183" i="7"/>
  <c r="O184" i="7"/>
  <c r="T183" i="7"/>
  <c r="Q186" i="12"/>
  <c r="Q96" i="8"/>
  <c r="M97" i="5"/>
  <c r="L97" i="5"/>
  <c r="M97" i="4"/>
  <c r="L97" i="4"/>
  <c r="C98" i="4"/>
  <c r="K98" i="4"/>
  <c r="E98" i="4"/>
  <c r="F98" i="4"/>
  <c r="I98" i="4"/>
  <c r="G98" i="4"/>
  <c r="D98" i="4"/>
  <c r="B98" i="4"/>
  <c r="H98" i="4"/>
  <c r="J98" i="4"/>
  <c r="R99" i="4"/>
  <c r="C152" i="6" l="1"/>
  <c r="I152" i="6"/>
  <c r="E152" i="6"/>
  <c r="G152" i="6"/>
  <c r="H152" i="6"/>
  <c r="F152" i="6"/>
  <c r="M152" i="6"/>
  <c r="D152" i="6"/>
  <c r="L152" i="6"/>
  <c r="B152" i="6"/>
  <c r="J152" i="6"/>
  <c r="K152" i="6"/>
  <c r="R153" i="6"/>
  <c r="E260" i="11"/>
  <c r="D260" i="11"/>
  <c r="B260" i="11"/>
  <c r="A260" i="11"/>
  <c r="C260" i="11"/>
  <c r="G260" i="11"/>
  <c r="I260" i="11"/>
  <c r="H260" i="11"/>
  <c r="J260" i="11"/>
  <c r="F260" i="11"/>
  <c r="Q261" i="11"/>
  <c r="B183" i="7"/>
  <c r="S184" i="7"/>
  <c r="I135" i="5"/>
  <c r="H135" i="5"/>
  <c r="F135" i="5"/>
  <c r="G135" i="5"/>
  <c r="E135" i="5"/>
  <c r="J135" i="5"/>
  <c r="D135" i="5"/>
  <c r="B135" i="5"/>
  <c r="K135" i="5"/>
  <c r="C135" i="5"/>
  <c r="R136" i="5"/>
  <c r="A183" i="7"/>
  <c r="L185" i="7"/>
  <c r="O185" i="7"/>
  <c r="M185" i="7"/>
  <c r="C183" i="7"/>
  <c r="K185" i="7"/>
  <c r="R185" i="7" s="1"/>
  <c r="D187" i="7"/>
  <c r="J186" i="7"/>
  <c r="I186" i="7"/>
  <c r="H186" i="7"/>
  <c r="G186" i="7"/>
  <c r="N186" i="7" s="1"/>
  <c r="F186" i="7"/>
  <c r="E186" i="7"/>
  <c r="Q187" i="12"/>
  <c r="R184" i="7"/>
  <c r="U184" i="7"/>
  <c r="Q184" i="7"/>
  <c r="P185" i="7"/>
  <c r="T184" i="7"/>
  <c r="Q97" i="8"/>
  <c r="M98" i="5"/>
  <c r="L98" i="5"/>
  <c r="L98" i="4"/>
  <c r="I99" i="4"/>
  <c r="C99" i="4"/>
  <c r="E99" i="4"/>
  <c r="B99" i="4"/>
  <c r="H99" i="4"/>
  <c r="J99" i="4"/>
  <c r="G99" i="4"/>
  <c r="D99" i="4"/>
  <c r="K99" i="4"/>
  <c r="F99" i="4"/>
  <c r="R100" i="4"/>
  <c r="M98" i="4"/>
  <c r="D153" i="6" l="1"/>
  <c r="M153" i="6"/>
  <c r="C153" i="6"/>
  <c r="L153" i="6"/>
  <c r="K153" i="6"/>
  <c r="I153" i="6"/>
  <c r="E153" i="6"/>
  <c r="B153" i="6"/>
  <c r="F153" i="6"/>
  <c r="H153" i="6"/>
  <c r="J153" i="6"/>
  <c r="G153" i="6"/>
  <c r="R154" i="6"/>
  <c r="B184" i="7"/>
  <c r="D261" i="11"/>
  <c r="C261" i="11"/>
  <c r="J261" i="11"/>
  <c r="B261" i="11"/>
  <c r="G261" i="11"/>
  <c r="I261" i="11"/>
  <c r="E261" i="11"/>
  <c r="A261" i="11"/>
  <c r="H261" i="11"/>
  <c r="F261" i="11"/>
  <c r="Q262" i="11"/>
  <c r="C136" i="5"/>
  <c r="J136" i="5"/>
  <c r="K136" i="5"/>
  <c r="I136" i="5"/>
  <c r="B136" i="5"/>
  <c r="H136" i="5"/>
  <c r="G136" i="5"/>
  <c r="F136" i="5"/>
  <c r="D136" i="5"/>
  <c r="E136" i="5"/>
  <c r="R137" i="5"/>
  <c r="O186" i="7"/>
  <c r="Q185" i="7"/>
  <c r="A185" i="7" s="1"/>
  <c r="S185" i="7"/>
  <c r="T185" i="7"/>
  <c r="C184" i="7"/>
  <c r="A184" i="7"/>
  <c r="Q188" i="12"/>
  <c r="K186" i="7"/>
  <c r="P186" i="7"/>
  <c r="L186" i="7"/>
  <c r="U185" i="7"/>
  <c r="V185" i="7"/>
  <c r="M186" i="7"/>
  <c r="D188" i="7"/>
  <c r="E187" i="7"/>
  <c r="J187" i="7"/>
  <c r="I187" i="7"/>
  <c r="L187" i="7" s="1"/>
  <c r="H187" i="7"/>
  <c r="G187" i="7"/>
  <c r="F187" i="7"/>
  <c r="Q98" i="8"/>
  <c r="M99" i="5"/>
  <c r="L99" i="5"/>
  <c r="M99" i="4"/>
  <c r="J100" i="4"/>
  <c r="C100" i="4"/>
  <c r="B100" i="4"/>
  <c r="E100" i="4"/>
  <c r="K100" i="4"/>
  <c r="H100" i="4"/>
  <c r="F100" i="4"/>
  <c r="I100" i="4"/>
  <c r="D100" i="4"/>
  <c r="G100" i="4"/>
  <c r="R101" i="4"/>
  <c r="L99" i="4"/>
  <c r="E154" i="6" l="1"/>
  <c r="L154" i="6"/>
  <c r="G154" i="6"/>
  <c r="M154" i="6"/>
  <c r="H154" i="6"/>
  <c r="C154" i="6"/>
  <c r="F154" i="6"/>
  <c r="J154" i="6"/>
  <c r="B154" i="6"/>
  <c r="D154" i="6"/>
  <c r="K154" i="6"/>
  <c r="I154" i="6"/>
  <c r="R155" i="6"/>
  <c r="B185" i="7"/>
  <c r="A262" i="11"/>
  <c r="G262" i="11"/>
  <c r="D262" i="11"/>
  <c r="F262" i="11"/>
  <c r="I262" i="11"/>
  <c r="E262" i="11"/>
  <c r="J262" i="11"/>
  <c r="B262" i="11"/>
  <c r="C262" i="11"/>
  <c r="H262" i="11"/>
  <c r="Q263" i="11"/>
  <c r="F137" i="5"/>
  <c r="G137" i="5"/>
  <c r="E137" i="5"/>
  <c r="D137" i="5"/>
  <c r="C137" i="5"/>
  <c r="K137" i="5"/>
  <c r="J137" i="5"/>
  <c r="B137" i="5"/>
  <c r="H137" i="5"/>
  <c r="I137" i="5"/>
  <c r="R138" i="5"/>
  <c r="C185" i="7"/>
  <c r="P187" i="7"/>
  <c r="T187" i="7"/>
  <c r="T186" i="7"/>
  <c r="S186" i="7"/>
  <c r="U186" i="7"/>
  <c r="V186" i="7"/>
  <c r="Q189" i="12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99" i="8"/>
  <c r="M100" i="5"/>
  <c r="L100" i="5"/>
  <c r="M101" i="5"/>
  <c r="M100" i="4"/>
  <c r="L100" i="4"/>
  <c r="K101" i="4"/>
  <c r="H101" i="4"/>
  <c r="E101" i="4"/>
  <c r="D101" i="4"/>
  <c r="B101" i="4"/>
  <c r="C101" i="4"/>
  <c r="I101" i="4"/>
  <c r="G101" i="4"/>
  <c r="F101" i="4"/>
  <c r="J101" i="4"/>
  <c r="R102" i="4"/>
  <c r="B155" i="6" l="1"/>
  <c r="L155" i="6"/>
  <c r="K155" i="6"/>
  <c r="H155" i="6"/>
  <c r="M155" i="6"/>
  <c r="J155" i="6"/>
  <c r="D155" i="6"/>
  <c r="F155" i="6"/>
  <c r="I155" i="6"/>
  <c r="E155" i="6"/>
  <c r="C155" i="6"/>
  <c r="G155" i="6"/>
  <c r="R156" i="6"/>
  <c r="A186" i="7"/>
  <c r="B263" i="11"/>
  <c r="A263" i="11"/>
  <c r="G263" i="11"/>
  <c r="J263" i="11"/>
  <c r="E263" i="11"/>
  <c r="H263" i="11"/>
  <c r="D263" i="11"/>
  <c r="F263" i="11"/>
  <c r="I263" i="11"/>
  <c r="C263" i="11"/>
  <c r="Q264" i="11"/>
  <c r="B186" i="7"/>
  <c r="B138" i="5"/>
  <c r="E138" i="5"/>
  <c r="J138" i="5"/>
  <c r="I138" i="5"/>
  <c r="G138" i="5"/>
  <c r="H138" i="5"/>
  <c r="F138" i="5"/>
  <c r="D138" i="5"/>
  <c r="C138" i="5"/>
  <c r="K138" i="5"/>
  <c r="R139" i="5"/>
  <c r="S187" i="7"/>
  <c r="B187" i="7" s="1"/>
  <c r="O188" i="7"/>
  <c r="C186" i="7"/>
  <c r="R187" i="7"/>
  <c r="Q187" i="7"/>
  <c r="K188" i="7"/>
  <c r="M188" i="7"/>
  <c r="N188" i="7"/>
  <c r="L188" i="7"/>
  <c r="T188" i="7" s="1"/>
  <c r="D190" i="7"/>
  <c r="H189" i="7"/>
  <c r="G189" i="7"/>
  <c r="F189" i="7"/>
  <c r="E189" i="7"/>
  <c r="J189" i="7"/>
  <c r="I189" i="7"/>
  <c r="M189" i="7" s="1"/>
  <c r="P188" i="7"/>
  <c r="V187" i="7"/>
  <c r="U187" i="7"/>
  <c r="Q190" i="12"/>
  <c r="Q100" i="8"/>
  <c r="M101" i="4"/>
  <c r="M102" i="5"/>
  <c r="L101" i="5"/>
  <c r="L101" i="4"/>
  <c r="G102" i="4"/>
  <c r="B102" i="4"/>
  <c r="F102" i="4"/>
  <c r="J102" i="4"/>
  <c r="K102" i="4"/>
  <c r="H102" i="4"/>
  <c r="I102" i="4"/>
  <c r="D102" i="4"/>
  <c r="E102" i="4"/>
  <c r="C102" i="4"/>
  <c r="R103" i="4"/>
  <c r="I156" i="6" l="1"/>
  <c r="K156" i="6"/>
  <c r="B156" i="6"/>
  <c r="H156" i="6"/>
  <c r="G156" i="6"/>
  <c r="F156" i="6"/>
  <c r="M156" i="6"/>
  <c r="D156" i="6"/>
  <c r="L156" i="6"/>
  <c r="J156" i="6"/>
  <c r="C156" i="6"/>
  <c r="E156" i="6"/>
  <c r="R157" i="6"/>
  <c r="A264" i="11"/>
  <c r="G264" i="11"/>
  <c r="J264" i="11"/>
  <c r="H264" i="11"/>
  <c r="E264" i="11"/>
  <c r="I264" i="11"/>
  <c r="D264" i="11"/>
  <c r="F264" i="11"/>
  <c r="C264" i="11"/>
  <c r="B264" i="11"/>
  <c r="Q265" i="11"/>
  <c r="A187" i="7"/>
  <c r="E139" i="5"/>
  <c r="D139" i="5"/>
  <c r="F139" i="5"/>
  <c r="C139" i="5"/>
  <c r="K139" i="5"/>
  <c r="B139" i="5"/>
  <c r="I139" i="5"/>
  <c r="G139" i="5"/>
  <c r="J139" i="5"/>
  <c r="H139" i="5"/>
  <c r="R140" i="5"/>
  <c r="N189" i="7"/>
  <c r="C187" i="7"/>
  <c r="P189" i="7"/>
  <c r="V189" i="7" s="1"/>
  <c r="O189" i="7"/>
  <c r="K189" i="7"/>
  <c r="L189" i="7"/>
  <c r="S188" i="7"/>
  <c r="B188" i="7" s="1"/>
  <c r="V188" i="7"/>
  <c r="U188" i="7"/>
  <c r="R188" i="7"/>
  <c r="Q188" i="7"/>
  <c r="Q191" i="12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101" i="8"/>
  <c r="L102" i="5"/>
  <c r="L102" i="4"/>
  <c r="D103" i="4"/>
  <c r="I103" i="4"/>
  <c r="H103" i="4"/>
  <c r="J103" i="4"/>
  <c r="C103" i="4"/>
  <c r="E103" i="4"/>
  <c r="K103" i="4"/>
  <c r="F103" i="4"/>
  <c r="G103" i="4"/>
  <c r="B103" i="4"/>
  <c r="R104" i="4"/>
  <c r="M102" i="4"/>
  <c r="E157" i="6" l="1"/>
  <c r="K157" i="6"/>
  <c r="M157" i="6" s="1"/>
  <c r="J157" i="6"/>
  <c r="I157" i="6"/>
  <c r="B157" i="6"/>
  <c r="C157" i="6"/>
  <c r="L157" i="6"/>
  <c r="D157" i="6"/>
  <c r="H157" i="6"/>
  <c r="F157" i="6"/>
  <c r="G157" i="6"/>
  <c r="R158" i="6"/>
  <c r="A188" i="7"/>
  <c r="I265" i="11"/>
  <c r="C265" i="11"/>
  <c r="E265" i="11"/>
  <c r="F265" i="11"/>
  <c r="D265" i="11"/>
  <c r="G265" i="11"/>
  <c r="J265" i="11"/>
  <c r="A265" i="11"/>
  <c r="H265" i="11"/>
  <c r="B265" i="11"/>
  <c r="Q266" i="11"/>
  <c r="C188" i="7"/>
  <c r="H140" i="5"/>
  <c r="J140" i="5"/>
  <c r="G140" i="5"/>
  <c r="C140" i="5"/>
  <c r="I140" i="5"/>
  <c r="E140" i="5"/>
  <c r="F140" i="5"/>
  <c r="D140" i="5"/>
  <c r="K140" i="5"/>
  <c r="B140" i="5"/>
  <c r="R141" i="5"/>
  <c r="U189" i="7"/>
  <c r="C189" i="7" s="1"/>
  <c r="S189" i="7"/>
  <c r="Q189" i="7"/>
  <c r="T189" i="7"/>
  <c r="R189" i="7"/>
  <c r="Q192" i="12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102" i="8"/>
  <c r="L103" i="5"/>
  <c r="L103" i="4"/>
  <c r="M103" i="5"/>
  <c r="M103" i="4"/>
  <c r="J104" i="4"/>
  <c r="F104" i="4"/>
  <c r="D104" i="4"/>
  <c r="E104" i="4"/>
  <c r="B104" i="4"/>
  <c r="I104" i="4"/>
  <c r="K104" i="4"/>
  <c r="C104" i="4"/>
  <c r="H104" i="4"/>
  <c r="G104" i="4"/>
  <c r="R105" i="4"/>
  <c r="C158" i="6" l="1"/>
  <c r="K158" i="6"/>
  <c r="D158" i="6"/>
  <c r="I158" i="6"/>
  <c r="B158" i="6"/>
  <c r="E158" i="6"/>
  <c r="J158" i="6"/>
  <c r="L158" i="6"/>
  <c r="H158" i="6"/>
  <c r="M158" i="6"/>
  <c r="G158" i="6"/>
  <c r="F158" i="6"/>
  <c r="R159" i="6"/>
  <c r="F266" i="11"/>
  <c r="G266" i="11"/>
  <c r="A266" i="11"/>
  <c r="C266" i="11"/>
  <c r="J266" i="11"/>
  <c r="E266" i="11"/>
  <c r="I266" i="11"/>
  <c r="B266" i="11"/>
  <c r="D266" i="11"/>
  <c r="H266" i="11"/>
  <c r="Q267" i="11"/>
  <c r="B189" i="7"/>
  <c r="A189" i="7"/>
  <c r="D141" i="5"/>
  <c r="E141" i="5"/>
  <c r="C141" i="5"/>
  <c r="J141" i="5"/>
  <c r="K141" i="5"/>
  <c r="B141" i="5"/>
  <c r="F141" i="5"/>
  <c r="I141" i="5"/>
  <c r="H141" i="5"/>
  <c r="G141" i="5"/>
  <c r="R142" i="5"/>
  <c r="C190" i="7"/>
  <c r="B190" i="7"/>
  <c r="A190" i="7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193" i="12"/>
  <c r="Q103" i="8"/>
  <c r="M104" i="5"/>
  <c r="L104" i="5"/>
  <c r="M104" i="4"/>
  <c r="B105" i="4"/>
  <c r="J105" i="4"/>
  <c r="G105" i="4"/>
  <c r="H105" i="4"/>
  <c r="C105" i="4"/>
  <c r="I105" i="4"/>
  <c r="F105" i="4"/>
  <c r="D105" i="4"/>
  <c r="K105" i="4"/>
  <c r="E105" i="4"/>
  <c r="R106" i="4"/>
  <c r="L104" i="4"/>
  <c r="E159" i="6" l="1"/>
  <c r="B159" i="6"/>
  <c r="D159" i="6"/>
  <c r="H159" i="6"/>
  <c r="K159" i="6"/>
  <c r="G159" i="6"/>
  <c r="L159" i="6"/>
  <c r="J159" i="6"/>
  <c r="M159" i="6"/>
  <c r="C159" i="6"/>
  <c r="I159" i="6"/>
  <c r="F159" i="6"/>
  <c r="R160" i="6"/>
  <c r="G267" i="11"/>
  <c r="E267" i="11"/>
  <c r="B267" i="11"/>
  <c r="H267" i="11"/>
  <c r="J267" i="11"/>
  <c r="D267" i="11"/>
  <c r="F267" i="11"/>
  <c r="A267" i="11"/>
  <c r="I267" i="11"/>
  <c r="C267" i="11"/>
  <c r="Q268" i="11"/>
  <c r="B191" i="7"/>
  <c r="H142" i="5"/>
  <c r="C142" i="5"/>
  <c r="E142" i="5"/>
  <c r="G142" i="5"/>
  <c r="F142" i="5"/>
  <c r="K142" i="5"/>
  <c r="D142" i="5"/>
  <c r="B142" i="5"/>
  <c r="I142" i="5"/>
  <c r="J142" i="5"/>
  <c r="R143" i="5"/>
  <c r="A191" i="7"/>
  <c r="C191" i="7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194" i="12"/>
  <c r="Q104" i="8"/>
  <c r="M105" i="5"/>
  <c r="L105" i="5"/>
  <c r="M105" i="4"/>
  <c r="D106" i="4"/>
  <c r="F106" i="4"/>
  <c r="C106" i="4"/>
  <c r="J106" i="4"/>
  <c r="I106" i="4"/>
  <c r="H106" i="4"/>
  <c r="B106" i="4"/>
  <c r="E106" i="4"/>
  <c r="K106" i="4"/>
  <c r="G106" i="4"/>
  <c r="R107" i="4"/>
  <c r="L105" i="4"/>
  <c r="C192" i="7" l="1"/>
  <c r="C160" i="6"/>
  <c r="J160" i="6"/>
  <c r="G160" i="6"/>
  <c r="K160" i="6"/>
  <c r="D160" i="6"/>
  <c r="H160" i="6"/>
  <c r="B160" i="6"/>
  <c r="E160" i="6"/>
  <c r="M160" i="6"/>
  <c r="L160" i="6"/>
  <c r="F160" i="6"/>
  <c r="I160" i="6"/>
  <c r="R161" i="6"/>
  <c r="B192" i="7"/>
  <c r="E268" i="11"/>
  <c r="D268" i="11"/>
  <c r="I268" i="11"/>
  <c r="B268" i="11"/>
  <c r="H268" i="11"/>
  <c r="G268" i="11"/>
  <c r="C268" i="11"/>
  <c r="J268" i="11"/>
  <c r="F268" i="11"/>
  <c r="A268" i="11"/>
  <c r="Q269" i="11"/>
  <c r="K143" i="5"/>
  <c r="C143" i="5"/>
  <c r="H143" i="5"/>
  <c r="B143" i="5"/>
  <c r="G143" i="5"/>
  <c r="D143" i="5"/>
  <c r="I143" i="5"/>
  <c r="F143" i="5"/>
  <c r="J143" i="5"/>
  <c r="E143" i="5"/>
  <c r="R144" i="5"/>
  <c r="A192" i="7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195" i="12"/>
  <c r="Q105" i="8"/>
  <c r="L106" i="5"/>
  <c r="M106" i="5"/>
  <c r="M106" i="4"/>
  <c r="L106" i="4"/>
  <c r="H107" i="4"/>
  <c r="G107" i="4"/>
  <c r="E107" i="4"/>
  <c r="I107" i="4"/>
  <c r="J107" i="4"/>
  <c r="C107" i="4"/>
  <c r="B107" i="4"/>
  <c r="K107" i="4"/>
  <c r="F107" i="4"/>
  <c r="D107" i="4"/>
  <c r="R108" i="4"/>
  <c r="K161" i="6" l="1"/>
  <c r="G161" i="6"/>
  <c r="B161" i="6"/>
  <c r="J161" i="6"/>
  <c r="E161" i="6"/>
  <c r="H161" i="6"/>
  <c r="F161" i="6"/>
  <c r="M161" i="6"/>
  <c r="D161" i="6"/>
  <c r="L161" i="6"/>
  <c r="C161" i="6"/>
  <c r="I161" i="6"/>
  <c r="R162" i="6"/>
  <c r="E269" i="11"/>
  <c r="I269" i="11"/>
  <c r="C269" i="11"/>
  <c r="J269" i="11"/>
  <c r="G269" i="11"/>
  <c r="H269" i="11"/>
  <c r="B269" i="11"/>
  <c r="D269" i="11"/>
  <c r="A269" i="11"/>
  <c r="F269" i="11"/>
  <c r="Q270" i="11"/>
  <c r="Q271" i="11" s="1"/>
  <c r="B193" i="7"/>
  <c r="I144" i="5"/>
  <c r="K144" i="5"/>
  <c r="B144" i="5"/>
  <c r="H144" i="5"/>
  <c r="G144" i="5"/>
  <c r="F144" i="5"/>
  <c r="E144" i="5"/>
  <c r="D144" i="5"/>
  <c r="C144" i="5"/>
  <c r="J144" i="5"/>
  <c r="R145" i="5"/>
  <c r="A193" i="7"/>
  <c r="C193" i="7"/>
  <c r="Q196" i="12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106" i="8"/>
  <c r="L107" i="5"/>
  <c r="L107" i="4"/>
  <c r="M107" i="5"/>
  <c r="M107" i="4"/>
  <c r="K108" i="4"/>
  <c r="F108" i="4"/>
  <c r="G108" i="4"/>
  <c r="E108" i="4"/>
  <c r="I108" i="4"/>
  <c r="D108" i="4"/>
  <c r="B108" i="4"/>
  <c r="C108" i="4"/>
  <c r="J108" i="4"/>
  <c r="H108" i="4"/>
  <c r="R109" i="4"/>
  <c r="C162" i="6" l="1"/>
  <c r="L162" i="6"/>
  <c r="B162" i="6"/>
  <c r="K162" i="6"/>
  <c r="H162" i="6"/>
  <c r="F162" i="6"/>
  <c r="M162" i="6"/>
  <c r="I162" i="6"/>
  <c r="D162" i="6"/>
  <c r="G162" i="6"/>
  <c r="J162" i="6"/>
  <c r="E162" i="6"/>
  <c r="R163" i="6"/>
  <c r="Q272" i="11"/>
  <c r="F272" i="11" s="1"/>
  <c r="H271" i="11"/>
  <c r="I271" i="11"/>
  <c r="A271" i="11"/>
  <c r="G271" i="11"/>
  <c r="F271" i="11"/>
  <c r="C271" i="11"/>
  <c r="E271" i="11"/>
  <c r="J271" i="11"/>
  <c r="D271" i="11"/>
  <c r="B271" i="11"/>
  <c r="D270" i="11"/>
  <c r="I270" i="11"/>
  <c r="H270" i="11"/>
  <c r="C270" i="11"/>
  <c r="G270" i="11"/>
  <c r="E270" i="11"/>
  <c r="F270" i="11"/>
  <c r="J270" i="11"/>
  <c r="A270" i="11"/>
  <c r="B270" i="11"/>
  <c r="K145" i="5"/>
  <c r="J145" i="5"/>
  <c r="B145" i="5"/>
  <c r="H145" i="5"/>
  <c r="I145" i="5"/>
  <c r="C145" i="5"/>
  <c r="G145" i="5"/>
  <c r="F145" i="5"/>
  <c r="E145" i="5"/>
  <c r="D145" i="5"/>
  <c r="R146" i="5"/>
  <c r="A194" i="7"/>
  <c r="C194" i="7"/>
  <c r="B194" i="7"/>
  <c r="R195" i="7"/>
  <c r="Q195" i="7"/>
  <c r="T195" i="7"/>
  <c r="S195" i="7"/>
  <c r="U195" i="7"/>
  <c r="V195" i="7"/>
  <c r="Q197" i="12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107" i="8"/>
  <c r="L108" i="5"/>
  <c r="M108" i="5"/>
  <c r="M108" i="4"/>
  <c r="J109" i="4"/>
  <c r="B109" i="4"/>
  <c r="F109" i="4"/>
  <c r="C109" i="4"/>
  <c r="G109" i="4"/>
  <c r="D109" i="4"/>
  <c r="H109" i="4"/>
  <c r="E109" i="4"/>
  <c r="I109" i="4"/>
  <c r="K109" i="4"/>
  <c r="R110" i="4"/>
  <c r="L108" i="4"/>
  <c r="F163" i="6" l="1"/>
  <c r="B163" i="6"/>
  <c r="J163" i="6"/>
  <c r="H163" i="6"/>
  <c r="D163" i="6"/>
  <c r="I163" i="6"/>
  <c r="L163" i="6"/>
  <c r="K163" i="6"/>
  <c r="M163" i="6"/>
  <c r="G163" i="6"/>
  <c r="C163" i="6"/>
  <c r="E163" i="6"/>
  <c r="R164" i="6"/>
  <c r="Q273" i="11"/>
  <c r="Q274" i="11" s="1"/>
  <c r="G274" i="11" s="1"/>
  <c r="G272" i="11"/>
  <c r="I272" i="11"/>
  <c r="B272" i="11"/>
  <c r="C272" i="11"/>
  <c r="J272" i="11"/>
  <c r="D272" i="11"/>
  <c r="A272" i="11"/>
  <c r="E272" i="11"/>
  <c r="H272" i="11"/>
  <c r="A195" i="7"/>
  <c r="D146" i="5"/>
  <c r="K146" i="5"/>
  <c r="B146" i="5"/>
  <c r="I146" i="5"/>
  <c r="J146" i="5"/>
  <c r="E146" i="5"/>
  <c r="G146" i="5"/>
  <c r="H146" i="5"/>
  <c r="F146" i="5"/>
  <c r="C146" i="5"/>
  <c r="R147" i="5"/>
  <c r="B195" i="7"/>
  <c r="C195" i="7"/>
  <c r="Q198" i="12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108" i="8"/>
  <c r="M109" i="4"/>
  <c r="M109" i="5"/>
  <c r="L109" i="5"/>
  <c r="L110" i="5"/>
  <c r="L109" i="4"/>
  <c r="C110" i="4"/>
  <c r="B110" i="4"/>
  <c r="E110" i="4"/>
  <c r="F110" i="4"/>
  <c r="I110" i="4"/>
  <c r="K110" i="4"/>
  <c r="H110" i="4"/>
  <c r="G110" i="4"/>
  <c r="D110" i="4"/>
  <c r="J110" i="4"/>
  <c r="R111" i="4"/>
  <c r="I164" i="6" l="1"/>
  <c r="M164" i="6"/>
  <c r="C164" i="6"/>
  <c r="F164" i="6"/>
  <c r="E164" i="6"/>
  <c r="G164" i="6"/>
  <c r="D164" i="6"/>
  <c r="K164" i="6"/>
  <c r="H164" i="6"/>
  <c r="J164" i="6"/>
  <c r="B164" i="6"/>
  <c r="L164" i="6"/>
  <c r="R165" i="6"/>
  <c r="H273" i="11"/>
  <c r="B273" i="11"/>
  <c r="F273" i="11"/>
  <c r="I273" i="11"/>
  <c r="C273" i="11"/>
  <c r="A273" i="11"/>
  <c r="E273" i="11"/>
  <c r="G273" i="11"/>
  <c r="J273" i="11"/>
  <c r="D273" i="11"/>
  <c r="H274" i="11"/>
  <c r="C274" i="11"/>
  <c r="D274" i="11"/>
  <c r="I274" i="11"/>
  <c r="A274" i="11"/>
  <c r="J274" i="11"/>
  <c r="E274" i="11"/>
  <c r="B274" i="11"/>
  <c r="F274" i="11"/>
  <c r="Q275" i="11"/>
  <c r="F147" i="5"/>
  <c r="G147" i="5"/>
  <c r="H147" i="5"/>
  <c r="E147" i="5"/>
  <c r="D147" i="5"/>
  <c r="C147" i="5"/>
  <c r="K147" i="5"/>
  <c r="B147" i="5"/>
  <c r="I147" i="5"/>
  <c r="J147" i="5"/>
  <c r="R148" i="5"/>
  <c r="B196" i="7"/>
  <c r="C196" i="7"/>
  <c r="A196" i="7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199" i="12"/>
  <c r="Q109" i="8"/>
  <c r="M110" i="5"/>
  <c r="M110" i="4"/>
  <c r="F111" i="4"/>
  <c r="E111" i="4"/>
  <c r="I111" i="4"/>
  <c r="D111" i="4"/>
  <c r="H111" i="4"/>
  <c r="C111" i="4"/>
  <c r="J111" i="4"/>
  <c r="B111" i="4"/>
  <c r="K111" i="4"/>
  <c r="G111" i="4"/>
  <c r="R112" i="4"/>
  <c r="L110" i="4"/>
  <c r="G165" i="6" l="1"/>
  <c r="I165" i="6"/>
  <c r="M165" i="6"/>
  <c r="H165" i="6"/>
  <c r="F165" i="6"/>
  <c r="E165" i="6"/>
  <c r="D165" i="6"/>
  <c r="C165" i="6"/>
  <c r="B165" i="6"/>
  <c r="K165" i="6"/>
  <c r="L165" i="6"/>
  <c r="J165" i="6"/>
  <c r="R166" i="6"/>
  <c r="H275" i="11"/>
  <c r="E275" i="11"/>
  <c r="Q276" i="11"/>
  <c r="Q277" i="11" s="1"/>
  <c r="B275" i="11"/>
  <c r="D275" i="11"/>
  <c r="I275" i="11"/>
  <c r="J275" i="11"/>
  <c r="C275" i="11"/>
  <c r="F275" i="11"/>
  <c r="G275" i="11"/>
  <c r="A275" i="11"/>
  <c r="A197" i="7"/>
  <c r="B148" i="5"/>
  <c r="K148" i="5"/>
  <c r="J148" i="5"/>
  <c r="I148" i="5"/>
  <c r="E148" i="5"/>
  <c r="G148" i="5"/>
  <c r="H148" i="5"/>
  <c r="F148" i="5"/>
  <c r="D148" i="5"/>
  <c r="C148" i="5"/>
  <c r="R149" i="5"/>
  <c r="B197" i="7"/>
  <c r="C197" i="7"/>
  <c r="Q200" i="12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110" i="8"/>
  <c r="M111" i="5"/>
  <c r="L111" i="5"/>
  <c r="M111" i="4"/>
  <c r="L111" i="4"/>
  <c r="C112" i="4"/>
  <c r="G112" i="4"/>
  <c r="D112" i="4"/>
  <c r="K112" i="4"/>
  <c r="J112" i="4"/>
  <c r="H112" i="4"/>
  <c r="B112" i="4"/>
  <c r="F112" i="4"/>
  <c r="I112" i="4"/>
  <c r="E112" i="4"/>
  <c r="R113" i="4"/>
  <c r="E166" i="6" l="1"/>
  <c r="I166" i="6"/>
  <c r="H166" i="6"/>
  <c r="M166" i="6"/>
  <c r="D166" i="6"/>
  <c r="L166" i="6"/>
  <c r="C166" i="6"/>
  <c r="J166" i="6"/>
  <c r="B166" i="6"/>
  <c r="G166" i="6"/>
  <c r="F166" i="6"/>
  <c r="K166" i="6"/>
  <c r="R167" i="6"/>
  <c r="C277" i="11"/>
  <c r="D277" i="11"/>
  <c r="J277" i="11"/>
  <c r="H277" i="11"/>
  <c r="E277" i="11"/>
  <c r="A277" i="11"/>
  <c r="B277" i="11"/>
  <c r="I277" i="11"/>
  <c r="G277" i="11"/>
  <c r="F277" i="11"/>
  <c r="Q278" i="11"/>
  <c r="Q279" i="11" s="1"/>
  <c r="I279" i="11" s="1"/>
  <c r="J276" i="11"/>
  <c r="I276" i="11"/>
  <c r="A276" i="11"/>
  <c r="G276" i="11"/>
  <c r="E276" i="11"/>
  <c r="H276" i="11"/>
  <c r="D276" i="11"/>
  <c r="C276" i="11"/>
  <c r="F276" i="11"/>
  <c r="B276" i="11"/>
  <c r="C198" i="7"/>
  <c r="H149" i="5"/>
  <c r="J149" i="5"/>
  <c r="G149" i="5"/>
  <c r="F149" i="5"/>
  <c r="B149" i="5"/>
  <c r="E149" i="5"/>
  <c r="D149" i="5"/>
  <c r="K149" i="5"/>
  <c r="I149" i="5"/>
  <c r="C149" i="5"/>
  <c r="R150" i="5"/>
  <c r="B198" i="7"/>
  <c r="Q199" i="7"/>
  <c r="R199" i="7"/>
  <c r="Q201" i="12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111" i="8"/>
  <c r="M112" i="5"/>
  <c r="L113" i="5"/>
  <c r="L112" i="5"/>
  <c r="M112" i="4"/>
  <c r="G113" i="4"/>
  <c r="E113" i="4"/>
  <c r="D113" i="4"/>
  <c r="B113" i="4"/>
  <c r="F113" i="4"/>
  <c r="J113" i="4"/>
  <c r="H113" i="4"/>
  <c r="K113" i="4"/>
  <c r="C113" i="4"/>
  <c r="I113" i="4"/>
  <c r="R114" i="4"/>
  <c r="L112" i="4"/>
  <c r="H167" i="6" l="1"/>
  <c r="F167" i="6"/>
  <c r="G167" i="6"/>
  <c r="L167" i="6"/>
  <c r="K167" i="6"/>
  <c r="C167" i="6"/>
  <c r="M167" i="6"/>
  <c r="I167" i="6"/>
  <c r="J167" i="6"/>
  <c r="D167" i="6"/>
  <c r="B167" i="6"/>
  <c r="E167" i="6"/>
  <c r="R168" i="6"/>
  <c r="E279" i="11"/>
  <c r="D279" i="11"/>
  <c r="B279" i="11"/>
  <c r="Q280" i="11"/>
  <c r="I280" i="11" s="1"/>
  <c r="F279" i="11"/>
  <c r="J279" i="11"/>
  <c r="G279" i="11"/>
  <c r="C279" i="11"/>
  <c r="A279" i="11"/>
  <c r="J278" i="11"/>
  <c r="H278" i="11"/>
  <c r="I278" i="11"/>
  <c r="F278" i="11"/>
  <c r="G278" i="11"/>
  <c r="D278" i="11"/>
  <c r="B278" i="11"/>
  <c r="C278" i="11"/>
  <c r="A278" i="11"/>
  <c r="E278" i="11"/>
  <c r="H279" i="11"/>
  <c r="F150" i="5"/>
  <c r="C150" i="5"/>
  <c r="J150" i="5"/>
  <c r="H150" i="5"/>
  <c r="E150" i="5"/>
  <c r="G150" i="5"/>
  <c r="D150" i="5"/>
  <c r="K150" i="5"/>
  <c r="I150" i="5"/>
  <c r="B150" i="5"/>
  <c r="R151" i="5"/>
  <c r="C199" i="7"/>
  <c r="B199" i="7"/>
  <c r="A199" i="7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202" i="12"/>
  <c r="Q112" i="8"/>
  <c r="M113" i="5"/>
  <c r="M113" i="4"/>
  <c r="K114" i="4"/>
  <c r="C114" i="4"/>
  <c r="F114" i="4"/>
  <c r="J114" i="4"/>
  <c r="I114" i="4"/>
  <c r="D114" i="4"/>
  <c r="H114" i="4"/>
  <c r="E114" i="4"/>
  <c r="G114" i="4"/>
  <c r="B114" i="4"/>
  <c r="R115" i="4"/>
  <c r="L113" i="4"/>
  <c r="H168" i="6" l="1"/>
  <c r="D168" i="6"/>
  <c r="J168" i="6"/>
  <c r="M168" i="6"/>
  <c r="C168" i="6"/>
  <c r="G168" i="6"/>
  <c r="L168" i="6"/>
  <c r="E168" i="6"/>
  <c r="I168" i="6"/>
  <c r="F168" i="6"/>
  <c r="K168" i="6"/>
  <c r="B168" i="6"/>
  <c r="R169" i="6"/>
  <c r="B280" i="11"/>
  <c r="Q281" i="11"/>
  <c r="G281" i="11" s="1"/>
  <c r="D280" i="11"/>
  <c r="E280" i="11"/>
  <c r="C280" i="11"/>
  <c r="H280" i="11"/>
  <c r="G280" i="11"/>
  <c r="J280" i="11"/>
  <c r="F280" i="11"/>
  <c r="A280" i="11"/>
  <c r="C200" i="7"/>
  <c r="I151" i="5"/>
  <c r="E151" i="5"/>
  <c r="H151" i="5"/>
  <c r="F151" i="5"/>
  <c r="D151" i="5"/>
  <c r="G151" i="5"/>
  <c r="J151" i="5"/>
  <c r="C151" i="5"/>
  <c r="B151" i="5"/>
  <c r="K151" i="5"/>
  <c r="R152" i="5"/>
  <c r="B200" i="7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203" i="12"/>
  <c r="Q113" i="8"/>
  <c r="L114" i="5"/>
  <c r="M114" i="5"/>
  <c r="M114" i="4"/>
  <c r="K115" i="4"/>
  <c r="I115" i="4"/>
  <c r="E115" i="4"/>
  <c r="J115" i="4"/>
  <c r="C115" i="4"/>
  <c r="B115" i="4"/>
  <c r="H115" i="4"/>
  <c r="D115" i="4"/>
  <c r="F115" i="4"/>
  <c r="G115" i="4"/>
  <c r="R116" i="4"/>
  <c r="L114" i="4"/>
  <c r="Q282" i="11" l="1"/>
  <c r="J282" i="11" s="1"/>
  <c r="B281" i="11"/>
  <c r="F281" i="11"/>
  <c r="I281" i="11"/>
  <c r="C281" i="11"/>
  <c r="D169" i="6"/>
  <c r="G169" i="6"/>
  <c r="I169" i="6"/>
  <c r="E169" i="6"/>
  <c r="H169" i="6"/>
  <c r="J169" i="6"/>
  <c r="M169" i="6"/>
  <c r="K169" i="6"/>
  <c r="C169" i="6"/>
  <c r="L169" i="6"/>
  <c r="B169" i="6"/>
  <c r="F169" i="6"/>
  <c r="R170" i="6"/>
  <c r="D281" i="11"/>
  <c r="J281" i="11"/>
  <c r="H281" i="11"/>
  <c r="E281" i="11"/>
  <c r="A281" i="11"/>
  <c r="B201" i="7"/>
  <c r="H152" i="5"/>
  <c r="G152" i="5"/>
  <c r="F152" i="5"/>
  <c r="J152" i="5"/>
  <c r="E152" i="5"/>
  <c r="I152" i="5"/>
  <c r="C152" i="5"/>
  <c r="D152" i="5"/>
  <c r="K152" i="5"/>
  <c r="B152" i="5"/>
  <c r="R153" i="5"/>
  <c r="C201" i="7"/>
  <c r="Q204" i="12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114" i="8"/>
  <c r="M115" i="5"/>
  <c r="M116" i="5"/>
  <c r="L115" i="5"/>
  <c r="L115" i="4"/>
  <c r="M115" i="4"/>
  <c r="E116" i="4"/>
  <c r="D116" i="4"/>
  <c r="H116" i="4"/>
  <c r="J116" i="4"/>
  <c r="B116" i="4"/>
  <c r="K116" i="4"/>
  <c r="C116" i="4"/>
  <c r="G116" i="4"/>
  <c r="I116" i="4"/>
  <c r="F116" i="4"/>
  <c r="R117" i="4"/>
  <c r="Q283" i="11" l="1"/>
  <c r="I283" i="11" s="1"/>
  <c r="A282" i="11"/>
  <c r="B282" i="11"/>
  <c r="C282" i="11"/>
  <c r="E282" i="11"/>
  <c r="G282" i="11"/>
  <c r="D282" i="11"/>
  <c r="H282" i="11"/>
  <c r="F282" i="11"/>
  <c r="I282" i="11"/>
  <c r="G170" i="6"/>
  <c r="M170" i="6"/>
  <c r="K170" i="6"/>
  <c r="H170" i="6"/>
  <c r="D170" i="6"/>
  <c r="L170" i="6"/>
  <c r="J170" i="6"/>
  <c r="F170" i="6"/>
  <c r="C170" i="6"/>
  <c r="I170" i="6"/>
  <c r="B170" i="6"/>
  <c r="E170" i="6"/>
  <c r="R171" i="6"/>
  <c r="C202" i="7"/>
  <c r="A202" i="7"/>
  <c r="I153" i="5"/>
  <c r="H153" i="5"/>
  <c r="G153" i="5"/>
  <c r="F153" i="5"/>
  <c r="E153" i="5"/>
  <c r="J153" i="5"/>
  <c r="K153" i="5"/>
  <c r="D153" i="5"/>
  <c r="B153" i="5"/>
  <c r="C153" i="5"/>
  <c r="R154" i="5"/>
  <c r="E283" i="11"/>
  <c r="B283" i="11"/>
  <c r="A283" i="11"/>
  <c r="J283" i="11"/>
  <c r="F283" i="11"/>
  <c r="Q284" i="11"/>
  <c r="B202" i="7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5" i="12"/>
  <c r="Q203" i="7"/>
  <c r="R203" i="7"/>
  <c r="Q115" i="8"/>
  <c r="L116" i="5"/>
  <c r="M116" i="4"/>
  <c r="K117" i="4"/>
  <c r="F117" i="4"/>
  <c r="H117" i="4"/>
  <c r="J117" i="4"/>
  <c r="C117" i="4"/>
  <c r="E117" i="4"/>
  <c r="I117" i="4"/>
  <c r="B117" i="4"/>
  <c r="G117" i="4"/>
  <c r="D117" i="4"/>
  <c r="R118" i="4"/>
  <c r="L116" i="4"/>
  <c r="G283" i="11" l="1"/>
  <c r="C283" i="11"/>
  <c r="H283" i="11"/>
  <c r="D283" i="11"/>
  <c r="J171" i="6"/>
  <c r="L171" i="6"/>
  <c r="F171" i="6"/>
  <c r="H171" i="6"/>
  <c r="E171" i="6"/>
  <c r="M171" i="6"/>
  <c r="K171" i="6"/>
  <c r="D171" i="6"/>
  <c r="B171" i="6"/>
  <c r="C171" i="6"/>
  <c r="I171" i="6"/>
  <c r="G171" i="6"/>
  <c r="R172" i="6"/>
  <c r="C203" i="7"/>
  <c r="D154" i="5"/>
  <c r="E154" i="5"/>
  <c r="K154" i="5"/>
  <c r="J154" i="5"/>
  <c r="C154" i="5"/>
  <c r="I154" i="5"/>
  <c r="B154" i="5"/>
  <c r="H154" i="5"/>
  <c r="G154" i="5"/>
  <c r="F154" i="5"/>
  <c r="R155" i="5"/>
  <c r="B284" i="11"/>
  <c r="F284" i="11"/>
  <c r="I284" i="11"/>
  <c r="A284" i="11"/>
  <c r="H284" i="11"/>
  <c r="G284" i="11"/>
  <c r="D284" i="11"/>
  <c r="E284" i="11"/>
  <c r="J284" i="11"/>
  <c r="C284" i="11"/>
  <c r="Q285" i="11"/>
  <c r="B203" i="7"/>
  <c r="R204" i="7"/>
  <c r="Q204" i="7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Q206" i="12"/>
  <c r="V204" i="7"/>
  <c r="U204" i="7"/>
  <c r="A203" i="7"/>
  <c r="Q116" i="8"/>
  <c r="L117" i="4"/>
  <c r="L117" i="5"/>
  <c r="M117" i="5"/>
  <c r="M117" i="4"/>
  <c r="E118" i="4"/>
  <c r="I118" i="4"/>
  <c r="B118" i="4"/>
  <c r="J118" i="4"/>
  <c r="H118" i="4"/>
  <c r="C118" i="4"/>
  <c r="D118" i="4"/>
  <c r="F118" i="4"/>
  <c r="K118" i="4"/>
  <c r="G118" i="4"/>
  <c r="R119" i="4"/>
  <c r="J172" i="6" l="1"/>
  <c r="B172" i="6"/>
  <c r="L172" i="6"/>
  <c r="C172" i="6"/>
  <c r="K172" i="6"/>
  <c r="I172" i="6"/>
  <c r="E172" i="6"/>
  <c r="H172" i="6"/>
  <c r="F172" i="6"/>
  <c r="G172" i="6"/>
  <c r="D172" i="6"/>
  <c r="M172" i="6"/>
  <c r="R173" i="6"/>
  <c r="A204" i="7"/>
  <c r="F155" i="5"/>
  <c r="E155" i="5"/>
  <c r="D155" i="5"/>
  <c r="C155" i="5"/>
  <c r="I155" i="5"/>
  <c r="K155" i="5"/>
  <c r="H155" i="5"/>
  <c r="B155" i="5"/>
  <c r="G155" i="5"/>
  <c r="J155" i="5"/>
  <c r="R156" i="5"/>
  <c r="C204" i="7"/>
  <c r="I285" i="11"/>
  <c r="F285" i="11"/>
  <c r="E285" i="11"/>
  <c r="D285" i="11"/>
  <c r="J285" i="11"/>
  <c r="C285" i="11"/>
  <c r="B285" i="11"/>
  <c r="A285" i="11"/>
  <c r="H285" i="11"/>
  <c r="G285" i="11"/>
  <c r="Q286" i="11"/>
  <c r="B204" i="7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207" i="12"/>
  <c r="Q117" i="8"/>
  <c r="L118" i="5"/>
  <c r="M118" i="5"/>
  <c r="M118" i="4"/>
  <c r="I119" i="4"/>
  <c r="K119" i="4"/>
  <c r="B119" i="4"/>
  <c r="E119" i="4"/>
  <c r="H119" i="4"/>
  <c r="D119" i="4"/>
  <c r="J119" i="4"/>
  <c r="G119" i="4"/>
  <c r="F119" i="4"/>
  <c r="C119" i="4"/>
  <c r="R120" i="4"/>
  <c r="L118" i="4"/>
  <c r="C173" i="6" l="1"/>
  <c r="G173" i="6"/>
  <c r="H173" i="6"/>
  <c r="L173" i="6"/>
  <c r="I173" i="6"/>
  <c r="B173" i="6"/>
  <c r="E173" i="6"/>
  <c r="J173" i="6"/>
  <c r="M173" i="6" s="1"/>
  <c r="F173" i="6"/>
  <c r="D173" i="6"/>
  <c r="K173" i="6"/>
  <c r="R174" i="6"/>
  <c r="K156" i="5"/>
  <c r="B156" i="5"/>
  <c r="J156" i="5"/>
  <c r="H156" i="5"/>
  <c r="G156" i="5"/>
  <c r="I156" i="5"/>
  <c r="C156" i="5"/>
  <c r="F156" i="5"/>
  <c r="E156" i="5"/>
  <c r="D156" i="5"/>
  <c r="R157" i="5"/>
  <c r="G286" i="11"/>
  <c r="H286" i="11"/>
  <c r="D286" i="11"/>
  <c r="F286" i="11"/>
  <c r="C286" i="11"/>
  <c r="E286" i="11"/>
  <c r="B286" i="11"/>
  <c r="A286" i="11"/>
  <c r="J286" i="11"/>
  <c r="I286" i="11"/>
  <c r="Q287" i="11"/>
  <c r="C205" i="7"/>
  <c r="B205" i="7"/>
  <c r="Q208" i="12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118" i="8"/>
  <c r="M119" i="5"/>
  <c r="L119" i="5"/>
  <c r="M119" i="4"/>
  <c r="F120" i="4"/>
  <c r="D120" i="4"/>
  <c r="K120" i="4"/>
  <c r="I120" i="4"/>
  <c r="B120" i="4"/>
  <c r="E120" i="4"/>
  <c r="J120" i="4"/>
  <c r="G120" i="4"/>
  <c r="H120" i="4"/>
  <c r="C120" i="4"/>
  <c r="R121" i="4"/>
  <c r="L119" i="4"/>
  <c r="C174" i="6" l="1"/>
  <c r="M174" i="6"/>
  <c r="J174" i="6"/>
  <c r="D174" i="6"/>
  <c r="K174" i="6"/>
  <c r="L174" i="6"/>
  <c r="I174" i="6"/>
  <c r="E174" i="6"/>
  <c r="G174" i="6"/>
  <c r="H174" i="6"/>
  <c r="B174" i="6"/>
  <c r="F174" i="6"/>
  <c r="R175" i="6"/>
  <c r="C206" i="7"/>
  <c r="B206" i="7"/>
  <c r="F157" i="5"/>
  <c r="G157" i="5"/>
  <c r="E157" i="5"/>
  <c r="D157" i="5"/>
  <c r="J157" i="5"/>
  <c r="C157" i="5"/>
  <c r="H157" i="5"/>
  <c r="K157" i="5"/>
  <c r="B157" i="5"/>
  <c r="I157" i="5"/>
  <c r="R158" i="5"/>
  <c r="A287" i="11"/>
  <c r="J287" i="11"/>
  <c r="I287" i="11"/>
  <c r="F287" i="11"/>
  <c r="H287" i="11"/>
  <c r="D287" i="11"/>
  <c r="G287" i="11"/>
  <c r="C287" i="11"/>
  <c r="E287" i="11"/>
  <c r="B287" i="11"/>
  <c r="Q288" i="11"/>
  <c r="A206" i="7"/>
  <c r="Q207" i="7"/>
  <c r="R207" i="7"/>
  <c r="T207" i="7"/>
  <c r="S207" i="7"/>
  <c r="V207" i="7"/>
  <c r="U207" i="7"/>
  <c r="Q209" i="12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119" i="8"/>
  <c r="M120" i="5"/>
  <c r="L120" i="5"/>
  <c r="M120" i="4"/>
  <c r="L120" i="4"/>
  <c r="E121" i="4"/>
  <c r="J121" i="4"/>
  <c r="D121" i="4"/>
  <c r="C121" i="4"/>
  <c r="H121" i="4"/>
  <c r="B121" i="4"/>
  <c r="I121" i="4"/>
  <c r="G121" i="4"/>
  <c r="K121" i="4"/>
  <c r="F121" i="4"/>
  <c r="R122" i="4"/>
  <c r="F175" i="6" l="1"/>
  <c r="G175" i="6"/>
  <c r="B175" i="6"/>
  <c r="E175" i="6"/>
  <c r="D175" i="6"/>
  <c r="C175" i="6"/>
  <c r="K175" i="6"/>
  <c r="I175" i="6"/>
  <c r="M175" i="6"/>
  <c r="L175" i="6"/>
  <c r="J175" i="6"/>
  <c r="H175" i="6"/>
  <c r="R176" i="6"/>
  <c r="C207" i="7"/>
  <c r="B207" i="7"/>
  <c r="J158" i="5"/>
  <c r="G158" i="5"/>
  <c r="E158" i="5"/>
  <c r="F158" i="5"/>
  <c r="D158" i="5"/>
  <c r="K158" i="5"/>
  <c r="C158" i="5"/>
  <c r="B158" i="5"/>
  <c r="I158" i="5"/>
  <c r="H158" i="5"/>
  <c r="R159" i="5"/>
  <c r="H288" i="11"/>
  <c r="B288" i="11"/>
  <c r="F288" i="11"/>
  <c r="G288" i="11"/>
  <c r="J288" i="11"/>
  <c r="C288" i="11"/>
  <c r="D288" i="11"/>
  <c r="E288" i="11"/>
  <c r="I288" i="11"/>
  <c r="A288" i="11"/>
  <c r="Q289" i="11"/>
  <c r="V208" i="7"/>
  <c r="U208" i="7"/>
  <c r="A207" i="7"/>
  <c r="Q210" i="12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120" i="8"/>
  <c r="M121" i="5"/>
  <c r="M122" i="5"/>
  <c r="L121" i="5"/>
  <c r="L121" i="4"/>
  <c r="M121" i="4"/>
  <c r="F122" i="4"/>
  <c r="D122" i="4"/>
  <c r="J122" i="4"/>
  <c r="H122" i="4"/>
  <c r="I122" i="4"/>
  <c r="B122" i="4"/>
  <c r="G122" i="4"/>
  <c r="K122" i="4"/>
  <c r="E122" i="4"/>
  <c r="C122" i="4"/>
  <c r="R123" i="4"/>
  <c r="D176" i="6" l="1"/>
  <c r="H176" i="6"/>
  <c r="F176" i="6"/>
  <c r="J176" i="6"/>
  <c r="L176" i="6"/>
  <c r="B176" i="6"/>
  <c r="M176" i="6"/>
  <c r="E176" i="6"/>
  <c r="K176" i="6"/>
  <c r="I176" i="6"/>
  <c r="G176" i="6"/>
  <c r="C176" i="6"/>
  <c r="R177" i="6"/>
  <c r="J289" i="11"/>
  <c r="E289" i="11"/>
  <c r="B289" i="11"/>
  <c r="C289" i="11"/>
  <c r="H289" i="11"/>
  <c r="G289" i="11"/>
  <c r="F289" i="11"/>
  <c r="D289" i="11"/>
  <c r="A289" i="11"/>
  <c r="I289" i="11"/>
  <c r="Q290" i="11"/>
  <c r="G159" i="5"/>
  <c r="J159" i="5"/>
  <c r="F159" i="5"/>
  <c r="D159" i="5"/>
  <c r="E159" i="5"/>
  <c r="K159" i="5"/>
  <c r="B159" i="5"/>
  <c r="C159" i="5"/>
  <c r="I159" i="5"/>
  <c r="H159" i="5"/>
  <c r="R160" i="5"/>
  <c r="C208" i="7"/>
  <c r="A208" i="7"/>
  <c r="B208" i="7"/>
  <c r="Q211" i="1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121" i="8"/>
  <c r="M122" i="4"/>
  <c r="L122" i="4"/>
  <c r="L122" i="5"/>
  <c r="D123" i="4"/>
  <c r="K123" i="4"/>
  <c r="H123" i="4"/>
  <c r="I123" i="4"/>
  <c r="J123" i="4"/>
  <c r="G123" i="4"/>
  <c r="C123" i="4"/>
  <c r="F123" i="4"/>
  <c r="E123" i="4"/>
  <c r="B123" i="4"/>
  <c r="R124" i="4"/>
  <c r="B177" i="6" l="1"/>
  <c r="D177" i="6"/>
  <c r="H177" i="6"/>
  <c r="L177" i="6"/>
  <c r="J177" i="6"/>
  <c r="K177" i="6"/>
  <c r="I177" i="6"/>
  <c r="M177" i="6"/>
  <c r="G177" i="6"/>
  <c r="F177" i="6"/>
  <c r="C177" i="6"/>
  <c r="E177" i="6"/>
  <c r="R178" i="6"/>
  <c r="C160" i="5"/>
  <c r="E160" i="5"/>
  <c r="K160" i="5"/>
  <c r="B160" i="5"/>
  <c r="I160" i="5"/>
  <c r="G160" i="5"/>
  <c r="H160" i="5"/>
  <c r="F160" i="5"/>
  <c r="J160" i="5"/>
  <c r="D160" i="5"/>
  <c r="R161" i="5"/>
  <c r="D290" i="11"/>
  <c r="J290" i="11"/>
  <c r="A290" i="11"/>
  <c r="B290" i="11"/>
  <c r="I290" i="11"/>
  <c r="F290" i="11"/>
  <c r="E290" i="11"/>
  <c r="G290" i="11"/>
  <c r="H290" i="11"/>
  <c r="C290" i="11"/>
  <c r="Q291" i="11"/>
  <c r="C209" i="7"/>
  <c r="B209" i="7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Q212" i="12"/>
  <c r="R210" i="7"/>
  <c r="Q210" i="7"/>
  <c r="A209" i="7"/>
  <c r="S210" i="7"/>
  <c r="T210" i="7"/>
  <c r="Q122" i="8"/>
  <c r="L123" i="5"/>
  <c r="M123" i="5"/>
  <c r="M124" i="5"/>
  <c r="M123" i="4"/>
  <c r="H124" i="4"/>
  <c r="J124" i="4"/>
  <c r="D124" i="4"/>
  <c r="E124" i="4"/>
  <c r="B124" i="4"/>
  <c r="C124" i="4"/>
  <c r="G124" i="4"/>
  <c r="K124" i="4"/>
  <c r="I124" i="4"/>
  <c r="F124" i="4"/>
  <c r="R125" i="4"/>
  <c r="L123" i="4"/>
  <c r="H178" i="6" l="1"/>
  <c r="M178" i="6"/>
  <c r="C178" i="6"/>
  <c r="L178" i="6"/>
  <c r="B178" i="6"/>
  <c r="E178" i="6"/>
  <c r="J178" i="6"/>
  <c r="F178" i="6"/>
  <c r="G178" i="6"/>
  <c r="D178" i="6"/>
  <c r="K178" i="6"/>
  <c r="I178" i="6"/>
  <c r="R179" i="6"/>
  <c r="G161" i="5"/>
  <c r="F161" i="5"/>
  <c r="I161" i="5"/>
  <c r="E161" i="5"/>
  <c r="J161" i="5"/>
  <c r="D161" i="5"/>
  <c r="K161" i="5"/>
  <c r="C161" i="5"/>
  <c r="H161" i="5"/>
  <c r="B161" i="5"/>
  <c r="R162" i="5"/>
  <c r="F291" i="11"/>
  <c r="G291" i="11"/>
  <c r="I291" i="11"/>
  <c r="D291" i="11"/>
  <c r="E291" i="11"/>
  <c r="C291" i="11"/>
  <c r="J291" i="11"/>
  <c r="B291" i="11"/>
  <c r="H291" i="11"/>
  <c r="A291" i="11"/>
  <c r="Q292" i="11"/>
  <c r="C210" i="7"/>
  <c r="B210" i="7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Q213" i="12"/>
  <c r="A210" i="7"/>
  <c r="Q123" i="8"/>
  <c r="L124" i="5"/>
  <c r="L125" i="5"/>
  <c r="L124" i="4"/>
  <c r="J125" i="4"/>
  <c r="G125" i="4"/>
  <c r="K125" i="4"/>
  <c r="I125" i="4"/>
  <c r="H125" i="4"/>
  <c r="B125" i="4"/>
  <c r="E125" i="4"/>
  <c r="D125" i="4"/>
  <c r="F125" i="4"/>
  <c r="C125" i="4"/>
  <c r="R126" i="4"/>
  <c r="M124" i="4"/>
  <c r="E179" i="6" l="1"/>
  <c r="B179" i="6"/>
  <c r="J179" i="6"/>
  <c r="D179" i="6"/>
  <c r="F179" i="6"/>
  <c r="L179" i="6"/>
  <c r="I179" i="6"/>
  <c r="C179" i="6"/>
  <c r="M179" i="6"/>
  <c r="K179" i="6"/>
  <c r="H179" i="6"/>
  <c r="G179" i="6"/>
  <c r="R180" i="6"/>
  <c r="I162" i="5"/>
  <c r="B162" i="5"/>
  <c r="H162" i="5"/>
  <c r="G162" i="5"/>
  <c r="F162" i="5"/>
  <c r="E162" i="5"/>
  <c r="J162" i="5"/>
  <c r="D162" i="5"/>
  <c r="C162" i="5"/>
  <c r="K162" i="5"/>
  <c r="R163" i="5"/>
  <c r="A292" i="11"/>
  <c r="H292" i="11"/>
  <c r="G292" i="11"/>
  <c r="J292" i="11"/>
  <c r="F292" i="11"/>
  <c r="D292" i="11"/>
  <c r="E292" i="11"/>
  <c r="B292" i="11"/>
  <c r="I292" i="11"/>
  <c r="C292" i="11"/>
  <c r="Q293" i="11"/>
  <c r="C211" i="7"/>
  <c r="B211" i="7"/>
  <c r="Q214" i="1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124" i="8"/>
  <c r="L125" i="4"/>
  <c r="L126" i="5"/>
  <c r="M125" i="5"/>
  <c r="M125" i="4"/>
  <c r="J126" i="4"/>
  <c r="C126" i="4"/>
  <c r="B126" i="4"/>
  <c r="E126" i="4"/>
  <c r="G126" i="4"/>
  <c r="K126" i="4"/>
  <c r="D126" i="4"/>
  <c r="H126" i="4"/>
  <c r="I126" i="4"/>
  <c r="F126" i="4"/>
  <c r="R127" i="4"/>
  <c r="B180" i="6" l="1"/>
  <c r="F180" i="6"/>
  <c r="D180" i="6"/>
  <c r="H180" i="6"/>
  <c r="J180" i="6"/>
  <c r="C180" i="6"/>
  <c r="M180" i="6"/>
  <c r="G180" i="6"/>
  <c r="L180" i="6"/>
  <c r="E180" i="6"/>
  <c r="K180" i="6"/>
  <c r="I180" i="6"/>
  <c r="R181" i="6"/>
  <c r="C163" i="5"/>
  <c r="I163" i="5"/>
  <c r="G163" i="5"/>
  <c r="J163" i="5"/>
  <c r="B163" i="5"/>
  <c r="H163" i="5"/>
  <c r="F163" i="5"/>
  <c r="E163" i="5"/>
  <c r="D163" i="5"/>
  <c r="K163" i="5"/>
  <c r="R164" i="5"/>
  <c r="J293" i="11"/>
  <c r="I293" i="11"/>
  <c r="B293" i="11"/>
  <c r="E293" i="11"/>
  <c r="D293" i="11"/>
  <c r="H293" i="11"/>
  <c r="G293" i="11"/>
  <c r="F293" i="11"/>
  <c r="C293" i="11"/>
  <c r="A293" i="11"/>
  <c r="Q294" i="11"/>
  <c r="C212" i="7"/>
  <c r="B212" i="7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Q215" i="12"/>
  <c r="S213" i="7"/>
  <c r="T213" i="7"/>
  <c r="U213" i="7"/>
  <c r="V213" i="7"/>
  <c r="Q125" i="8"/>
  <c r="M126" i="5"/>
  <c r="M126" i="4"/>
  <c r="L126" i="4"/>
  <c r="J127" i="4"/>
  <c r="D127" i="4"/>
  <c r="E127" i="4"/>
  <c r="K127" i="4"/>
  <c r="B127" i="4"/>
  <c r="H127" i="4"/>
  <c r="G127" i="4"/>
  <c r="F127" i="4"/>
  <c r="I127" i="4"/>
  <c r="C127" i="4"/>
  <c r="R128" i="4"/>
  <c r="J181" i="6" l="1"/>
  <c r="M181" i="6" s="1"/>
  <c r="K181" i="6"/>
  <c r="H181" i="6"/>
  <c r="I181" i="6"/>
  <c r="C181" i="6"/>
  <c r="G181" i="6"/>
  <c r="F181" i="6"/>
  <c r="D181" i="6"/>
  <c r="L181" i="6"/>
  <c r="B181" i="6"/>
  <c r="E181" i="6"/>
  <c r="R182" i="6"/>
  <c r="B294" i="11"/>
  <c r="I294" i="11"/>
  <c r="H294" i="11"/>
  <c r="C294" i="11"/>
  <c r="F294" i="11"/>
  <c r="A294" i="11"/>
  <c r="E294" i="11"/>
  <c r="D294" i="11"/>
  <c r="J294" i="11"/>
  <c r="G294" i="11"/>
  <c r="Q295" i="11"/>
  <c r="G164" i="5"/>
  <c r="H164" i="5"/>
  <c r="F164" i="5"/>
  <c r="K164" i="5"/>
  <c r="E164" i="5"/>
  <c r="D164" i="5"/>
  <c r="B164" i="5"/>
  <c r="C164" i="5"/>
  <c r="J164" i="5"/>
  <c r="I164" i="5"/>
  <c r="R165" i="5"/>
  <c r="C213" i="7"/>
  <c r="B213" i="7"/>
  <c r="Q216" i="12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126" i="8"/>
  <c r="L127" i="5"/>
  <c r="M127" i="5"/>
  <c r="M127" i="4"/>
  <c r="J128" i="4"/>
  <c r="D128" i="4"/>
  <c r="H128" i="4"/>
  <c r="G128" i="4"/>
  <c r="F128" i="4"/>
  <c r="E128" i="4"/>
  <c r="C128" i="4"/>
  <c r="K128" i="4"/>
  <c r="B128" i="4"/>
  <c r="I128" i="4"/>
  <c r="R129" i="4"/>
  <c r="L127" i="4"/>
  <c r="G182" i="6" l="1"/>
  <c r="D182" i="6"/>
  <c r="H182" i="6"/>
  <c r="E182" i="6"/>
  <c r="F182" i="6"/>
  <c r="C182" i="6"/>
  <c r="K182" i="6"/>
  <c r="B182" i="6"/>
  <c r="L182" i="6"/>
  <c r="M182" i="6"/>
  <c r="J182" i="6"/>
  <c r="I182" i="6"/>
  <c r="R183" i="6"/>
  <c r="B165" i="5"/>
  <c r="I165" i="5"/>
  <c r="F165" i="5"/>
  <c r="G165" i="5"/>
  <c r="E165" i="5"/>
  <c r="D165" i="5"/>
  <c r="C165" i="5"/>
  <c r="K165" i="5"/>
  <c r="J165" i="5"/>
  <c r="H165" i="5"/>
  <c r="R166" i="5"/>
  <c r="A295" i="11"/>
  <c r="B295" i="11"/>
  <c r="F295" i="11"/>
  <c r="I295" i="11"/>
  <c r="D295" i="11"/>
  <c r="G295" i="11"/>
  <c r="C295" i="11"/>
  <c r="J295" i="11"/>
  <c r="E295" i="11"/>
  <c r="H295" i="11"/>
  <c r="Q296" i="11"/>
  <c r="C214" i="7"/>
  <c r="B214" i="7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Q217" i="12"/>
  <c r="A214" i="7"/>
  <c r="Q127" i="8"/>
  <c r="M128" i="5"/>
  <c r="L128" i="5"/>
  <c r="L128" i="4"/>
  <c r="B129" i="4"/>
  <c r="C129" i="4"/>
  <c r="G129" i="4"/>
  <c r="E129" i="4"/>
  <c r="F129" i="4"/>
  <c r="K129" i="4"/>
  <c r="J129" i="4"/>
  <c r="I129" i="4"/>
  <c r="D129" i="4"/>
  <c r="H129" i="4"/>
  <c r="R130" i="4"/>
  <c r="M128" i="4"/>
  <c r="E183" i="6" l="1"/>
  <c r="I183" i="6"/>
  <c r="F183" i="6"/>
  <c r="H183" i="6"/>
  <c r="C183" i="6"/>
  <c r="L183" i="6"/>
  <c r="J183" i="6"/>
  <c r="M183" i="6"/>
  <c r="D183" i="6"/>
  <c r="K183" i="6"/>
  <c r="G183" i="6"/>
  <c r="B183" i="6"/>
  <c r="R184" i="6"/>
  <c r="C215" i="7"/>
  <c r="E166" i="5"/>
  <c r="F166" i="5"/>
  <c r="I166" i="5"/>
  <c r="D166" i="5"/>
  <c r="C166" i="5"/>
  <c r="J166" i="5"/>
  <c r="K166" i="5"/>
  <c r="B166" i="5"/>
  <c r="G166" i="5"/>
  <c r="H166" i="5"/>
  <c r="R167" i="5"/>
  <c r="I296" i="11"/>
  <c r="A296" i="11"/>
  <c r="H296" i="11"/>
  <c r="E296" i="11"/>
  <c r="F296" i="11"/>
  <c r="G296" i="11"/>
  <c r="J296" i="11"/>
  <c r="C296" i="11"/>
  <c r="B296" i="11"/>
  <c r="D296" i="11"/>
  <c r="Q297" i="11"/>
  <c r="B215" i="7"/>
  <c r="D218" i="7"/>
  <c r="P217" i="7"/>
  <c r="H217" i="7"/>
  <c r="O217" i="7"/>
  <c r="G217" i="7"/>
  <c r="N217" i="7"/>
  <c r="F217" i="7"/>
  <c r="M217" i="7"/>
  <c r="E217" i="7"/>
  <c r="L217" i="7"/>
  <c r="K217" i="7"/>
  <c r="J217" i="7"/>
  <c r="I217" i="7"/>
  <c r="Q218" i="12"/>
  <c r="V216" i="7"/>
  <c r="U216" i="7"/>
  <c r="R216" i="7"/>
  <c r="Q216" i="7"/>
  <c r="A215" i="7"/>
  <c r="T216" i="7"/>
  <c r="S216" i="7"/>
  <c r="Q128" i="8"/>
  <c r="L129" i="5"/>
  <c r="M129" i="5"/>
  <c r="M130" i="5"/>
  <c r="L129" i="4"/>
  <c r="M129" i="4"/>
  <c r="K130" i="4"/>
  <c r="F130" i="4"/>
  <c r="G130" i="4"/>
  <c r="J130" i="4"/>
  <c r="E130" i="4"/>
  <c r="H130" i="4"/>
  <c r="B130" i="4"/>
  <c r="D130" i="4"/>
  <c r="I130" i="4"/>
  <c r="C130" i="4"/>
  <c r="R131" i="4"/>
  <c r="K184" i="6" l="1"/>
  <c r="D184" i="6"/>
  <c r="C184" i="6"/>
  <c r="L184" i="6"/>
  <c r="H184" i="6"/>
  <c r="M184" i="6"/>
  <c r="E184" i="6"/>
  <c r="G184" i="6"/>
  <c r="I184" i="6"/>
  <c r="B184" i="6"/>
  <c r="F184" i="6"/>
  <c r="J184" i="6"/>
  <c r="R185" i="6"/>
  <c r="H167" i="5"/>
  <c r="G167" i="5"/>
  <c r="J167" i="5"/>
  <c r="E167" i="5"/>
  <c r="D167" i="5"/>
  <c r="F167" i="5"/>
  <c r="C167" i="5"/>
  <c r="K167" i="5"/>
  <c r="B167" i="5"/>
  <c r="I167" i="5"/>
  <c r="R168" i="5"/>
  <c r="B216" i="7"/>
  <c r="D297" i="11"/>
  <c r="E297" i="11"/>
  <c r="C297" i="11"/>
  <c r="J297" i="11"/>
  <c r="A297" i="11"/>
  <c r="B297" i="11"/>
  <c r="I297" i="11"/>
  <c r="H297" i="11"/>
  <c r="F297" i="11"/>
  <c r="G297" i="11"/>
  <c r="Q298" i="11"/>
  <c r="C216" i="7"/>
  <c r="Q217" i="7"/>
  <c r="R217" i="7"/>
  <c r="A216" i="7"/>
  <c r="Q219" i="12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129" i="8"/>
  <c r="M130" i="4"/>
  <c r="L130" i="4"/>
  <c r="L130" i="5"/>
  <c r="M131" i="5"/>
  <c r="J131" i="4"/>
  <c r="H131" i="4"/>
  <c r="B131" i="4"/>
  <c r="F131" i="4"/>
  <c r="K131" i="4"/>
  <c r="I131" i="4"/>
  <c r="G131" i="4"/>
  <c r="C131" i="4"/>
  <c r="D131" i="4"/>
  <c r="E131" i="4"/>
  <c r="R132" i="4"/>
  <c r="E185" i="6" l="1"/>
  <c r="C185" i="6"/>
  <c r="I185" i="6"/>
  <c r="H185" i="6"/>
  <c r="D185" i="6"/>
  <c r="J185" i="6"/>
  <c r="F185" i="6"/>
  <c r="G185" i="6"/>
  <c r="K185" i="6"/>
  <c r="M185" i="6"/>
  <c r="B185" i="6"/>
  <c r="L185" i="6"/>
  <c r="R186" i="6"/>
  <c r="C298" i="11"/>
  <c r="F298" i="11"/>
  <c r="A298" i="11"/>
  <c r="E298" i="11"/>
  <c r="D298" i="11"/>
  <c r="J298" i="11"/>
  <c r="G298" i="11"/>
  <c r="B298" i="11"/>
  <c r="I298" i="11"/>
  <c r="H298" i="11"/>
  <c r="Q299" i="11"/>
  <c r="J168" i="5"/>
  <c r="E168" i="5"/>
  <c r="C168" i="5"/>
  <c r="D168" i="5"/>
  <c r="K168" i="5"/>
  <c r="B168" i="5"/>
  <c r="I168" i="5"/>
  <c r="H168" i="5"/>
  <c r="F168" i="5"/>
  <c r="G168" i="5"/>
  <c r="R169" i="5"/>
  <c r="C217" i="7"/>
  <c r="B217" i="7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Q220" i="12"/>
  <c r="U218" i="7"/>
  <c r="V218" i="7"/>
  <c r="A217" i="7"/>
  <c r="Q218" i="7"/>
  <c r="R218" i="7"/>
  <c r="T218" i="7"/>
  <c r="S218" i="7"/>
  <c r="Q130" i="8"/>
  <c r="L131" i="5"/>
  <c r="M131" i="4"/>
  <c r="D132" i="4"/>
  <c r="K132" i="4"/>
  <c r="I132" i="4"/>
  <c r="J132" i="4"/>
  <c r="F132" i="4"/>
  <c r="H132" i="4"/>
  <c r="E132" i="4"/>
  <c r="B132" i="4"/>
  <c r="C132" i="4"/>
  <c r="G132" i="4"/>
  <c r="R133" i="4"/>
  <c r="L131" i="4"/>
  <c r="D186" i="6" l="1"/>
  <c r="G186" i="6"/>
  <c r="H186" i="6"/>
  <c r="J186" i="6"/>
  <c r="F186" i="6"/>
  <c r="B186" i="6"/>
  <c r="E186" i="6"/>
  <c r="C186" i="6"/>
  <c r="M186" i="6"/>
  <c r="I186" i="6"/>
  <c r="K186" i="6"/>
  <c r="L186" i="6"/>
  <c r="R187" i="6"/>
  <c r="D299" i="11"/>
  <c r="I299" i="11"/>
  <c r="C299" i="11"/>
  <c r="J299" i="11"/>
  <c r="H299" i="11"/>
  <c r="B299" i="11"/>
  <c r="F299" i="11"/>
  <c r="G299" i="11"/>
  <c r="A299" i="11"/>
  <c r="E299" i="11"/>
  <c r="Q300" i="11"/>
  <c r="H169" i="5"/>
  <c r="I169" i="5"/>
  <c r="G169" i="5"/>
  <c r="F169" i="5"/>
  <c r="E169" i="5"/>
  <c r="J169" i="5"/>
  <c r="D169" i="5"/>
  <c r="K169" i="5"/>
  <c r="C169" i="5"/>
  <c r="B169" i="5"/>
  <c r="R170" i="5"/>
  <c r="B218" i="7"/>
  <c r="C218" i="7"/>
  <c r="A218" i="7"/>
  <c r="Q221" i="12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131" i="8"/>
  <c r="L132" i="5"/>
  <c r="M132" i="5"/>
  <c r="M132" i="4"/>
  <c r="B133" i="4"/>
  <c r="H133" i="4"/>
  <c r="G133" i="4"/>
  <c r="I133" i="4"/>
  <c r="K133" i="4"/>
  <c r="E133" i="4"/>
  <c r="D133" i="4"/>
  <c r="F133" i="4"/>
  <c r="J133" i="4"/>
  <c r="C133" i="4"/>
  <c r="R134" i="4"/>
  <c r="L132" i="4"/>
  <c r="G187" i="6" l="1"/>
  <c r="I187" i="6"/>
  <c r="E187" i="6"/>
  <c r="H187" i="6"/>
  <c r="K187" i="6"/>
  <c r="M187" i="6"/>
  <c r="F187" i="6"/>
  <c r="L187" i="6"/>
  <c r="J187" i="6"/>
  <c r="B187" i="6"/>
  <c r="D187" i="6"/>
  <c r="C187" i="6"/>
  <c r="R188" i="6"/>
  <c r="A300" i="11"/>
  <c r="H300" i="11"/>
  <c r="F300" i="11"/>
  <c r="G300" i="11"/>
  <c r="I300" i="11"/>
  <c r="D300" i="11"/>
  <c r="E300" i="11"/>
  <c r="J300" i="11"/>
  <c r="C300" i="11"/>
  <c r="B300" i="11"/>
  <c r="Q301" i="11"/>
  <c r="G170" i="5"/>
  <c r="F170" i="5"/>
  <c r="E170" i="5"/>
  <c r="D170" i="5"/>
  <c r="K170" i="5"/>
  <c r="J170" i="5"/>
  <c r="C170" i="5"/>
  <c r="H170" i="5"/>
  <c r="I170" i="5"/>
  <c r="B170" i="5"/>
  <c r="R171" i="5"/>
  <c r="C219" i="7"/>
  <c r="B219" i="7"/>
  <c r="V220" i="7"/>
  <c r="U220" i="7"/>
  <c r="Q222" i="12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132" i="8"/>
  <c r="M133" i="5"/>
  <c r="L133" i="4"/>
  <c r="L133" i="5"/>
  <c r="J134" i="4"/>
  <c r="C134" i="4"/>
  <c r="B134" i="4"/>
  <c r="H134" i="4"/>
  <c r="E134" i="4"/>
  <c r="D134" i="4"/>
  <c r="I134" i="4"/>
  <c r="K134" i="4"/>
  <c r="G134" i="4"/>
  <c r="F134" i="4"/>
  <c r="R135" i="4"/>
  <c r="M133" i="4"/>
  <c r="I188" i="6" l="1"/>
  <c r="J188" i="6"/>
  <c r="C188" i="6"/>
  <c r="H188" i="6"/>
  <c r="F188" i="6"/>
  <c r="K188" i="6"/>
  <c r="D188" i="6"/>
  <c r="M188" i="6"/>
  <c r="G188" i="6"/>
  <c r="L188" i="6"/>
  <c r="E188" i="6"/>
  <c r="B188" i="6"/>
  <c r="R189" i="6"/>
  <c r="C220" i="7"/>
  <c r="F301" i="11"/>
  <c r="D301" i="11"/>
  <c r="I301" i="11"/>
  <c r="E301" i="11"/>
  <c r="J301" i="11"/>
  <c r="C301" i="11"/>
  <c r="B301" i="11"/>
  <c r="A301" i="11"/>
  <c r="H301" i="11"/>
  <c r="G301" i="11"/>
  <c r="Q302" i="11"/>
  <c r="K171" i="5"/>
  <c r="I171" i="5"/>
  <c r="H171" i="5"/>
  <c r="B171" i="5"/>
  <c r="G171" i="5"/>
  <c r="F171" i="5"/>
  <c r="E171" i="5"/>
  <c r="C171" i="5"/>
  <c r="J171" i="5"/>
  <c r="D171" i="5"/>
  <c r="R172" i="5"/>
  <c r="B220" i="7"/>
  <c r="Q223" i="12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133" i="8"/>
  <c r="M134" i="4"/>
  <c r="L134" i="5"/>
  <c r="M134" i="5"/>
  <c r="L134" i="4"/>
  <c r="M135" i="5"/>
  <c r="F135" i="4"/>
  <c r="I135" i="4"/>
  <c r="E135" i="4"/>
  <c r="H135" i="4"/>
  <c r="D135" i="4"/>
  <c r="J135" i="4"/>
  <c r="C135" i="4"/>
  <c r="G135" i="4"/>
  <c r="K135" i="4"/>
  <c r="B135" i="4"/>
  <c r="R136" i="4"/>
  <c r="C189" i="6" l="1"/>
  <c r="B189" i="6"/>
  <c r="J189" i="6"/>
  <c r="E189" i="6"/>
  <c r="F189" i="6"/>
  <c r="K189" i="6"/>
  <c r="L189" i="6" s="1"/>
  <c r="D189" i="6"/>
  <c r="H189" i="6"/>
  <c r="M189" i="6"/>
  <c r="G189" i="6"/>
  <c r="I189" i="6"/>
  <c r="R190" i="6"/>
  <c r="F302" i="11"/>
  <c r="A302" i="11"/>
  <c r="E302" i="11"/>
  <c r="D302" i="11"/>
  <c r="H302" i="11"/>
  <c r="J302" i="11"/>
  <c r="B302" i="11"/>
  <c r="C302" i="11"/>
  <c r="I302" i="11"/>
  <c r="G302" i="11"/>
  <c r="Q303" i="11"/>
  <c r="C172" i="5"/>
  <c r="K172" i="5"/>
  <c r="B172" i="5"/>
  <c r="J172" i="5"/>
  <c r="I172" i="5"/>
  <c r="G172" i="5"/>
  <c r="H172" i="5"/>
  <c r="F172" i="5"/>
  <c r="E172" i="5"/>
  <c r="D172" i="5"/>
  <c r="R173" i="5"/>
  <c r="B221" i="7"/>
  <c r="C221" i="7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224" i="12"/>
  <c r="Q134" i="8"/>
  <c r="M135" i="4"/>
  <c r="L135" i="5"/>
  <c r="M136" i="5"/>
  <c r="L135" i="4"/>
  <c r="D136" i="4"/>
  <c r="G136" i="4"/>
  <c r="J136" i="4"/>
  <c r="K136" i="4"/>
  <c r="H136" i="4"/>
  <c r="F136" i="4"/>
  <c r="E136" i="4"/>
  <c r="B136" i="4"/>
  <c r="I136" i="4"/>
  <c r="C136" i="4"/>
  <c r="R137" i="4"/>
  <c r="J190" i="6" l="1"/>
  <c r="H190" i="6"/>
  <c r="C190" i="6"/>
  <c r="D190" i="6"/>
  <c r="L190" i="6"/>
  <c r="G190" i="6"/>
  <c r="M190" i="6"/>
  <c r="B190" i="6"/>
  <c r="E190" i="6"/>
  <c r="F190" i="6"/>
  <c r="K190" i="6"/>
  <c r="I190" i="6"/>
  <c r="R191" i="6"/>
  <c r="C222" i="7"/>
  <c r="F303" i="11"/>
  <c r="E303" i="11"/>
  <c r="D303" i="11"/>
  <c r="A303" i="11"/>
  <c r="C303" i="11"/>
  <c r="G303" i="11"/>
  <c r="J303" i="11"/>
  <c r="B303" i="11"/>
  <c r="H303" i="11"/>
  <c r="I303" i="11"/>
  <c r="Q304" i="11"/>
  <c r="D173" i="5"/>
  <c r="C173" i="5"/>
  <c r="K173" i="5"/>
  <c r="E173" i="5"/>
  <c r="B173" i="5"/>
  <c r="I173" i="5"/>
  <c r="J173" i="5"/>
  <c r="H173" i="5"/>
  <c r="F173" i="5"/>
  <c r="G173" i="5"/>
  <c r="R174" i="5"/>
  <c r="B222" i="7"/>
  <c r="Q225" i="12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135" i="8"/>
  <c r="L136" i="5"/>
  <c r="L137" i="5"/>
  <c r="L136" i="4"/>
  <c r="M136" i="4"/>
  <c r="B137" i="4"/>
  <c r="E137" i="4"/>
  <c r="D137" i="4"/>
  <c r="F137" i="4"/>
  <c r="J137" i="4"/>
  <c r="H137" i="4"/>
  <c r="K137" i="4"/>
  <c r="C137" i="4"/>
  <c r="G137" i="4"/>
  <c r="I137" i="4"/>
  <c r="R138" i="4"/>
  <c r="E191" i="6" l="1"/>
  <c r="F191" i="6"/>
  <c r="J191" i="6"/>
  <c r="B191" i="6"/>
  <c r="C191" i="6"/>
  <c r="H191" i="6"/>
  <c r="K191" i="6"/>
  <c r="D191" i="6"/>
  <c r="M191" i="6"/>
  <c r="I191" i="6"/>
  <c r="L191" i="6"/>
  <c r="G191" i="6"/>
  <c r="R192" i="6"/>
  <c r="C223" i="7"/>
  <c r="C174" i="5"/>
  <c r="K174" i="5"/>
  <c r="B174" i="5"/>
  <c r="I174" i="5"/>
  <c r="H174" i="5"/>
  <c r="J174" i="5"/>
  <c r="F174" i="5"/>
  <c r="E174" i="5"/>
  <c r="G174" i="5"/>
  <c r="D174" i="5"/>
  <c r="R175" i="5"/>
  <c r="H304" i="11"/>
  <c r="G304" i="11"/>
  <c r="D304" i="11"/>
  <c r="E304" i="11"/>
  <c r="A304" i="11"/>
  <c r="J304" i="11"/>
  <c r="C304" i="11"/>
  <c r="B304" i="11"/>
  <c r="F304" i="11"/>
  <c r="I304" i="11"/>
  <c r="Q305" i="11"/>
  <c r="B223" i="7"/>
  <c r="A223" i="7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Q226" i="12"/>
  <c r="R224" i="7"/>
  <c r="Q224" i="7"/>
  <c r="Q136" i="8"/>
  <c r="M137" i="5"/>
  <c r="M137" i="4"/>
  <c r="L137" i="4"/>
  <c r="F138" i="4"/>
  <c r="G138" i="4"/>
  <c r="B138" i="4"/>
  <c r="E138" i="4"/>
  <c r="D138" i="4"/>
  <c r="I138" i="4"/>
  <c r="K138" i="4"/>
  <c r="J138" i="4"/>
  <c r="C138" i="4"/>
  <c r="H138" i="4"/>
  <c r="R139" i="4"/>
  <c r="J192" i="6" l="1"/>
  <c r="M192" i="6"/>
  <c r="H192" i="6"/>
  <c r="E192" i="6"/>
  <c r="D192" i="6"/>
  <c r="K192" i="6"/>
  <c r="F192" i="6"/>
  <c r="G192" i="6"/>
  <c r="I192" i="6"/>
  <c r="C192" i="6"/>
  <c r="B192" i="6"/>
  <c r="L192" i="6"/>
  <c r="R193" i="6"/>
  <c r="J175" i="5"/>
  <c r="F175" i="5"/>
  <c r="C175" i="5"/>
  <c r="K175" i="5"/>
  <c r="G175" i="5"/>
  <c r="D175" i="5"/>
  <c r="B175" i="5"/>
  <c r="I175" i="5"/>
  <c r="H175" i="5"/>
  <c r="E175" i="5"/>
  <c r="R176" i="5"/>
  <c r="I305" i="11"/>
  <c r="E305" i="11"/>
  <c r="J305" i="11"/>
  <c r="C305" i="11"/>
  <c r="B305" i="11"/>
  <c r="A305" i="11"/>
  <c r="G305" i="11"/>
  <c r="H305" i="11"/>
  <c r="D305" i="11"/>
  <c r="F305" i="11"/>
  <c r="Q306" i="11"/>
  <c r="C224" i="7"/>
  <c r="B224" i="7"/>
  <c r="A224" i="7"/>
  <c r="R225" i="7"/>
  <c r="Q225" i="7"/>
  <c r="Q227" i="12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137" i="8"/>
  <c r="L138" i="5"/>
  <c r="L139" i="5"/>
  <c r="M138" i="5"/>
  <c r="M138" i="4"/>
  <c r="J139" i="4"/>
  <c r="C139" i="4"/>
  <c r="D139" i="4"/>
  <c r="I139" i="4"/>
  <c r="B139" i="4"/>
  <c r="G139" i="4"/>
  <c r="E139" i="4"/>
  <c r="K139" i="4"/>
  <c r="H139" i="4"/>
  <c r="F139" i="4"/>
  <c r="R140" i="4"/>
  <c r="L138" i="4"/>
  <c r="K193" i="6" l="1"/>
  <c r="B193" i="6"/>
  <c r="G193" i="6"/>
  <c r="I193" i="6"/>
  <c r="F193" i="6"/>
  <c r="H193" i="6"/>
  <c r="J193" i="6"/>
  <c r="L193" i="6"/>
  <c r="E193" i="6"/>
  <c r="M193" i="6"/>
  <c r="C193" i="6"/>
  <c r="D193" i="6"/>
  <c r="R194" i="6"/>
  <c r="J176" i="5"/>
  <c r="E176" i="5"/>
  <c r="C176" i="5"/>
  <c r="D176" i="5"/>
  <c r="K176" i="5"/>
  <c r="B176" i="5"/>
  <c r="G176" i="5"/>
  <c r="I176" i="5"/>
  <c r="H176" i="5"/>
  <c r="F176" i="5"/>
  <c r="R177" i="5"/>
  <c r="A225" i="7"/>
  <c r="E306" i="11"/>
  <c r="D306" i="11"/>
  <c r="F306" i="11"/>
  <c r="J306" i="11"/>
  <c r="B306" i="11"/>
  <c r="A306" i="11"/>
  <c r="I306" i="11"/>
  <c r="H306" i="11"/>
  <c r="G306" i="11"/>
  <c r="C306" i="11"/>
  <c r="Q307" i="11"/>
  <c r="B225" i="7"/>
  <c r="C225" i="7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Q228" i="12"/>
  <c r="V226" i="7"/>
  <c r="U226" i="7"/>
  <c r="Q226" i="7"/>
  <c r="R226" i="7"/>
  <c r="Q138" i="8"/>
  <c r="M139" i="4"/>
  <c r="M139" i="5"/>
  <c r="L139" i="4"/>
  <c r="F140" i="4"/>
  <c r="C140" i="4"/>
  <c r="E140" i="4"/>
  <c r="D140" i="4"/>
  <c r="I140" i="4"/>
  <c r="B140" i="4"/>
  <c r="K140" i="4"/>
  <c r="G140" i="4"/>
  <c r="H140" i="4"/>
  <c r="J140" i="4"/>
  <c r="R141" i="4"/>
  <c r="H194" i="6" l="1"/>
  <c r="I194" i="6"/>
  <c r="F194" i="6"/>
  <c r="G194" i="6"/>
  <c r="E194" i="6"/>
  <c r="M194" i="6"/>
  <c r="J194" i="6"/>
  <c r="L194" i="6"/>
  <c r="D194" i="6"/>
  <c r="C194" i="6"/>
  <c r="B194" i="6"/>
  <c r="K194" i="6"/>
  <c r="R195" i="6"/>
  <c r="G307" i="11"/>
  <c r="I307" i="11"/>
  <c r="F307" i="11"/>
  <c r="E307" i="11"/>
  <c r="D307" i="11"/>
  <c r="A307" i="11"/>
  <c r="C307" i="11"/>
  <c r="H307" i="11"/>
  <c r="J307" i="11"/>
  <c r="B307" i="11"/>
  <c r="Q308" i="11"/>
  <c r="H177" i="5"/>
  <c r="G177" i="5"/>
  <c r="I177" i="5"/>
  <c r="F177" i="5"/>
  <c r="E177" i="5"/>
  <c r="J177" i="5"/>
  <c r="D177" i="5"/>
  <c r="K177" i="5"/>
  <c r="C177" i="5"/>
  <c r="B177" i="5"/>
  <c r="R178" i="5"/>
  <c r="C226" i="7"/>
  <c r="B226" i="7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229" i="12"/>
  <c r="Q139" i="8"/>
  <c r="L140" i="5"/>
  <c r="M141" i="5"/>
  <c r="M140" i="5"/>
  <c r="L140" i="4"/>
  <c r="M140" i="4"/>
  <c r="D141" i="4"/>
  <c r="F141" i="4"/>
  <c r="B141" i="4"/>
  <c r="C141" i="4"/>
  <c r="K141" i="4"/>
  <c r="I141" i="4"/>
  <c r="G141" i="4"/>
  <c r="H141" i="4"/>
  <c r="E141" i="4"/>
  <c r="J141" i="4"/>
  <c r="R142" i="4"/>
  <c r="D195" i="6" l="1"/>
  <c r="M195" i="6"/>
  <c r="B195" i="6"/>
  <c r="C195" i="6"/>
  <c r="L195" i="6"/>
  <c r="I195" i="6"/>
  <c r="J195" i="6"/>
  <c r="F195" i="6"/>
  <c r="G195" i="6"/>
  <c r="E195" i="6"/>
  <c r="H195" i="6"/>
  <c r="K195" i="6"/>
  <c r="R196" i="6"/>
  <c r="C308" i="11"/>
  <c r="D308" i="11"/>
  <c r="G308" i="11"/>
  <c r="J308" i="11"/>
  <c r="E308" i="11"/>
  <c r="B308" i="11"/>
  <c r="A308" i="11"/>
  <c r="I308" i="11"/>
  <c r="H308" i="11"/>
  <c r="F308" i="11"/>
  <c r="Q309" i="11"/>
  <c r="I178" i="5"/>
  <c r="C178" i="5"/>
  <c r="J178" i="5"/>
  <c r="H178" i="5"/>
  <c r="F178" i="5"/>
  <c r="K178" i="5"/>
  <c r="G178" i="5"/>
  <c r="B178" i="5"/>
  <c r="E178" i="5"/>
  <c r="D178" i="5"/>
  <c r="R179" i="5"/>
  <c r="A227" i="7"/>
  <c r="C227" i="7"/>
  <c r="B227" i="7"/>
  <c r="Q230" i="12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140" i="8"/>
  <c r="L141" i="5"/>
  <c r="M141" i="4"/>
  <c r="E142" i="4"/>
  <c r="H142" i="4"/>
  <c r="G142" i="4"/>
  <c r="C142" i="4"/>
  <c r="K142" i="4"/>
  <c r="J142" i="4"/>
  <c r="D142" i="4"/>
  <c r="F142" i="4"/>
  <c r="I142" i="4"/>
  <c r="B142" i="4"/>
  <c r="R143" i="4"/>
  <c r="L141" i="4"/>
  <c r="B196" i="6" l="1"/>
  <c r="I196" i="6"/>
  <c r="C196" i="6"/>
  <c r="H196" i="6"/>
  <c r="K196" i="6"/>
  <c r="G196" i="6"/>
  <c r="E196" i="6"/>
  <c r="F196" i="6"/>
  <c r="M196" i="6"/>
  <c r="D196" i="6"/>
  <c r="L196" i="6"/>
  <c r="J196" i="6"/>
  <c r="R197" i="6"/>
  <c r="C228" i="7"/>
  <c r="E309" i="11"/>
  <c r="J309" i="11"/>
  <c r="C309" i="11"/>
  <c r="H309" i="11"/>
  <c r="I309" i="11"/>
  <c r="G309" i="11"/>
  <c r="F309" i="11"/>
  <c r="A309" i="11"/>
  <c r="D309" i="11"/>
  <c r="B309" i="11"/>
  <c r="Q310" i="11"/>
  <c r="J179" i="5"/>
  <c r="I179" i="5"/>
  <c r="H179" i="5"/>
  <c r="B179" i="5"/>
  <c r="D179" i="5"/>
  <c r="G179" i="5"/>
  <c r="F179" i="5"/>
  <c r="E179" i="5"/>
  <c r="C179" i="5"/>
  <c r="K179" i="5"/>
  <c r="R180" i="5"/>
  <c r="B228" i="7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231" i="12"/>
  <c r="Q141" i="8"/>
  <c r="L142" i="4"/>
  <c r="M142" i="5"/>
  <c r="L143" i="5"/>
  <c r="M143" i="5"/>
  <c r="L142" i="5"/>
  <c r="H143" i="4"/>
  <c r="E143" i="4"/>
  <c r="D143" i="4"/>
  <c r="K143" i="4"/>
  <c r="B143" i="4"/>
  <c r="C143" i="4"/>
  <c r="F143" i="4"/>
  <c r="I143" i="4"/>
  <c r="G143" i="4"/>
  <c r="J143" i="4"/>
  <c r="R144" i="4"/>
  <c r="M142" i="4"/>
  <c r="C197" i="6" l="1"/>
  <c r="E197" i="6"/>
  <c r="D197" i="6"/>
  <c r="H197" i="6"/>
  <c r="K197" i="6"/>
  <c r="B197" i="6"/>
  <c r="I197" i="6"/>
  <c r="L197" i="6"/>
  <c r="G197" i="6"/>
  <c r="M197" i="6"/>
  <c r="F197" i="6"/>
  <c r="J197" i="6"/>
  <c r="R198" i="6"/>
  <c r="B229" i="7"/>
  <c r="D310" i="11"/>
  <c r="J310" i="11"/>
  <c r="B310" i="11"/>
  <c r="C310" i="11"/>
  <c r="A310" i="11"/>
  <c r="E310" i="11"/>
  <c r="H310" i="11"/>
  <c r="I310" i="11"/>
  <c r="F310" i="11"/>
  <c r="G310" i="11"/>
  <c r="Q311" i="11"/>
  <c r="G180" i="5"/>
  <c r="H180" i="5"/>
  <c r="F180" i="5"/>
  <c r="D180" i="5"/>
  <c r="I180" i="5"/>
  <c r="C180" i="5"/>
  <c r="J180" i="5"/>
  <c r="K180" i="5"/>
  <c r="B180" i="5"/>
  <c r="E180" i="5"/>
  <c r="R181" i="5"/>
  <c r="M143" i="4"/>
  <c r="L143" i="4"/>
  <c r="C229" i="7"/>
  <c r="V230" i="7"/>
  <c r="U230" i="7"/>
  <c r="Q232" i="12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142" i="8"/>
  <c r="M144" i="5"/>
  <c r="L144" i="5"/>
  <c r="I144" i="4"/>
  <c r="F144" i="4"/>
  <c r="G144" i="4"/>
  <c r="H144" i="4"/>
  <c r="E144" i="4"/>
  <c r="B144" i="4"/>
  <c r="J144" i="4"/>
  <c r="M144" i="4" s="1"/>
  <c r="D144" i="4"/>
  <c r="C144" i="4"/>
  <c r="K144" i="4"/>
  <c r="L144" i="4" s="1"/>
  <c r="R145" i="4"/>
  <c r="C198" i="6" l="1"/>
  <c r="M198" i="6"/>
  <c r="L198" i="6"/>
  <c r="H198" i="6"/>
  <c r="D198" i="6"/>
  <c r="J198" i="6"/>
  <c r="F198" i="6"/>
  <c r="G198" i="6"/>
  <c r="B198" i="6"/>
  <c r="I198" i="6"/>
  <c r="K198" i="6"/>
  <c r="E198" i="6"/>
  <c r="R199" i="6"/>
  <c r="C230" i="7"/>
  <c r="C181" i="5"/>
  <c r="D181" i="5"/>
  <c r="K181" i="5"/>
  <c r="B181" i="5"/>
  <c r="I181" i="5"/>
  <c r="J181" i="5"/>
  <c r="G181" i="5"/>
  <c r="F181" i="5"/>
  <c r="H181" i="5"/>
  <c r="E181" i="5"/>
  <c r="R182" i="5"/>
  <c r="B311" i="11"/>
  <c r="J311" i="11"/>
  <c r="H311" i="11"/>
  <c r="I311" i="11"/>
  <c r="G311" i="11"/>
  <c r="A311" i="11"/>
  <c r="F311" i="11"/>
  <c r="E311" i="11"/>
  <c r="D311" i="11"/>
  <c r="C311" i="11"/>
  <c r="Q312" i="11"/>
  <c r="B230" i="7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Q233" i="12"/>
  <c r="A230" i="7"/>
  <c r="Q143" i="8"/>
  <c r="M145" i="5"/>
  <c r="L145" i="5"/>
  <c r="I145" i="4"/>
  <c r="D145" i="4"/>
  <c r="F145" i="4"/>
  <c r="C145" i="4"/>
  <c r="J145" i="4"/>
  <c r="H145" i="4"/>
  <c r="G145" i="4"/>
  <c r="B145" i="4"/>
  <c r="K145" i="4"/>
  <c r="M145" i="4" s="1"/>
  <c r="E145" i="4"/>
  <c r="R146" i="4"/>
  <c r="D199" i="6" l="1"/>
  <c r="G199" i="6"/>
  <c r="E199" i="6"/>
  <c r="K199" i="6"/>
  <c r="H199" i="6"/>
  <c r="C199" i="6"/>
  <c r="B199" i="6"/>
  <c r="J199" i="6"/>
  <c r="L199" i="6"/>
  <c r="M199" i="6"/>
  <c r="I199" i="6"/>
  <c r="F199" i="6"/>
  <c r="R200" i="6"/>
  <c r="B231" i="7"/>
  <c r="L145" i="4"/>
  <c r="H182" i="5"/>
  <c r="J182" i="5"/>
  <c r="G182" i="5"/>
  <c r="E182" i="5"/>
  <c r="F182" i="5"/>
  <c r="D182" i="5"/>
  <c r="I182" i="5"/>
  <c r="C182" i="5"/>
  <c r="K182" i="5"/>
  <c r="B182" i="5"/>
  <c r="R183" i="5"/>
  <c r="J312" i="11"/>
  <c r="B312" i="11"/>
  <c r="G312" i="11"/>
  <c r="I312" i="11"/>
  <c r="A312" i="11"/>
  <c r="H312" i="11"/>
  <c r="F312" i="11"/>
  <c r="D312" i="11"/>
  <c r="C312" i="11"/>
  <c r="E312" i="11"/>
  <c r="Q313" i="11"/>
  <c r="C231" i="7"/>
  <c r="A231" i="7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Q234" i="12"/>
  <c r="V232" i="7"/>
  <c r="U232" i="7"/>
  <c r="Q144" i="8"/>
  <c r="M146" i="5"/>
  <c r="L146" i="5"/>
  <c r="H146" i="4"/>
  <c r="G146" i="4"/>
  <c r="J146" i="4"/>
  <c r="I146" i="4"/>
  <c r="K146" i="4"/>
  <c r="L146" i="4" s="1"/>
  <c r="C146" i="4"/>
  <c r="E146" i="4"/>
  <c r="F146" i="4"/>
  <c r="B146" i="4"/>
  <c r="D146" i="4"/>
  <c r="R147" i="4"/>
  <c r="I200" i="6" l="1"/>
  <c r="E200" i="6"/>
  <c r="C200" i="6"/>
  <c r="B200" i="6"/>
  <c r="G200" i="6"/>
  <c r="K200" i="6"/>
  <c r="L200" i="6"/>
  <c r="H200" i="6"/>
  <c r="M200" i="6"/>
  <c r="F200" i="6"/>
  <c r="D200" i="6"/>
  <c r="J200" i="6"/>
  <c r="R201" i="6"/>
  <c r="M146" i="4"/>
  <c r="C183" i="5"/>
  <c r="K183" i="5"/>
  <c r="B183" i="5"/>
  <c r="H183" i="5"/>
  <c r="I183" i="5"/>
  <c r="D183" i="5"/>
  <c r="G183" i="5"/>
  <c r="E183" i="5"/>
  <c r="J183" i="5"/>
  <c r="F183" i="5"/>
  <c r="R184" i="5"/>
  <c r="H313" i="11"/>
  <c r="G313" i="11"/>
  <c r="F313" i="11"/>
  <c r="D313" i="11"/>
  <c r="I313" i="11"/>
  <c r="B313" i="11"/>
  <c r="A313" i="11"/>
  <c r="E313" i="11"/>
  <c r="J313" i="11"/>
  <c r="C313" i="11"/>
  <c r="Q314" i="11"/>
  <c r="C232" i="7"/>
  <c r="B232" i="7"/>
  <c r="Q235" i="12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145" i="8"/>
  <c r="M147" i="5"/>
  <c r="L147" i="5"/>
  <c r="K147" i="4"/>
  <c r="F147" i="4"/>
  <c r="G147" i="4"/>
  <c r="C147" i="4"/>
  <c r="E147" i="4"/>
  <c r="D147" i="4"/>
  <c r="B147" i="4"/>
  <c r="I147" i="4"/>
  <c r="J147" i="4"/>
  <c r="H147" i="4"/>
  <c r="R148" i="4"/>
  <c r="K201" i="6" l="1"/>
  <c r="C201" i="6"/>
  <c r="G201" i="6"/>
  <c r="B201" i="6"/>
  <c r="F201" i="6"/>
  <c r="H201" i="6"/>
  <c r="I201" i="6"/>
  <c r="L201" i="6"/>
  <c r="J201" i="6"/>
  <c r="M201" i="6" s="1"/>
  <c r="E201" i="6"/>
  <c r="D201" i="6"/>
  <c r="R202" i="6"/>
  <c r="M147" i="4"/>
  <c r="L147" i="4"/>
  <c r="D314" i="11"/>
  <c r="J314" i="11"/>
  <c r="C314" i="11"/>
  <c r="B314" i="11"/>
  <c r="G314" i="11"/>
  <c r="H314" i="11"/>
  <c r="A314" i="11"/>
  <c r="F314" i="11"/>
  <c r="I314" i="11"/>
  <c r="E314" i="11"/>
  <c r="Q315" i="11"/>
  <c r="H184" i="5"/>
  <c r="G184" i="5"/>
  <c r="F184" i="5"/>
  <c r="J184" i="5"/>
  <c r="E184" i="5"/>
  <c r="B184" i="5"/>
  <c r="C184" i="5"/>
  <c r="D184" i="5"/>
  <c r="K184" i="5"/>
  <c r="I184" i="5"/>
  <c r="R185" i="5"/>
  <c r="B233" i="7"/>
  <c r="C233" i="7"/>
  <c r="A233" i="7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6" i="12"/>
  <c r="Q234" i="7"/>
  <c r="R234" i="7"/>
  <c r="Q146" i="8"/>
  <c r="L148" i="5"/>
  <c r="M148" i="5"/>
  <c r="D148" i="4"/>
  <c r="F148" i="4"/>
  <c r="C148" i="4"/>
  <c r="B148" i="4"/>
  <c r="E148" i="4"/>
  <c r="K148" i="4"/>
  <c r="M148" i="4" s="1"/>
  <c r="I148" i="4"/>
  <c r="H148" i="4"/>
  <c r="J148" i="4"/>
  <c r="G148" i="4"/>
  <c r="R149" i="4"/>
  <c r="B202" i="6" l="1"/>
  <c r="G202" i="6"/>
  <c r="D202" i="6"/>
  <c r="E202" i="6"/>
  <c r="K202" i="6"/>
  <c r="L202" i="6"/>
  <c r="J202" i="6"/>
  <c r="M202" i="6" s="1"/>
  <c r="H202" i="6"/>
  <c r="C202" i="6"/>
  <c r="I202" i="6"/>
  <c r="F202" i="6"/>
  <c r="R203" i="6"/>
  <c r="L148" i="4"/>
  <c r="G185" i="5"/>
  <c r="F185" i="5"/>
  <c r="J185" i="5"/>
  <c r="C185" i="5"/>
  <c r="D185" i="5"/>
  <c r="E185" i="5"/>
  <c r="K185" i="5"/>
  <c r="B185" i="5"/>
  <c r="I185" i="5"/>
  <c r="H185" i="5"/>
  <c r="R186" i="5"/>
  <c r="D315" i="11"/>
  <c r="A315" i="11"/>
  <c r="C315" i="11"/>
  <c r="J315" i="11"/>
  <c r="F315" i="11"/>
  <c r="B315" i="11"/>
  <c r="H315" i="11"/>
  <c r="E315" i="11"/>
  <c r="I315" i="11"/>
  <c r="G315" i="11"/>
  <c r="Q316" i="11"/>
  <c r="A234" i="7"/>
  <c r="C234" i="7"/>
  <c r="B234" i="7"/>
  <c r="Q237" i="12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147" i="8"/>
  <c r="M149" i="5"/>
  <c r="L149" i="5"/>
  <c r="G149" i="4"/>
  <c r="J149" i="4"/>
  <c r="C149" i="4"/>
  <c r="K149" i="4"/>
  <c r="D149" i="4"/>
  <c r="B149" i="4"/>
  <c r="I149" i="4"/>
  <c r="F149" i="4"/>
  <c r="H149" i="4"/>
  <c r="E149" i="4"/>
  <c r="R150" i="4"/>
  <c r="I203" i="6" l="1"/>
  <c r="H203" i="6"/>
  <c r="B203" i="6"/>
  <c r="J203" i="6"/>
  <c r="G203" i="6"/>
  <c r="E203" i="6"/>
  <c r="L203" i="6"/>
  <c r="F203" i="6"/>
  <c r="D203" i="6"/>
  <c r="M203" i="6"/>
  <c r="C203" i="6"/>
  <c r="K203" i="6"/>
  <c r="R204" i="6"/>
  <c r="M149" i="4"/>
  <c r="L149" i="4"/>
  <c r="G186" i="5"/>
  <c r="F186" i="5"/>
  <c r="E186" i="5"/>
  <c r="D186" i="5"/>
  <c r="K186" i="5"/>
  <c r="J186" i="5"/>
  <c r="C186" i="5"/>
  <c r="H186" i="5"/>
  <c r="I186" i="5"/>
  <c r="B186" i="5"/>
  <c r="R187" i="5"/>
  <c r="H316" i="11"/>
  <c r="F316" i="11"/>
  <c r="C316" i="11"/>
  <c r="G316" i="11"/>
  <c r="A316" i="11"/>
  <c r="D316" i="11"/>
  <c r="E316" i="11"/>
  <c r="J316" i="11"/>
  <c r="B316" i="11"/>
  <c r="I316" i="11"/>
  <c r="Q317" i="11"/>
  <c r="B235" i="7"/>
  <c r="A235" i="7"/>
  <c r="C235" i="7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238" i="12"/>
  <c r="Q148" i="8"/>
  <c r="M150" i="5"/>
  <c r="L150" i="5"/>
  <c r="J150" i="4"/>
  <c r="G150" i="4"/>
  <c r="B150" i="4"/>
  <c r="I150" i="4"/>
  <c r="D150" i="4"/>
  <c r="C150" i="4"/>
  <c r="K150" i="4"/>
  <c r="M150" i="4" s="1"/>
  <c r="F150" i="4"/>
  <c r="H150" i="4"/>
  <c r="E150" i="4"/>
  <c r="R151" i="4"/>
  <c r="E204" i="6" l="1"/>
  <c r="I204" i="6"/>
  <c r="D204" i="6"/>
  <c r="G204" i="6"/>
  <c r="C204" i="6"/>
  <c r="B204" i="6"/>
  <c r="M204" i="6"/>
  <c r="J204" i="6"/>
  <c r="L204" i="6"/>
  <c r="K204" i="6"/>
  <c r="F204" i="6"/>
  <c r="H204" i="6"/>
  <c r="R205" i="6"/>
  <c r="L150" i="4"/>
  <c r="A236" i="7"/>
  <c r="B317" i="11"/>
  <c r="A317" i="11"/>
  <c r="H317" i="11"/>
  <c r="G317" i="11"/>
  <c r="F317" i="11"/>
  <c r="J317" i="11"/>
  <c r="D317" i="11"/>
  <c r="I317" i="11"/>
  <c r="C317" i="11"/>
  <c r="E317" i="11"/>
  <c r="Q318" i="11"/>
  <c r="B236" i="7"/>
  <c r="J187" i="5"/>
  <c r="I187" i="5"/>
  <c r="H187" i="5"/>
  <c r="B187" i="5"/>
  <c r="G187" i="5"/>
  <c r="F187" i="5"/>
  <c r="C187" i="5"/>
  <c r="K187" i="5"/>
  <c r="E187" i="5"/>
  <c r="D187" i="5"/>
  <c r="R188" i="5"/>
  <c r="C236" i="7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Q239" i="12"/>
  <c r="S237" i="7"/>
  <c r="T237" i="7"/>
  <c r="V237" i="7"/>
  <c r="U237" i="7"/>
  <c r="Q149" i="8"/>
  <c r="M151" i="5"/>
  <c r="L151" i="5"/>
  <c r="G151" i="4"/>
  <c r="C151" i="4"/>
  <c r="D151" i="4"/>
  <c r="B151" i="4"/>
  <c r="E151" i="4"/>
  <c r="K151" i="4"/>
  <c r="M151" i="4" s="1"/>
  <c r="I151" i="4"/>
  <c r="F151" i="4"/>
  <c r="J151" i="4"/>
  <c r="H151" i="4"/>
  <c r="R152" i="4"/>
  <c r="D205" i="6" l="1"/>
  <c r="H205" i="6"/>
  <c r="E205" i="6"/>
  <c r="F205" i="6"/>
  <c r="L205" i="6"/>
  <c r="B205" i="6"/>
  <c r="I205" i="6"/>
  <c r="M205" i="6"/>
  <c r="J205" i="6"/>
  <c r="K205" i="6"/>
  <c r="G205" i="6"/>
  <c r="C205" i="6"/>
  <c r="R206" i="6"/>
  <c r="C237" i="7"/>
  <c r="L151" i="4"/>
  <c r="D318" i="11"/>
  <c r="J318" i="11"/>
  <c r="B318" i="11"/>
  <c r="E318" i="11"/>
  <c r="I318" i="11"/>
  <c r="G318" i="11"/>
  <c r="H318" i="11"/>
  <c r="C318" i="11"/>
  <c r="F318" i="11"/>
  <c r="A318" i="11"/>
  <c r="Q319" i="11"/>
  <c r="E188" i="5"/>
  <c r="C188" i="5"/>
  <c r="K188" i="5"/>
  <c r="F188" i="5"/>
  <c r="D188" i="5"/>
  <c r="B188" i="5"/>
  <c r="J188" i="5"/>
  <c r="H188" i="5"/>
  <c r="G188" i="5"/>
  <c r="I188" i="5"/>
  <c r="R189" i="5"/>
  <c r="B237" i="7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240" i="12"/>
  <c r="Q150" i="8"/>
  <c r="L152" i="5"/>
  <c r="M152" i="5"/>
  <c r="C152" i="4"/>
  <c r="F152" i="4"/>
  <c r="D152" i="4"/>
  <c r="G152" i="4"/>
  <c r="I152" i="4"/>
  <c r="B152" i="4"/>
  <c r="E152" i="4"/>
  <c r="K152" i="4"/>
  <c r="M152" i="4" s="1"/>
  <c r="J152" i="4"/>
  <c r="H152" i="4"/>
  <c r="R153" i="4"/>
  <c r="J206" i="6" l="1"/>
  <c r="L206" i="6"/>
  <c r="B206" i="6"/>
  <c r="M206" i="6"/>
  <c r="D206" i="6"/>
  <c r="G206" i="6"/>
  <c r="F206" i="6"/>
  <c r="I206" i="6"/>
  <c r="K206" i="6"/>
  <c r="C206" i="6"/>
  <c r="H206" i="6"/>
  <c r="E206" i="6"/>
  <c r="R207" i="6"/>
  <c r="L152" i="4"/>
  <c r="I319" i="11"/>
  <c r="G319" i="11"/>
  <c r="F319" i="11"/>
  <c r="E319" i="11"/>
  <c r="D319" i="11"/>
  <c r="A319" i="11"/>
  <c r="C319" i="11"/>
  <c r="H319" i="11"/>
  <c r="J319" i="11"/>
  <c r="B319" i="11"/>
  <c r="Q320" i="11"/>
  <c r="B189" i="5"/>
  <c r="I189" i="5"/>
  <c r="J189" i="5"/>
  <c r="H189" i="5"/>
  <c r="F189" i="5"/>
  <c r="G189" i="5"/>
  <c r="K189" i="5"/>
  <c r="E189" i="5"/>
  <c r="D189" i="5"/>
  <c r="C189" i="5"/>
  <c r="R190" i="5"/>
  <c r="C238" i="7"/>
  <c r="B238" i="7"/>
  <c r="A238" i="7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Q241" i="12"/>
  <c r="V239" i="7"/>
  <c r="U239" i="7"/>
  <c r="R239" i="7"/>
  <c r="Q239" i="7"/>
  <c r="Q151" i="8"/>
  <c r="M153" i="5"/>
  <c r="L153" i="5"/>
  <c r="D153" i="4"/>
  <c r="F153" i="4"/>
  <c r="B153" i="4"/>
  <c r="J153" i="4"/>
  <c r="E153" i="4"/>
  <c r="C153" i="4"/>
  <c r="G153" i="4"/>
  <c r="H153" i="4"/>
  <c r="K153" i="4"/>
  <c r="I153" i="4"/>
  <c r="R154" i="4"/>
  <c r="D207" i="6" l="1"/>
  <c r="G207" i="6"/>
  <c r="C207" i="6"/>
  <c r="L207" i="6"/>
  <c r="E207" i="6"/>
  <c r="H207" i="6"/>
  <c r="M207" i="6"/>
  <c r="K207" i="6"/>
  <c r="B207" i="6"/>
  <c r="F207" i="6"/>
  <c r="I207" i="6"/>
  <c r="J207" i="6"/>
  <c r="R208" i="6"/>
  <c r="L153" i="4"/>
  <c r="M153" i="4"/>
  <c r="H320" i="11"/>
  <c r="A320" i="11"/>
  <c r="F320" i="11"/>
  <c r="G320" i="11"/>
  <c r="D320" i="11"/>
  <c r="E320" i="11"/>
  <c r="J320" i="11"/>
  <c r="C320" i="11"/>
  <c r="B320" i="11"/>
  <c r="I320" i="11"/>
  <c r="Q321" i="11"/>
  <c r="E190" i="5"/>
  <c r="F190" i="5"/>
  <c r="D190" i="5"/>
  <c r="J190" i="5"/>
  <c r="C190" i="5"/>
  <c r="K190" i="5"/>
  <c r="B190" i="5"/>
  <c r="I190" i="5"/>
  <c r="G190" i="5"/>
  <c r="H190" i="5"/>
  <c r="R191" i="5"/>
  <c r="B239" i="7"/>
  <c r="C239" i="7"/>
  <c r="U240" i="7"/>
  <c r="V240" i="7"/>
  <c r="A239" i="7"/>
  <c r="R240" i="7"/>
  <c r="Q240" i="7"/>
  <c r="Q242" i="12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152" i="8"/>
  <c r="M154" i="5"/>
  <c r="L154" i="5"/>
  <c r="I154" i="4"/>
  <c r="J154" i="4"/>
  <c r="D154" i="4"/>
  <c r="B154" i="4"/>
  <c r="G154" i="4"/>
  <c r="C154" i="4"/>
  <c r="F154" i="4"/>
  <c r="E154" i="4"/>
  <c r="K154" i="4"/>
  <c r="L154" i="4" s="1"/>
  <c r="H154" i="4"/>
  <c r="R155" i="4"/>
  <c r="F208" i="6" l="1"/>
  <c r="G208" i="6"/>
  <c r="L208" i="6"/>
  <c r="K208" i="6"/>
  <c r="D208" i="6"/>
  <c r="C208" i="6"/>
  <c r="E208" i="6"/>
  <c r="B208" i="6"/>
  <c r="I208" i="6"/>
  <c r="H208" i="6"/>
  <c r="J208" i="6"/>
  <c r="M208" i="6" s="1"/>
  <c r="R209" i="6"/>
  <c r="M154" i="4"/>
  <c r="D321" i="11"/>
  <c r="F321" i="11"/>
  <c r="A321" i="11"/>
  <c r="I321" i="11"/>
  <c r="J321" i="11"/>
  <c r="E321" i="11"/>
  <c r="B321" i="11"/>
  <c r="C321" i="11"/>
  <c r="H321" i="11"/>
  <c r="G321" i="11"/>
  <c r="Q322" i="11"/>
  <c r="H191" i="5"/>
  <c r="G191" i="5"/>
  <c r="J191" i="5"/>
  <c r="F191" i="5"/>
  <c r="D191" i="5"/>
  <c r="E191" i="5"/>
  <c r="C191" i="5"/>
  <c r="I191" i="5"/>
  <c r="K191" i="5"/>
  <c r="B191" i="5"/>
  <c r="R192" i="5"/>
  <c r="C240" i="7"/>
  <c r="B240" i="7"/>
  <c r="A240" i="7"/>
  <c r="Q241" i="7"/>
  <c r="R241" i="7"/>
  <c r="Q243" i="12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153" i="8"/>
  <c r="L155" i="5"/>
  <c r="M155" i="5"/>
  <c r="D155" i="4"/>
  <c r="F155" i="4"/>
  <c r="I155" i="4"/>
  <c r="B155" i="4"/>
  <c r="E155" i="4"/>
  <c r="H155" i="4"/>
  <c r="K155" i="4"/>
  <c r="G155" i="4"/>
  <c r="C155" i="4"/>
  <c r="J155" i="4"/>
  <c r="R156" i="4"/>
  <c r="G209" i="6" l="1"/>
  <c r="L209" i="6"/>
  <c r="K209" i="6"/>
  <c r="H209" i="6"/>
  <c r="J209" i="6"/>
  <c r="M209" i="6" s="1"/>
  <c r="F209" i="6"/>
  <c r="E209" i="6"/>
  <c r="D209" i="6"/>
  <c r="I209" i="6"/>
  <c r="C209" i="6"/>
  <c r="B209" i="6"/>
  <c r="R210" i="6"/>
  <c r="L155" i="4"/>
  <c r="M155" i="4"/>
  <c r="G322" i="11"/>
  <c r="I322" i="11"/>
  <c r="C322" i="11"/>
  <c r="H322" i="11"/>
  <c r="A322" i="11"/>
  <c r="F322" i="11"/>
  <c r="E322" i="11"/>
  <c r="J322" i="11"/>
  <c r="D322" i="11"/>
  <c r="B322" i="11"/>
  <c r="Q323" i="11"/>
  <c r="B241" i="7"/>
  <c r="F192" i="5"/>
  <c r="J192" i="5"/>
  <c r="D192" i="5"/>
  <c r="C192" i="5"/>
  <c r="E192" i="5"/>
  <c r="K192" i="5"/>
  <c r="G192" i="5"/>
  <c r="B192" i="5"/>
  <c r="I192" i="5"/>
  <c r="H192" i="5"/>
  <c r="R193" i="5"/>
  <c r="C241" i="7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244" i="12"/>
  <c r="Q154" i="8"/>
  <c r="M156" i="5"/>
  <c r="L156" i="5"/>
  <c r="E156" i="4"/>
  <c r="B156" i="4"/>
  <c r="G156" i="4"/>
  <c r="D156" i="4"/>
  <c r="C156" i="4"/>
  <c r="K156" i="4"/>
  <c r="H156" i="4"/>
  <c r="I156" i="4"/>
  <c r="F156" i="4"/>
  <c r="J156" i="4"/>
  <c r="L156" i="4" s="1"/>
  <c r="R157" i="4"/>
  <c r="C210" i="6" l="1"/>
  <c r="G210" i="6"/>
  <c r="D210" i="6"/>
  <c r="K210" i="6"/>
  <c r="I210" i="6"/>
  <c r="F210" i="6"/>
  <c r="H210" i="6"/>
  <c r="B210" i="6"/>
  <c r="J210" i="6"/>
  <c r="M210" i="6" s="1"/>
  <c r="L210" i="6"/>
  <c r="E210" i="6"/>
  <c r="R211" i="6"/>
  <c r="C242" i="7"/>
  <c r="M156" i="4"/>
  <c r="J193" i="5"/>
  <c r="D193" i="5"/>
  <c r="K193" i="5"/>
  <c r="C193" i="5"/>
  <c r="B193" i="5"/>
  <c r="I193" i="5"/>
  <c r="H193" i="5"/>
  <c r="G193" i="5"/>
  <c r="E193" i="5"/>
  <c r="F193" i="5"/>
  <c r="R194" i="5"/>
  <c r="C323" i="11"/>
  <c r="A323" i="11"/>
  <c r="E323" i="11"/>
  <c r="B323" i="11"/>
  <c r="I323" i="11"/>
  <c r="J323" i="11"/>
  <c r="H323" i="11"/>
  <c r="D323" i="11"/>
  <c r="G323" i="11"/>
  <c r="F323" i="11"/>
  <c r="Q324" i="11"/>
  <c r="B242" i="7"/>
  <c r="A242" i="7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245" i="12"/>
  <c r="Q155" i="8"/>
  <c r="M157" i="5"/>
  <c r="L157" i="5"/>
  <c r="G157" i="4"/>
  <c r="J157" i="4"/>
  <c r="C157" i="4"/>
  <c r="K157" i="4"/>
  <c r="M157" i="4" s="1"/>
  <c r="E157" i="4"/>
  <c r="H157" i="4"/>
  <c r="F157" i="4"/>
  <c r="B157" i="4"/>
  <c r="D157" i="4"/>
  <c r="I157" i="4"/>
  <c r="R158" i="4"/>
  <c r="C211" i="6" l="1"/>
  <c r="M211" i="6"/>
  <c r="B211" i="6"/>
  <c r="K211" i="6"/>
  <c r="H211" i="6"/>
  <c r="D211" i="6"/>
  <c r="G211" i="6"/>
  <c r="J211" i="6"/>
  <c r="F211" i="6"/>
  <c r="L211" i="6"/>
  <c r="I211" i="6"/>
  <c r="E211" i="6"/>
  <c r="R212" i="6"/>
  <c r="L157" i="4"/>
  <c r="B243" i="7"/>
  <c r="E324" i="11"/>
  <c r="A324" i="11"/>
  <c r="J324" i="11"/>
  <c r="I324" i="11"/>
  <c r="D324" i="11"/>
  <c r="C324" i="11"/>
  <c r="H324" i="11"/>
  <c r="F324" i="11"/>
  <c r="G324" i="11"/>
  <c r="B324" i="11"/>
  <c r="Q325" i="11"/>
  <c r="A243" i="7"/>
  <c r="J194" i="5"/>
  <c r="C194" i="5"/>
  <c r="I194" i="5"/>
  <c r="B194" i="5"/>
  <c r="H194" i="5"/>
  <c r="G194" i="5"/>
  <c r="K194" i="5"/>
  <c r="F194" i="5"/>
  <c r="E194" i="5"/>
  <c r="D194" i="5"/>
  <c r="R195" i="5"/>
  <c r="C243" i="7"/>
  <c r="Q246" i="12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156" i="8"/>
  <c r="M158" i="5"/>
  <c r="L158" i="5"/>
  <c r="H158" i="4"/>
  <c r="I158" i="4"/>
  <c r="C158" i="4"/>
  <c r="K158" i="4"/>
  <c r="E158" i="4"/>
  <c r="F158" i="4"/>
  <c r="B158" i="4"/>
  <c r="D158" i="4"/>
  <c r="G158" i="4"/>
  <c r="J158" i="4"/>
  <c r="R159" i="4"/>
  <c r="A244" i="7" l="1"/>
  <c r="J212" i="6"/>
  <c r="E212" i="6"/>
  <c r="I212" i="6"/>
  <c r="G212" i="6"/>
  <c r="H212" i="6"/>
  <c r="F212" i="6"/>
  <c r="B212" i="6"/>
  <c r="K212" i="6"/>
  <c r="L212" i="6"/>
  <c r="D212" i="6"/>
  <c r="M212" i="6"/>
  <c r="C212" i="6"/>
  <c r="R213" i="6"/>
  <c r="M158" i="4"/>
  <c r="L158" i="4"/>
  <c r="C195" i="5"/>
  <c r="I195" i="5"/>
  <c r="J195" i="5"/>
  <c r="B195" i="5"/>
  <c r="D195" i="5"/>
  <c r="H195" i="5"/>
  <c r="K195" i="5"/>
  <c r="G195" i="5"/>
  <c r="F195" i="5"/>
  <c r="E195" i="5"/>
  <c r="R196" i="5"/>
  <c r="C325" i="11"/>
  <c r="G325" i="11"/>
  <c r="B325" i="11"/>
  <c r="J325" i="11"/>
  <c r="D325" i="11"/>
  <c r="I325" i="11"/>
  <c r="H325" i="11"/>
  <c r="A325" i="11"/>
  <c r="F325" i="11"/>
  <c r="E325" i="11"/>
  <c r="Q326" i="11"/>
  <c r="B244" i="7"/>
  <c r="C244" i="7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Q247" i="12"/>
  <c r="S245" i="7"/>
  <c r="T245" i="7"/>
  <c r="V245" i="7"/>
  <c r="U245" i="7"/>
  <c r="Q157" i="8"/>
  <c r="M159" i="5"/>
  <c r="L159" i="5"/>
  <c r="D159" i="4"/>
  <c r="I159" i="4"/>
  <c r="H159" i="4"/>
  <c r="F159" i="4"/>
  <c r="J159" i="4"/>
  <c r="K159" i="4"/>
  <c r="L159" i="4" s="1"/>
  <c r="E159" i="4"/>
  <c r="G159" i="4"/>
  <c r="B159" i="4"/>
  <c r="C159" i="4"/>
  <c r="R160" i="4"/>
  <c r="B213" i="6" l="1"/>
  <c r="K213" i="6"/>
  <c r="J213" i="6"/>
  <c r="M213" i="6" s="1"/>
  <c r="H213" i="6"/>
  <c r="G213" i="6"/>
  <c r="I213" i="6"/>
  <c r="D213" i="6"/>
  <c r="E213" i="6"/>
  <c r="C213" i="6"/>
  <c r="F213" i="6"/>
  <c r="L213" i="6"/>
  <c r="R214" i="6"/>
  <c r="M159" i="4"/>
  <c r="C245" i="7"/>
  <c r="K196" i="5"/>
  <c r="B196" i="5"/>
  <c r="J196" i="5"/>
  <c r="I196" i="5"/>
  <c r="G196" i="5"/>
  <c r="H196" i="5"/>
  <c r="C196" i="5"/>
  <c r="F196" i="5"/>
  <c r="D196" i="5"/>
  <c r="E196" i="5"/>
  <c r="R197" i="5"/>
  <c r="A326" i="11"/>
  <c r="H326" i="11"/>
  <c r="F326" i="11"/>
  <c r="G326" i="11"/>
  <c r="E326" i="11"/>
  <c r="I326" i="11"/>
  <c r="C326" i="11"/>
  <c r="D326" i="11"/>
  <c r="J326" i="11"/>
  <c r="B326" i="11"/>
  <c r="Q327" i="11"/>
  <c r="B245" i="7"/>
  <c r="V246" i="7"/>
  <c r="U246" i="7"/>
  <c r="Q246" i="7"/>
  <c r="R246" i="7"/>
  <c r="Q248" i="12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158" i="8"/>
  <c r="M160" i="5"/>
  <c r="L160" i="5"/>
  <c r="K160" i="4"/>
  <c r="H160" i="4"/>
  <c r="G160" i="4"/>
  <c r="E160" i="4"/>
  <c r="I160" i="4"/>
  <c r="J160" i="4"/>
  <c r="B160" i="4"/>
  <c r="C160" i="4"/>
  <c r="F160" i="4"/>
  <c r="D160" i="4"/>
  <c r="R161" i="4"/>
  <c r="B214" i="6" l="1"/>
  <c r="F214" i="6"/>
  <c r="C214" i="6"/>
  <c r="H214" i="6"/>
  <c r="I214" i="6"/>
  <c r="G214" i="6"/>
  <c r="L214" i="6"/>
  <c r="E214" i="6"/>
  <c r="K214" i="6"/>
  <c r="D214" i="6"/>
  <c r="J214" i="6"/>
  <c r="M214" i="6" s="1"/>
  <c r="R215" i="6"/>
  <c r="C246" i="7"/>
  <c r="L160" i="4"/>
  <c r="M160" i="4"/>
  <c r="G327" i="11"/>
  <c r="C327" i="11"/>
  <c r="F327" i="11"/>
  <c r="D327" i="11"/>
  <c r="E327" i="11"/>
  <c r="B327" i="11"/>
  <c r="I327" i="11"/>
  <c r="J327" i="11"/>
  <c r="H327" i="11"/>
  <c r="A327" i="11"/>
  <c r="Q328" i="11"/>
  <c r="B197" i="5"/>
  <c r="I197" i="5"/>
  <c r="K197" i="5"/>
  <c r="J197" i="5"/>
  <c r="H197" i="5"/>
  <c r="F197" i="5"/>
  <c r="G197" i="5"/>
  <c r="E197" i="5"/>
  <c r="D197" i="5"/>
  <c r="C197" i="5"/>
  <c r="R198" i="5"/>
  <c r="B246" i="7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Q249" i="12"/>
  <c r="A246" i="7"/>
  <c r="Q247" i="7"/>
  <c r="R247" i="7"/>
  <c r="T247" i="7"/>
  <c r="S247" i="7"/>
  <c r="V247" i="7"/>
  <c r="U247" i="7"/>
  <c r="Q159" i="8"/>
  <c r="L161" i="5"/>
  <c r="M161" i="5"/>
  <c r="G161" i="4"/>
  <c r="J161" i="4"/>
  <c r="C161" i="4"/>
  <c r="E161" i="4"/>
  <c r="K161" i="4"/>
  <c r="M161" i="4" s="1"/>
  <c r="D161" i="4"/>
  <c r="B161" i="4"/>
  <c r="F161" i="4"/>
  <c r="I161" i="4"/>
  <c r="H161" i="4"/>
  <c r="R162" i="4"/>
  <c r="E215" i="6" l="1"/>
  <c r="L215" i="6"/>
  <c r="G215" i="6"/>
  <c r="B215" i="6"/>
  <c r="K215" i="6"/>
  <c r="M215" i="6"/>
  <c r="H215" i="6"/>
  <c r="J215" i="6"/>
  <c r="D215" i="6"/>
  <c r="I215" i="6"/>
  <c r="C215" i="6"/>
  <c r="F215" i="6"/>
  <c r="R216" i="6"/>
  <c r="B247" i="7"/>
  <c r="C247" i="7"/>
  <c r="L161" i="4"/>
  <c r="D328" i="11"/>
  <c r="B328" i="11"/>
  <c r="C328" i="11"/>
  <c r="A328" i="11"/>
  <c r="G328" i="11"/>
  <c r="J328" i="11"/>
  <c r="F328" i="11"/>
  <c r="E328" i="11"/>
  <c r="I328" i="11"/>
  <c r="H328" i="11"/>
  <c r="Q329" i="11"/>
  <c r="H198" i="5"/>
  <c r="J198" i="5"/>
  <c r="G198" i="5"/>
  <c r="I198" i="5"/>
  <c r="E198" i="5"/>
  <c r="F198" i="5"/>
  <c r="D198" i="5"/>
  <c r="C198" i="5"/>
  <c r="K198" i="5"/>
  <c r="B198" i="5"/>
  <c r="R199" i="5"/>
  <c r="A247" i="7"/>
  <c r="Q250" i="12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160" i="8"/>
  <c r="M162" i="5"/>
  <c r="L162" i="5"/>
  <c r="J162" i="4"/>
  <c r="C162" i="4"/>
  <c r="F162" i="4"/>
  <c r="H162" i="4"/>
  <c r="I162" i="4"/>
  <c r="E162" i="4"/>
  <c r="G162" i="4"/>
  <c r="K162" i="4"/>
  <c r="M162" i="4" s="1"/>
  <c r="B162" i="4"/>
  <c r="D162" i="4"/>
  <c r="R163" i="4"/>
  <c r="F216" i="6" l="1"/>
  <c r="B216" i="6"/>
  <c r="D216" i="6"/>
  <c r="C216" i="6"/>
  <c r="G216" i="6"/>
  <c r="E216" i="6"/>
  <c r="L216" i="6"/>
  <c r="J216" i="6"/>
  <c r="K216" i="6"/>
  <c r="M216" i="6"/>
  <c r="I216" i="6"/>
  <c r="H216" i="6"/>
  <c r="R217" i="6"/>
  <c r="C248" i="7"/>
  <c r="L162" i="4"/>
  <c r="J199" i="5"/>
  <c r="E199" i="5"/>
  <c r="D199" i="5"/>
  <c r="F199" i="5"/>
  <c r="C199" i="5"/>
  <c r="G199" i="5"/>
  <c r="K199" i="5"/>
  <c r="B199" i="5"/>
  <c r="I199" i="5"/>
  <c r="H199" i="5"/>
  <c r="R200" i="5"/>
  <c r="D329" i="11"/>
  <c r="C329" i="11"/>
  <c r="E329" i="11"/>
  <c r="J329" i="11"/>
  <c r="H329" i="11"/>
  <c r="G329" i="11"/>
  <c r="I329" i="11"/>
  <c r="B329" i="11"/>
  <c r="A329" i="11"/>
  <c r="F329" i="11"/>
  <c r="Q330" i="11"/>
  <c r="A248" i="7"/>
  <c r="B248" i="7"/>
  <c r="R249" i="7"/>
  <c r="Q249" i="7"/>
  <c r="Q251" i="12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161" i="8"/>
  <c r="L163" i="5"/>
  <c r="M163" i="5"/>
  <c r="D163" i="4"/>
  <c r="I163" i="4"/>
  <c r="G163" i="4"/>
  <c r="C163" i="4"/>
  <c r="J163" i="4"/>
  <c r="K163" i="4"/>
  <c r="E163" i="4"/>
  <c r="B163" i="4"/>
  <c r="F163" i="4"/>
  <c r="H163" i="4"/>
  <c r="R164" i="4"/>
  <c r="J217" i="6" l="1"/>
  <c r="F217" i="6"/>
  <c r="D217" i="6"/>
  <c r="E217" i="6"/>
  <c r="G217" i="6"/>
  <c r="M217" i="6"/>
  <c r="B217" i="6"/>
  <c r="L217" i="6"/>
  <c r="K217" i="6"/>
  <c r="H217" i="6"/>
  <c r="C217" i="6"/>
  <c r="I217" i="6"/>
  <c r="R218" i="6"/>
  <c r="A249" i="7"/>
  <c r="L163" i="4"/>
  <c r="M163" i="4"/>
  <c r="H200" i="5"/>
  <c r="G200" i="5"/>
  <c r="F200" i="5"/>
  <c r="J200" i="5"/>
  <c r="E200" i="5"/>
  <c r="I200" i="5"/>
  <c r="C200" i="5"/>
  <c r="D200" i="5"/>
  <c r="K200" i="5"/>
  <c r="B200" i="5"/>
  <c r="R201" i="5"/>
  <c r="A330" i="11"/>
  <c r="E330" i="11"/>
  <c r="I330" i="11"/>
  <c r="D330" i="11"/>
  <c r="G330" i="11"/>
  <c r="H330" i="11"/>
  <c r="C330" i="11"/>
  <c r="F330" i="11"/>
  <c r="J330" i="11"/>
  <c r="B330" i="11"/>
  <c r="Q331" i="11"/>
  <c r="C249" i="7"/>
  <c r="B249" i="7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Q252" i="12"/>
  <c r="V250" i="7"/>
  <c r="U250" i="7"/>
  <c r="Q162" i="8"/>
  <c r="M164" i="5"/>
  <c r="L164" i="5"/>
  <c r="C164" i="4"/>
  <c r="D164" i="4"/>
  <c r="B164" i="4"/>
  <c r="J164" i="4"/>
  <c r="F164" i="4"/>
  <c r="I164" i="4"/>
  <c r="K164" i="4"/>
  <c r="G164" i="4"/>
  <c r="H164" i="4"/>
  <c r="E164" i="4"/>
  <c r="R165" i="4"/>
  <c r="C218" i="6" l="1"/>
  <c r="K218" i="6"/>
  <c r="B218" i="6"/>
  <c r="I218" i="6"/>
  <c r="H218" i="6"/>
  <c r="E218" i="6"/>
  <c r="G218" i="6"/>
  <c r="M218" i="6"/>
  <c r="J218" i="6"/>
  <c r="L218" i="6"/>
  <c r="D218" i="6"/>
  <c r="F218" i="6"/>
  <c r="R219" i="6"/>
  <c r="C250" i="7"/>
  <c r="M164" i="4"/>
  <c r="L164" i="4"/>
  <c r="J201" i="5"/>
  <c r="D201" i="5"/>
  <c r="K201" i="5"/>
  <c r="C201" i="5"/>
  <c r="E201" i="5"/>
  <c r="B201" i="5"/>
  <c r="I201" i="5"/>
  <c r="H201" i="5"/>
  <c r="G201" i="5"/>
  <c r="F201" i="5"/>
  <c r="R202" i="5"/>
  <c r="J331" i="11"/>
  <c r="F331" i="11"/>
  <c r="D331" i="11"/>
  <c r="E331" i="11"/>
  <c r="C331" i="11"/>
  <c r="I331" i="11"/>
  <c r="B331" i="11"/>
  <c r="G331" i="11"/>
  <c r="A331" i="11"/>
  <c r="H331" i="11"/>
  <c r="Q332" i="11"/>
  <c r="B250" i="7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Q253" i="12"/>
  <c r="A250" i="7"/>
  <c r="Q163" i="8"/>
  <c r="M165" i="5"/>
  <c r="L165" i="5"/>
  <c r="C165" i="4"/>
  <c r="J165" i="4"/>
  <c r="I165" i="4"/>
  <c r="D165" i="4"/>
  <c r="F165" i="4"/>
  <c r="E165" i="4"/>
  <c r="G165" i="4"/>
  <c r="H165" i="4"/>
  <c r="B165" i="4"/>
  <c r="K165" i="4"/>
  <c r="L165" i="4" s="1"/>
  <c r="R166" i="4"/>
  <c r="C219" i="6" l="1"/>
  <c r="D219" i="6"/>
  <c r="K219" i="6"/>
  <c r="B219" i="6"/>
  <c r="G219" i="6"/>
  <c r="J219" i="6"/>
  <c r="H219" i="6"/>
  <c r="L219" i="6"/>
  <c r="I219" i="6"/>
  <c r="E219" i="6"/>
  <c r="M219" i="6"/>
  <c r="F219" i="6"/>
  <c r="R220" i="6"/>
  <c r="B251" i="7"/>
  <c r="M165" i="4"/>
  <c r="C251" i="7"/>
  <c r="J202" i="5"/>
  <c r="C202" i="5"/>
  <c r="I202" i="5"/>
  <c r="B202" i="5"/>
  <c r="H202" i="5"/>
  <c r="G202" i="5"/>
  <c r="K202" i="5"/>
  <c r="F202" i="5"/>
  <c r="E202" i="5"/>
  <c r="D202" i="5"/>
  <c r="R203" i="5"/>
  <c r="I332" i="11"/>
  <c r="D332" i="11"/>
  <c r="C332" i="11"/>
  <c r="H332" i="11"/>
  <c r="G332" i="11"/>
  <c r="B332" i="11"/>
  <c r="F332" i="11"/>
  <c r="J332" i="11"/>
  <c r="E332" i="11"/>
  <c r="A332" i="11"/>
  <c r="Q333" i="1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254" i="12"/>
  <c r="Q164" i="8"/>
  <c r="M166" i="5"/>
  <c r="L166" i="5"/>
  <c r="K166" i="4"/>
  <c r="M166" i="4" s="1"/>
  <c r="I166" i="4"/>
  <c r="J166" i="4"/>
  <c r="H166" i="4"/>
  <c r="E166" i="4"/>
  <c r="B166" i="4"/>
  <c r="G166" i="4"/>
  <c r="D166" i="4"/>
  <c r="F166" i="4"/>
  <c r="C166" i="4"/>
  <c r="R167" i="4"/>
  <c r="F220" i="6" l="1"/>
  <c r="H220" i="6"/>
  <c r="E220" i="6"/>
  <c r="I220" i="6"/>
  <c r="G220" i="6"/>
  <c r="B220" i="6"/>
  <c r="L220" i="6"/>
  <c r="D220" i="6"/>
  <c r="M220" i="6"/>
  <c r="K220" i="6"/>
  <c r="J220" i="6"/>
  <c r="C220" i="6"/>
  <c r="R221" i="6"/>
  <c r="L166" i="4"/>
  <c r="B252" i="7"/>
  <c r="H203" i="5"/>
  <c r="B203" i="5"/>
  <c r="G203" i="5"/>
  <c r="F203" i="5"/>
  <c r="J203" i="5"/>
  <c r="E203" i="5"/>
  <c r="D203" i="5"/>
  <c r="I203" i="5"/>
  <c r="C203" i="5"/>
  <c r="K203" i="5"/>
  <c r="R204" i="5"/>
  <c r="F333" i="11"/>
  <c r="B333" i="11"/>
  <c r="G333" i="11"/>
  <c r="I333" i="11"/>
  <c r="J333" i="11"/>
  <c r="A333" i="11"/>
  <c r="H333" i="11"/>
  <c r="E333" i="11"/>
  <c r="D333" i="11"/>
  <c r="C333" i="11"/>
  <c r="Q334" i="11"/>
  <c r="A252" i="7"/>
  <c r="C252" i="7"/>
  <c r="Q255" i="12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165" i="8"/>
  <c r="L167" i="5"/>
  <c r="M167" i="5"/>
  <c r="G167" i="4"/>
  <c r="I167" i="4"/>
  <c r="E167" i="4"/>
  <c r="B167" i="4"/>
  <c r="C167" i="4"/>
  <c r="H167" i="4"/>
  <c r="K167" i="4"/>
  <c r="D167" i="4"/>
  <c r="J167" i="4"/>
  <c r="F167" i="4"/>
  <c r="R168" i="4"/>
  <c r="G221" i="6" l="1"/>
  <c r="L221" i="6"/>
  <c r="E221" i="6"/>
  <c r="M221" i="6"/>
  <c r="F221" i="6"/>
  <c r="K221" i="6"/>
  <c r="C221" i="6"/>
  <c r="I221" i="6"/>
  <c r="H221" i="6"/>
  <c r="B221" i="6"/>
  <c r="J221" i="6"/>
  <c r="D221" i="6"/>
  <c r="R222" i="6"/>
  <c r="B253" i="7"/>
  <c r="L167" i="4"/>
  <c r="M167" i="4"/>
  <c r="B204" i="5"/>
  <c r="J204" i="5"/>
  <c r="I204" i="5"/>
  <c r="G204" i="5"/>
  <c r="H204" i="5"/>
  <c r="F204" i="5"/>
  <c r="E204" i="5"/>
  <c r="D204" i="5"/>
  <c r="C204" i="5"/>
  <c r="K204" i="5"/>
  <c r="R205" i="5"/>
  <c r="H334" i="11"/>
  <c r="F334" i="11"/>
  <c r="G334" i="11"/>
  <c r="E334" i="11"/>
  <c r="C334" i="11"/>
  <c r="D334" i="11"/>
  <c r="J334" i="11"/>
  <c r="B334" i="11"/>
  <c r="I334" i="11"/>
  <c r="A334" i="11"/>
  <c r="Q335" i="11"/>
  <c r="C253" i="7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256" i="12"/>
  <c r="Q166" i="8"/>
  <c r="M168" i="5"/>
  <c r="L168" i="5"/>
  <c r="D168" i="4"/>
  <c r="H168" i="4"/>
  <c r="B168" i="4"/>
  <c r="F168" i="4"/>
  <c r="G168" i="4"/>
  <c r="E168" i="4"/>
  <c r="K168" i="4"/>
  <c r="C168" i="4"/>
  <c r="J168" i="4"/>
  <c r="I168" i="4"/>
  <c r="R169" i="4"/>
  <c r="C222" i="6" l="1"/>
  <c r="D222" i="6"/>
  <c r="E222" i="6"/>
  <c r="J222" i="6"/>
  <c r="M222" i="6"/>
  <c r="I222" i="6"/>
  <c r="L222" i="6"/>
  <c r="H222" i="6"/>
  <c r="F222" i="6"/>
  <c r="G222" i="6"/>
  <c r="K222" i="6"/>
  <c r="B222" i="6"/>
  <c r="R223" i="6"/>
  <c r="B254" i="7"/>
  <c r="M168" i="4"/>
  <c r="L168" i="4"/>
  <c r="I205" i="5"/>
  <c r="J205" i="5"/>
  <c r="H205" i="5"/>
  <c r="F205" i="5"/>
  <c r="G205" i="5"/>
  <c r="E205" i="5"/>
  <c r="D205" i="5"/>
  <c r="C205" i="5"/>
  <c r="K205" i="5"/>
  <c r="B205" i="5"/>
  <c r="R206" i="5"/>
  <c r="B335" i="11"/>
  <c r="F335" i="11"/>
  <c r="E335" i="11"/>
  <c r="J335" i="11"/>
  <c r="I335" i="11"/>
  <c r="D335" i="11"/>
  <c r="C335" i="11"/>
  <c r="A335" i="11"/>
  <c r="H335" i="11"/>
  <c r="G335" i="11"/>
  <c r="Q336" i="11"/>
  <c r="C254" i="7"/>
  <c r="Q257" i="12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167" i="8"/>
  <c r="M169" i="5"/>
  <c r="L169" i="5"/>
  <c r="C169" i="4"/>
  <c r="D169" i="4"/>
  <c r="K169" i="4"/>
  <c r="M169" i="4" s="1"/>
  <c r="H169" i="4"/>
  <c r="E169" i="4"/>
  <c r="G169" i="4"/>
  <c r="I169" i="4"/>
  <c r="J169" i="4"/>
  <c r="B169" i="4"/>
  <c r="F169" i="4"/>
  <c r="R170" i="4"/>
  <c r="G223" i="6" l="1"/>
  <c r="B223" i="6"/>
  <c r="E223" i="6"/>
  <c r="L223" i="6"/>
  <c r="F223" i="6"/>
  <c r="I223" i="6"/>
  <c r="K223" i="6"/>
  <c r="D223" i="6"/>
  <c r="J223" i="6"/>
  <c r="M223" i="6" s="1"/>
  <c r="C223" i="6"/>
  <c r="H223" i="6"/>
  <c r="R224" i="6"/>
  <c r="L169" i="4"/>
  <c r="C255" i="7"/>
  <c r="H206" i="5"/>
  <c r="J206" i="5"/>
  <c r="F206" i="5"/>
  <c r="E206" i="5"/>
  <c r="G206" i="5"/>
  <c r="I206" i="5"/>
  <c r="D206" i="5"/>
  <c r="C206" i="5"/>
  <c r="K206" i="5"/>
  <c r="B206" i="5"/>
  <c r="R207" i="5"/>
  <c r="E336" i="11"/>
  <c r="I336" i="11"/>
  <c r="H336" i="11"/>
  <c r="D336" i="11"/>
  <c r="B336" i="11"/>
  <c r="C336" i="11"/>
  <c r="A336" i="11"/>
  <c r="G336" i="11"/>
  <c r="J336" i="11"/>
  <c r="F336" i="11"/>
  <c r="Q337" i="11"/>
  <c r="B255" i="7"/>
  <c r="A255" i="7"/>
  <c r="Q258" i="12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168" i="8"/>
  <c r="L170" i="5"/>
  <c r="M170" i="5"/>
  <c r="B170" i="4"/>
  <c r="I170" i="4"/>
  <c r="C170" i="4"/>
  <c r="K170" i="4"/>
  <c r="H170" i="4"/>
  <c r="G170" i="4"/>
  <c r="E170" i="4"/>
  <c r="F170" i="4"/>
  <c r="D170" i="4"/>
  <c r="J170" i="4"/>
  <c r="M170" i="4" s="1"/>
  <c r="R171" i="4"/>
  <c r="C224" i="6" l="1"/>
  <c r="K224" i="6"/>
  <c r="H224" i="6"/>
  <c r="I224" i="6"/>
  <c r="D224" i="6"/>
  <c r="G224" i="6"/>
  <c r="B224" i="6"/>
  <c r="E224" i="6"/>
  <c r="J224" i="6"/>
  <c r="L224" i="6"/>
  <c r="M224" i="6"/>
  <c r="F224" i="6"/>
  <c r="R225" i="6"/>
  <c r="L170" i="4"/>
  <c r="I207" i="5"/>
  <c r="H207" i="5"/>
  <c r="G207" i="5"/>
  <c r="J207" i="5"/>
  <c r="F207" i="5"/>
  <c r="B207" i="5"/>
  <c r="D207" i="5"/>
  <c r="E207" i="5"/>
  <c r="C207" i="5"/>
  <c r="K207" i="5"/>
  <c r="R208" i="5"/>
  <c r="J337" i="11"/>
  <c r="H337" i="11"/>
  <c r="G337" i="11"/>
  <c r="I337" i="11"/>
  <c r="B337" i="11"/>
  <c r="C337" i="11"/>
  <c r="A337" i="11"/>
  <c r="F337" i="11"/>
  <c r="E337" i="11"/>
  <c r="D337" i="11"/>
  <c r="Q338" i="11"/>
  <c r="A256" i="7"/>
  <c r="C256" i="7"/>
  <c r="B256" i="7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259" i="12"/>
  <c r="Q169" i="8"/>
  <c r="L171" i="5"/>
  <c r="M171" i="5"/>
  <c r="C171" i="4"/>
  <c r="E171" i="4"/>
  <c r="B171" i="4"/>
  <c r="H171" i="4"/>
  <c r="J171" i="4"/>
  <c r="D171" i="4"/>
  <c r="K171" i="4"/>
  <c r="M171" i="4" s="1"/>
  <c r="I171" i="4"/>
  <c r="G171" i="4"/>
  <c r="F171" i="4"/>
  <c r="R172" i="4"/>
  <c r="J225" i="6" l="1"/>
  <c r="H225" i="6"/>
  <c r="C225" i="6"/>
  <c r="G225" i="6"/>
  <c r="B225" i="6"/>
  <c r="L225" i="6"/>
  <c r="D225" i="6"/>
  <c r="E225" i="6"/>
  <c r="K225" i="6"/>
  <c r="F225" i="6"/>
  <c r="I225" i="6"/>
  <c r="M225" i="6"/>
  <c r="R226" i="6"/>
  <c r="L171" i="4"/>
  <c r="D338" i="11"/>
  <c r="G338" i="11"/>
  <c r="H338" i="11"/>
  <c r="E338" i="11"/>
  <c r="C338" i="11"/>
  <c r="F338" i="11"/>
  <c r="J338" i="11"/>
  <c r="B338" i="11"/>
  <c r="I338" i="11"/>
  <c r="A338" i="11"/>
  <c r="Q339" i="11"/>
  <c r="F208" i="5"/>
  <c r="G208" i="5"/>
  <c r="J208" i="5"/>
  <c r="E208" i="5"/>
  <c r="C208" i="5"/>
  <c r="D208" i="5"/>
  <c r="K208" i="5"/>
  <c r="B208" i="5"/>
  <c r="I208" i="5"/>
  <c r="H208" i="5"/>
  <c r="R209" i="5"/>
  <c r="C257" i="7"/>
  <c r="A257" i="7"/>
  <c r="B257" i="7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260" i="12"/>
  <c r="Q170" i="8"/>
  <c r="L172" i="5"/>
  <c r="M172" i="5"/>
  <c r="H172" i="4"/>
  <c r="I172" i="4"/>
  <c r="J172" i="4"/>
  <c r="E172" i="4"/>
  <c r="C172" i="4"/>
  <c r="D172" i="4"/>
  <c r="K172" i="4"/>
  <c r="G172" i="4"/>
  <c r="F172" i="4"/>
  <c r="B172" i="4"/>
  <c r="R173" i="4"/>
  <c r="K226" i="6" l="1"/>
  <c r="B226" i="6"/>
  <c r="E226" i="6"/>
  <c r="H226" i="6"/>
  <c r="C226" i="6"/>
  <c r="J226" i="6"/>
  <c r="I226" i="6"/>
  <c r="G226" i="6"/>
  <c r="D226" i="6"/>
  <c r="L226" i="6"/>
  <c r="F226" i="6"/>
  <c r="M226" i="6"/>
  <c r="R227" i="6"/>
  <c r="M172" i="4"/>
  <c r="L172" i="4"/>
  <c r="K209" i="5"/>
  <c r="C209" i="5"/>
  <c r="B209" i="5"/>
  <c r="H209" i="5"/>
  <c r="J209" i="5"/>
  <c r="D209" i="5"/>
  <c r="I209" i="5"/>
  <c r="G209" i="5"/>
  <c r="F209" i="5"/>
  <c r="E209" i="5"/>
  <c r="R210" i="5"/>
  <c r="J339" i="11"/>
  <c r="F339" i="11"/>
  <c r="D339" i="11"/>
  <c r="E339" i="11"/>
  <c r="C339" i="11"/>
  <c r="I339" i="11"/>
  <c r="B339" i="11"/>
  <c r="G339" i="11"/>
  <c r="A339" i="11"/>
  <c r="H339" i="11"/>
  <c r="Q340" i="11"/>
  <c r="B258" i="7"/>
  <c r="C258" i="7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Q261" i="12"/>
  <c r="R259" i="7"/>
  <c r="Q259" i="7"/>
  <c r="Q171" i="8"/>
  <c r="M173" i="5"/>
  <c r="L173" i="5"/>
  <c r="G173" i="4"/>
  <c r="B173" i="4"/>
  <c r="J173" i="4"/>
  <c r="H173" i="4"/>
  <c r="E173" i="4"/>
  <c r="F173" i="4"/>
  <c r="K173" i="4"/>
  <c r="D173" i="4"/>
  <c r="I173" i="4"/>
  <c r="C173" i="4"/>
  <c r="R174" i="4"/>
  <c r="C227" i="6" l="1"/>
  <c r="B227" i="6"/>
  <c r="G227" i="6"/>
  <c r="L227" i="6"/>
  <c r="J227" i="6"/>
  <c r="E227" i="6"/>
  <c r="K227" i="6"/>
  <c r="F227" i="6"/>
  <c r="I227" i="6"/>
  <c r="D227" i="6"/>
  <c r="M227" i="6"/>
  <c r="H227" i="6"/>
  <c r="R228" i="6"/>
  <c r="B259" i="7"/>
  <c r="L173" i="4"/>
  <c r="M173" i="4"/>
  <c r="J210" i="5"/>
  <c r="K210" i="5"/>
  <c r="I210" i="5"/>
  <c r="C210" i="5"/>
  <c r="H210" i="5"/>
  <c r="B210" i="5"/>
  <c r="G210" i="5"/>
  <c r="F210" i="5"/>
  <c r="E210" i="5"/>
  <c r="D210" i="5"/>
  <c r="R211" i="5"/>
  <c r="C340" i="11"/>
  <c r="B340" i="11"/>
  <c r="G340" i="11"/>
  <c r="H340" i="11"/>
  <c r="F340" i="11"/>
  <c r="E340" i="11"/>
  <c r="A340" i="11"/>
  <c r="D340" i="11"/>
  <c r="J340" i="11"/>
  <c r="I340" i="11"/>
  <c r="Q341" i="11"/>
  <c r="A259" i="7"/>
  <c r="C259" i="7"/>
  <c r="Q262" i="12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172" i="8"/>
  <c r="M174" i="5"/>
  <c r="L174" i="5"/>
  <c r="G174" i="4"/>
  <c r="H174" i="4"/>
  <c r="C174" i="4"/>
  <c r="I174" i="4"/>
  <c r="E174" i="4"/>
  <c r="K174" i="4"/>
  <c r="F174" i="4"/>
  <c r="B174" i="4"/>
  <c r="D174" i="4"/>
  <c r="J174" i="4"/>
  <c r="R175" i="4"/>
  <c r="K228" i="6" l="1"/>
  <c r="L228" i="6" s="1"/>
  <c r="E228" i="6"/>
  <c r="D228" i="6"/>
  <c r="B228" i="6"/>
  <c r="M228" i="6"/>
  <c r="I228" i="6"/>
  <c r="F228" i="6"/>
  <c r="J228" i="6"/>
  <c r="G228" i="6"/>
  <c r="H228" i="6"/>
  <c r="C228" i="6"/>
  <c r="R229" i="6"/>
  <c r="L174" i="4"/>
  <c r="M174" i="4"/>
  <c r="F211" i="5"/>
  <c r="E211" i="5"/>
  <c r="G211" i="5"/>
  <c r="D211" i="5"/>
  <c r="C211" i="5"/>
  <c r="K211" i="5"/>
  <c r="J211" i="5"/>
  <c r="I211" i="5"/>
  <c r="H211" i="5"/>
  <c r="B211" i="5"/>
  <c r="R212" i="5"/>
  <c r="D341" i="11"/>
  <c r="C341" i="11"/>
  <c r="G341" i="11"/>
  <c r="J341" i="11"/>
  <c r="E341" i="11"/>
  <c r="F341" i="11"/>
  <c r="B341" i="11"/>
  <c r="I341" i="11"/>
  <c r="A341" i="11"/>
  <c r="H341" i="11"/>
  <c r="Q342" i="11"/>
  <c r="B260" i="7"/>
  <c r="A260" i="7"/>
  <c r="C260" i="7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3" i="12"/>
  <c r="Q261" i="7"/>
  <c r="R261" i="7"/>
  <c r="T261" i="7"/>
  <c r="S261" i="7"/>
  <c r="V261" i="7"/>
  <c r="U261" i="7"/>
  <c r="Q173" i="8"/>
  <c r="L175" i="5"/>
  <c r="M175" i="5"/>
  <c r="I175" i="4"/>
  <c r="G175" i="4"/>
  <c r="B175" i="4"/>
  <c r="C175" i="4"/>
  <c r="H175" i="4"/>
  <c r="K175" i="4"/>
  <c r="F175" i="4"/>
  <c r="D175" i="4"/>
  <c r="E175" i="4"/>
  <c r="J175" i="4"/>
  <c r="M175" i="4" s="1"/>
  <c r="R176" i="4"/>
  <c r="K229" i="6" l="1"/>
  <c r="D229" i="6"/>
  <c r="B229" i="6"/>
  <c r="E229" i="6"/>
  <c r="I229" i="6"/>
  <c r="L229" i="6"/>
  <c r="G229" i="6"/>
  <c r="J229" i="6"/>
  <c r="M229" i="6" s="1"/>
  <c r="C229" i="6"/>
  <c r="H229" i="6"/>
  <c r="F229" i="6"/>
  <c r="R230" i="6"/>
  <c r="L175" i="4"/>
  <c r="A342" i="11"/>
  <c r="F342" i="11"/>
  <c r="H342" i="11"/>
  <c r="G342" i="11"/>
  <c r="E342" i="11"/>
  <c r="C342" i="11"/>
  <c r="D342" i="11"/>
  <c r="J342" i="11"/>
  <c r="I342" i="11"/>
  <c r="B342" i="11"/>
  <c r="Q343" i="11"/>
  <c r="K212" i="5"/>
  <c r="B212" i="5"/>
  <c r="G212" i="5"/>
  <c r="J212" i="5"/>
  <c r="I212" i="5"/>
  <c r="C212" i="5"/>
  <c r="H212" i="5"/>
  <c r="F212" i="5"/>
  <c r="E212" i="5"/>
  <c r="D212" i="5"/>
  <c r="R213" i="5"/>
  <c r="C261" i="7"/>
  <c r="B261" i="7"/>
  <c r="A261" i="7"/>
  <c r="V262" i="7"/>
  <c r="U262" i="7"/>
  <c r="Q262" i="7"/>
  <c r="R262" i="7"/>
  <c r="T262" i="7"/>
  <c r="S262" i="7"/>
  <c r="Q264" i="12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174" i="8"/>
  <c r="M176" i="5"/>
  <c r="L176" i="5"/>
  <c r="K176" i="4"/>
  <c r="M176" i="4" s="1"/>
  <c r="J176" i="4"/>
  <c r="G176" i="4"/>
  <c r="I176" i="4"/>
  <c r="E176" i="4"/>
  <c r="H176" i="4"/>
  <c r="F176" i="4"/>
  <c r="C176" i="4"/>
  <c r="B176" i="4"/>
  <c r="D176" i="4"/>
  <c r="R177" i="4"/>
  <c r="G230" i="6" l="1"/>
  <c r="J230" i="6"/>
  <c r="D230" i="6"/>
  <c r="I230" i="6"/>
  <c r="C230" i="6"/>
  <c r="F230" i="6"/>
  <c r="E230" i="6"/>
  <c r="K230" i="6"/>
  <c r="H230" i="6"/>
  <c r="L230" i="6"/>
  <c r="B230" i="6"/>
  <c r="M230" i="6"/>
  <c r="R231" i="6"/>
  <c r="L176" i="4"/>
  <c r="C343" i="11"/>
  <c r="F343" i="11"/>
  <c r="G343" i="11"/>
  <c r="B343" i="11"/>
  <c r="E343" i="11"/>
  <c r="J343" i="11"/>
  <c r="I343" i="11"/>
  <c r="D343" i="11"/>
  <c r="A343" i="11"/>
  <c r="H343" i="11"/>
  <c r="Q344" i="11"/>
  <c r="I213" i="5"/>
  <c r="F213" i="5"/>
  <c r="H213" i="5"/>
  <c r="J213" i="5"/>
  <c r="G213" i="5"/>
  <c r="K213" i="5"/>
  <c r="E213" i="5"/>
  <c r="C213" i="5"/>
  <c r="D213" i="5"/>
  <c r="B213" i="5"/>
  <c r="R214" i="5"/>
  <c r="C262" i="7"/>
  <c r="B262" i="7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Q265" i="12"/>
  <c r="R263" i="7"/>
  <c r="Q263" i="7"/>
  <c r="Q175" i="8"/>
  <c r="M177" i="5"/>
  <c r="L177" i="5"/>
  <c r="F177" i="4"/>
  <c r="B177" i="4"/>
  <c r="G177" i="4"/>
  <c r="C177" i="4"/>
  <c r="J177" i="4"/>
  <c r="K177" i="4"/>
  <c r="L177" i="4" s="1"/>
  <c r="H177" i="4"/>
  <c r="I177" i="4"/>
  <c r="D177" i="4"/>
  <c r="E177" i="4"/>
  <c r="R178" i="4"/>
  <c r="F231" i="6" l="1"/>
  <c r="J231" i="6"/>
  <c r="M231" i="6" s="1"/>
  <c r="K231" i="6"/>
  <c r="G231" i="6"/>
  <c r="H231" i="6"/>
  <c r="B231" i="6"/>
  <c r="I231" i="6"/>
  <c r="C231" i="6"/>
  <c r="E231" i="6"/>
  <c r="L231" i="6"/>
  <c r="D231" i="6"/>
  <c r="R232" i="6"/>
  <c r="M177" i="4"/>
  <c r="E344" i="11"/>
  <c r="I344" i="11"/>
  <c r="H344" i="11"/>
  <c r="F344" i="11"/>
  <c r="D344" i="11"/>
  <c r="B344" i="11"/>
  <c r="C344" i="11"/>
  <c r="A344" i="11"/>
  <c r="G344" i="11"/>
  <c r="J344" i="11"/>
  <c r="Q345" i="11"/>
  <c r="J214" i="5"/>
  <c r="G214" i="5"/>
  <c r="D214" i="5"/>
  <c r="E214" i="5"/>
  <c r="F214" i="5"/>
  <c r="C214" i="5"/>
  <c r="K214" i="5"/>
  <c r="B214" i="5"/>
  <c r="H214" i="5"/>
  <c r="I214" i="5"/>
  <c r="R215" i="5"/>
  <c r="A263" i="7"/>
  <c r="C263" i="7"/>
  <c r="B263" i="7"/>
  <c r="S264" i="7"/>
  <c r="T264" i="7"/>
  <c r="Q266" i="12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176" i="8"/>
  <c r="M178" i="5"/>
  <c r="L178" i="5"/>
  <c r="D178" i="4"/>
  <c r="B178" i="4"/>
  <c r="I178" i="4"/>
  <c r="G178" i="4"/>
  <c r="K178" i="4"/>
  <c r="H178" i="4"/>
  <c r="J178" i="4"/>
  <c r="C178" i="4"/>
  <c r="E178" i="4"/>
  <c r="F178" i="4"/>
  <c r="R179" i="4"/>
  <c r="G232" i="6" l="1"/>
  <c r="B232" i="6"/>
  <c r="H232" i="6"/>
  <c r="J232" i="6"/>
  <c r="M232" i="6" s="1"/>
  <c r="D232" i="6"/>
  <c r="L232" i="6"/>
  <c r="E232" i="6"/>
  <c r="K232" i="6"/>
  <c r="C232" i="6"/>
  <c r="I232" i="6"/>
  <c r="F232" i="6"/>
  <c r="R233" i="6"/>
  <c r="L178" i="4"/>
  <c r="M178" i="4"/>
  <c r="C345" i="11"/>
  <c r="J345" i="11"/>
  <c r="H345" i="11"/>
  <c r="E345" i="11"/>
  <c r="G345" i="11"/>
  <c r="I345" i="11"/>
  <c r="B345" i="11"/>
  <c r="A345" i="11"/>
  <c r="F345" i="11"/>
  <c r="D345" i="11"/>
  <c r="Q346" i="11"/>
  <c r="H215" i="5"/>
  <c r="G215" i="5"/>
  <c r="J215" i="5"/>
  <c r="F215" i="5"/>
  <c r="D215" i="5"/>
  <c r="E215" i="5"/>
  <c r="C215" i="5"/>
  <c r="K215" i="5"/>
  <c r="I215" i="5"/>
  <c r="B215" i="5"/>
  <c r="R216" i="5"/>
  <c r="C264" i="7"/>
  <c r="B264" i="7"/>
  <c r="A264" i="7"/>
  <c r="Q267" i="12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177" i="8"/>
  <c r="L179" i="5"/>
  <c r="M179" i="5"/>
  <c r="I179" i="4"/>
  <c r="J179" i="4"/>
  <c r="D179" i="4"/>
  <c r="E179" i="4"/>
  <c r="F179" i="4"/>
  <c r="B179" i="4"/>
  <c r="G179" i="4"/>
  <c r="C179" i="4"/>
  <c r="K179" i="4"/>
  <c r="H179" i="4"/>
  <c r="R180" i="4"/>
  <c r="I233" i="6" l="1"/>
  <c r="C233" i="6"/>
  <c r="F233" i="6"/>
  <c r="J233" i="6"/>
  <c r="M233" i="6" s="1"/>
  <c r="B233" i="6"/>
  <c r="D233" i="6"/>
  <c r="K233" i="6"/>
  <c r="G233" i="6"/>
  <c r="E233" i="6"/>
  <c r="H233" i="6"/>
  <c r="L233" i="6"/>
  <c r="R234" i="6"/>
  <c r="M179" i="4"/>
  <c r="L179" i="4"/>
  <c r="B265" i="7"/>
  <c r="G346" i="11"/>
  <c r="H346" i="11"/>
  <c r="C346" i="11"/>
  <c r="F346" i="11"/>
  <c r="D346" i="11"/>
  <c r="J346" i="11"/>
  <c r="B346" i="11"/>
  <c r="I346" i="11"/>
  <c r="A346" i="11"/>
  <c r="E346" i="11"/>
  <c r="Q347" i="11"/>
  <c r="F216" i="5"/>
  <c r="D216" i="5"/>
  <c r="J216" i="5"/>
  <c r="E216" i="5"/>
  <c r="C216" i="5"/>
  <c r="K216" i="5"/>
  <c r="B216" i="5"/>
  <c r="I216" i="5"/>
  <c r="H216" i="5"/>
  <c r="G216" i="5"/>
  <c r="R217" i="5"/>
  <c r="C265" i="7"/>
  <c r="A265" i="7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Q268" i="12"/>
  <c r="R266" i="7"/>
  <c r="Q266" i="7"/>
  <c r="Q178" i="8"/>
  <c r="L180" i="5"/>
  <c r="M180" i="5"/>
  <c r="I180" i="4"/>
  <c r="F180" i="4"/>
  <c r="H180" i="4"/>
  <c r="E180" i="4"/>
  <c r="J180" i="4"/>
  <c r="M180" i="4" s="1"/>
  <c r="K180" i="4"/>
  <c r="L180" i="4" s="1"/>
  <c r="C180" i="4"/>
  <c r="B180" i="4"/>
  <c r="D180" i="4"/>
  <c r="G180" i="4"/>
  <c r="R181" i="4"/>
  <c r="D234" i="6" l="1"/>
  <c r="C234" i="6"/>
  <c r="I234" i="6"/>
  <c r="G234" i="6"/>
  <c r="B234" i="6"/>
  <c r="F234" i="6"/>
  <c r="H234" i="6"/>
  <c r="E234" i="6"/>
  <c r="L234" i="6"/>
  <c r="K234" i="6"/>
  <c r="J234" i="6"/>
  <c r="M234" i="6" s="1"/>
  <c r="R235" i="6"/>
  <c r="C266" i="7"/>
  <c r="E347" i="11"/>
  <c r="C347" i="11"/>
  <c r="A347" i="11"/>
  <c r="I347" i="11"/>
  <c r="B347" i="11"/>
  <c r="J347" i="11"/>
  <c r="H347" i="11"/>
  <c r="G347" i="11"/>
  <c r="D347" i="11"/>
  <c r="F347" i="11"/>
  <c r="Q348" i="11"/>
  <c r="B217" i="5"/>
  <c r="I217" i="5"/>
  <c r="H217" i="5"/>
  <c r="G217" i="5"/>
  <c r="D217" i="5"/>
  <c r="F217" i="5"/>
  <c r="K217" i="5"/>
  <c r="E217" i="5"/>
  <c r="J217" i="5"/>
  <c r="C217" i="5"/>
  <c r="R218" i="5"/>
  <c r="A266" i="7"/>
  <c r="B266" i="7"/>
  <c r="Q269" i="12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179" i="8"/>
  <c r="M181" i="5"/>
  <c r="L181" i="5"/>
  <c r="J181" i="4"/>
  <c r="G181" i="4"/>
  <c r="I181" i="4"/>
  <c r="D181" i="4"/>
  <c r="B181" i="4"/>
  <c r="F181" i="4"/>
  <c r="H181" i="4"/>
  <c r="E181" i="4"/>
  <c r="K181" i="4"/>
  <c r="L181" i="4" s="1"/>
  <c r="C181" i="4"/>
  <c r="R182" i="4"/>
  <c r="G235" i="6" l="1"/>
  <c r="F235" i="6"/>
  <c r="J235" i="6"/>
  <c r="M235" i="6" s="1"/>
  <c r="K235" i="6"/>
  <c r="C235" i="6"/>
  <c r="H235" i="6"/>
  <c r="L235" i="6"/>
  <c r="D235" i="6"/>
  <c r="B235" i="6"/>
  <c r="E235" i="6"/>
  <c r="I235" i="6"/>
  <c r="R236" i="6"/>
  <c r="M181" i="4"/>
  <c r="A267" i="7"/>
  <c r="E348" i="11"/>
  <c r="A348" i="11"/>
  <c r="J348" i="11"/>
  <c r="B348" i="11"/>
  <c r="F348" i="11"/>
  <c r="I348" i="11"/>
  <c r="D348" i="11"/>
  <c r="C348" i="11"/>
  <c r="H348" i="11"/>
  <c r="G348" i="11"/>
  <c r="Q349" i="11"/>
  <c r="I218" i="5"/>
  <c r="B218" i="5"/>
  <c r="H218" i="5"/>
  <c r="G218" i="5"/>
  <c r="F218" i="5"/>
  <c r="J218" i="5"/>
  <c r="E218" i="5"/>
  <c r="K218" i="5"/>
  <c r="C218" i="5"/>
  <c r="D218" i="5"/>
  <c r="R219" i="5"/>
  <c r="B267" i="7"/>
  <c r="C267" i="7"/>
  <c r="V268" i="7"/>
  <c r="U268" i="7"/>
  <c r="R268" i="7"/>
  <c r="Q268" i="7"/>
  <c r="S268" i="7"/>
  <c r="T268" i="7"/>
  <c r="Q270" i="12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180" i="8"/>
  <c r="M182" i="5"/>
  <c r="L182" i="5"/>
  <c r="K182" i="4"/>
  <c r="H182" i="4"/>
  <c r="E182" i="4"/>
  <c r="G182" i="4"/>
  <c r="C182" i="4"/>
  <c r="I182" i="4"/>
  <c r="F182" i="4"/>
  <c r="D182" i="4"/>
  <c r="B182" i="4"/>
  <c r="J182" i="4"/>
  <c r="R183" i="4"/>
  <c r="D236" i="6" l="1"/>
  <c r="H236" i="6"/>
  <c r="E236" i="6"/>
  <c r="M236" i="6"/>
  <c r="G236" i="6"/>
  <c r="F236" i="6"/>
  <c r="L236" i="6"/>
  <c r="I236" i="6"/>
  <c r="J236" i="6"/>
  <c r="K236" i="6"/>
  <c r="B236" i="6"/>
  <c r="C236" i="6"/>
  <c r="R237" i="6"/>
  <c r="A268" i="7"/>
  <c r="M182" i="4"/>
  <c r="L182" i="4"/>
  <c r="B349" i="11"/>
  <c r="I349" i="11"/>
  <c r="J349" i="11"/>
  <c r="E349" i="11"/>
  <c r="A349" i="11"/>
  <c r="H349" i="11"/>
  <c r="F349" i="11"/>
  <c r="D349" i="11"/>
  <c r="C349" i="11"/>
  <c r="G349" i="11"/>
  <c r="Q350" i="11"/>
  <c r="C268" i="7"/>
  <c r="E219" i="5"/>
  <c r="D219" i="5"/>
  <c r="C219" i="5"/>
  <c r="K219" i="5"/>
  <c r="F219" i="5"/>
  <c r="J219" i="5"/>
  <c r="I219" i="5"/>
  <c r="H219" i="5"/>
  <c r="B219" i="5"/>
  <c r="G219" i="5"/>
  <c r="R220" i="5"/>
  <c r="B268" i="7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Q271" i="12"/>
  <c r="R269" i="7"/>
  <c r="Q269" i="7"/>
  <c r="S269" i="7"/>
  <c r="T269" i="7"/>
  <c r="V269" i="7"/>
  <c r="U269" i="7"/>
  <c r="Q181" i="8"/>
  <c r="M183" i="5"/>
  <c r="L183" i="5"/>
  <c r="C183" i="4"/>
  <c r="J183" i="4"/>
  <c r="G183" i="4"/>
  <c r="I183" i="4"/>
  <c r="E183" i="4"/>
  <c r="F183" i="4"/>
  <c r="H183" i="4"/>
  <c r="D183" i="4"/>
  <c r="K183" i="4"/>
  <c r="L183" i="4" s="1"/>
  <c r="B183" i="4"/>
  <c r="R184" i="4"/>
  <c r="D237" i="6" l="1"/>
  <c r="G237" i="6"/>
  <c r="H237" i="6"/>
  <c r="J237" i="6"/>
  <c r="C237" i="6"/>
  <c r="K237" i="6"/>
  <c r="L237" i="6" s="1"/>
  <c r="E237" i="6"/>
  <c r="M237" i="6"/>
  <c r="B237" i="6"/>
  <c r="F237" i="6"/>
  <c r="I237" i="6"/>
  <c r="R238" i="6"/>
  <c r="M183" i="4"/>
  <c r="C269" i="7"/>
  <c r="G220" i="5"/>
  <c r="I220" i="5"/>
  <c r="F220" i="5"/>
  <c r="D220" i="5"/>
  <c r="C220" i="5"/>
  <c r="K220" i="5"/>
  <c r="E220" i="5"/>
  <c r="B220" i="5"/>
  <c r="J220" i="5"/>
  <c r="H220" i="5"/>
  <c r="R221" i="5"/>
  <c r="B350" i="11"/>
  <c r="I350" i="11"/>
  <c r="J350" i="11"/>
  <c r="A350" i="11"/>
  <c r="H350" i="11"/>
  <c r="E350" i="11"/>
  <c r="C350" i="11"/>
  <c r="F350" i="11"/>
  <c r="G350" i="11"/>
  <c r="D350" i="11"/>
  <c r="Q351" i="11"/>
  <c r="B269" i="7"/>
  <c r="A269" i="7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272" i="12"/>
  <c r="Q182" i="8"/>
  <c r="L184" i="5"/>
  <c r="M184" i="5"/>
  <c r="G184" i="4"/>
  <c r="F184" i="4"/>
  <c r="I184" i="4"/>
  <c r="D184" i="4"/>
  <c r="K184" i="4"/>
  <c r="J184" i="4"/>
  <c r="M184" i="4" s="1"/>
  <c r="C184" i="4"/>
  <c r="E184" i="4"/>
  <c r="B184" i="4"/>
  <c r="H184" i="4"/>
  <c r="R185" i="4"/>
  <c r="C238" i="6" l="1"/>
  <c r="I238" i="6"/>
  <c r="E238" i="6"/>
  <c r="K238" i="6"/>
  <c r="F238" i="6"/>
  <c r="J238" i="6"/>
  <c r="M238" i="6"/>
  <c r="D238" i="6"/>
  <c r="B238" i="6"/>
  <c r="H238" i="6"/>
  <c r="L238" i="6"/>
  <c r="G238" i="6"/>
  <c r="R239" i="6"/>
  <c r="L184" i="4"/>
  <c r="B221" i="5"/>
  <c r="I221" i="5"/>
  <c r="E221" i="5"/>
  <c r="J221" i="5"/>
  <c r="H221" i="5"/>
  <c r="C221" i="5"/>
  <c r="K221" i="5"/>
  <c r="F221" i="5"/>
  <c r="G221" i="5"/>
  <c r="D221" i="5"/>
  <c r="R222" i="5"/>
  <c r="C351" i="11"/>
  <c r="A351" i="11"/>
  <c r="E351" i="11"/>
  <c r="J351" i="11"/>
  <c r="D351" i="11"/>
  <c r="B351" i="11"/>
  <c r="F351" i="11"/>
  <c r="I351" i="11"/>
  <c r="G351" i="11"/>
  <c r="H351" i="11"/>
  <c r="Q352" i="11"/>
  <c r="A270" i="7"/>
  <c r="B270" i="7"/>
  <c r="C270" i="7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273" i="12"/>
  <c r="Q183" i="8"/>
  <c r="M185" i="5"/>
  <c r="L185" i="5"/>
  <c r="H185" i="4"/>
  <c r="F185" i="4"/>
  <c r="C185" i="4"/>
  <c r="G185" i="4"/>
  <c r="B185" i="4"/>
  <c r="E185" i="4"/>
  <c r="J185" i="4"/>
  <c r="M185" i="4" s="1"/>
  <c r="D185" i="4"/>
  <c r="I185" i="4"/>
  <c r="K185" i="4"/>
  <c r="L185" i="4" s="1"/>
  <c r="R186" i="4"/>
  <c r="E239" i="6" l="1"/>
  <c r="H239" i="6"/>
  <c r="K239" i="6"/>
  <c r="B239" i="6"/>
  <c r="D239" i="6"/>
  <c r="C239" i="6"/>
  <c r="I239" i="6"/>
  <c r="J239" i="6"/>
  <c r="M239" i="6" s="1"/>
  <c r="F239" i="6"/>
  <c r="L239" i="6"/>
  <c r="G239" i="6"/>
  <c r="R240" i="6"/>
  <c r="B271" i="7"/>
  <c r="D352" i="11"/>
  <c r="F352" i="11"/>
  <c r="C352" i="11"/>
  <c r="B352" i="11"/>
  <c r="J352" i="11"/>
  <c r="I352" i="11"/>
  <c r="G352" i="11"/>
  <c r="H352" i="11"/>
  <c r="A352" i="11"/>
  <c r="E352" i="11"/>
  <c r="Q353" i="11"/>
  <c r="J222" i="5"/>
  <c r="G222" i="5"/>
  <c r="E222" i="5"/>
  <c r="F222" i="5"/>
  <c r="D222" i="5"/>
  <c r="C222" i="5"/>
  <c r="I222" i="5"/>
  <c r="H222" i="5"/>
  <c r="K222" i="5"/>
  <c r="B222" i="5"/>
  <c r="R223" i="5"/>
  <c r="C271" i="7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Q274" i="12"/>
  <c r="V272" i="7"/>
  <c r="U272" i="7"/>
  <c r="Q272" i="7"/>
  <c r="R272" i="7"/>
  <c r="A271" i="7"/>
  <c r="Q184" i="8"/>
  <c r="M186" i="5"/>
  <c r="L186" i="5"/>
  <c r="H186" i="4"/>
  <c r="E186" i="4"/>
  <c r="F186" i="4"/>
  <c r="I186" i="4"/>
  <c r="J186" i="4"/>
  <c r="M186" i="4" s="1"/>
  <c r="G186" i="4"/>
  <c r="B186" i="4"/>
  <c r="D186" i="4"/>
  <c r="K186" i="4"/>
  <c r="C186" i="4"/>
  <c r="R187" i="4"/>
  <c r="K240" i="6" l="1"/>
  <c r="L240" i="6"/>
  <c r="C240" i="6"/>
  <c r="B240" i="6"/>
  <c r="E240" i="6"/>
  <c r="H240" i="6"/>
  <c r="J240" i="6"/>
  <c r="F240" i="6"/>
  <c r="D240" i="6"/>
  <c r="G240" i="6"/>
  <c r="I240" i="6"/>
  <c r="M240" i="6"/>
  <c r="R241" i="6"/>
  <c r="L186" i="4"/>
  <c r="H223" i="5"/>
  <c r="I223" i="5"/>
  <c r="G223" i="5"/>
  <c r="J223" i="5"/>
  <c r="F223" i="5"/>
  <c r="D223" i="5"/>
  <c r="E223" i="5"/>
  <c r="C223" i="5"/>
  <c r="B223" i="5"/>
  <c r="K223" i="5"/>
  <c r="R224" i="5"/>
  <c r="G353" i="11"/>
  <c r="C353" i="11"/>
  <c r="J353" i="11"/>
  <c r="F353" i="11"/>
  <c r="D353" i="11"/>
  <c r="H353" i="11"/>
  <c r="I353" i="11"/>
  <c r="E353" i="11"/>
  <c r="B353" i="11"/>
  <c r="A353" i="11"/>
  <c r="Q354" i="11"/>
  <c r="C272" i="7"/>
  <c r="B272" i="7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Q275" i="12"/>
  <c r="A272" i="7"/>
  <c r="Q273" i="7"/>
  <c r="R273" i="7"/>
  <c r="T273" i="7"/>
  <c r="S273" i="7"/>
  <c r="V273" i="7"/>
  <c r="U273" i="7"/>
  <c r="Q185" i="8"/>
  <c r="L187" i="5"/>
  <c r="M187" i="5"/>
  <c r="H187" i="4"/>
  <c r="F187" i="4"/>
  <c r="G187" i="4"/>
  <c r="B187" i="4"/>
  <c r="I187" i="4"/>
  <c r="D187" i="4"/>
  <c r="E187" i="4"/>
  <c r="K187" i="4"/>
  <c r="M187" i="4" s="1"/>
  <c r="C187" i="4"/>
  <c r="J187" i="4"/>
  <c r="R188" i="4"/>
  <c r="C241" i="6" l="1"/>
  <c r="H241" i="6"/>
  <c r="J241" i="6"/>
  <c r="K241" i="6"/>
  <c r="G241" i="6"/>
  <c r="L241" i="6"/>
  <c r="I241" i="6"/>
  <c r="B241" i="6"/>
  <c r="D241" i="6"/>
  <c r="F241" i="6"/>
  <c r="E241" i="6"/>
  <c r="M241" i="6"/>
  <c r="R242" i="6"/>
  <c r="B273" i="7"/>
  <c r="L187" i="4"/>
  <c r="C273" i="7"/>
  <c r="J224" i="5"/>
  <c r="D224" i="5"/>
  <c r="C224" i="5"/>
  <c r="K224" i="5"/>
  <c r="E224" i="5"/>
  <c r="F224" i="5"/>
  <c r="I224" i="5"/>
  <c r="B224" i="5"/>
  <c r="H224" i="5"/>
  <c r="G224" i="5"/>
  <c r="R225" i="5"/>
  <c r="E354" i="11"/>
  <c r="I354" i="11"/>
  <c r="H354" i="11"/>
  <c r="G354" i="11"/>
  <c r="D354" i="11"/>
  <c r="F354" i="11"/>
  <c r="C354" i="11"/>
  <c r="A354" i="11"/>
  <c r="J354" i="11"/>
  <c r="B354" i="11"/>
  <c r="Q355" i="11"/>
  <c r="A273" i="7"/>
  <c r="Q276" i="12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186" i="8"/>
  <c r="L188" i="5"/>
  <c r="M188" i="5"/>
  <c r="I188" i="4"/>
  <c r="F188" i="4"/>
  <c r="E188" i="4"/>
  <c r="G188" i="4"/>
  <c r="B188" i="4"/>
  <c r="J188" i="4"/>
  <c r="M188" i="4" s="1"/>
  <c r="H188" i="4"/>
  <c r="D188" i="4"/>
  <c r="C188" i="4"/>
  <c r="K188" i="4"/>
  <c r="R189" i="4"/>
  <c r="K242" i="6" l="1"/>
  <c r="B242" i="6"/>
  <c r="I242" i="6"/>
  <c r="G242" i="6"/>
  <c r="H242" i="6"/>
  <c r="J242" i="6"/>
  <c r="M242" i="6" s="1"/>
  <c r="D242" i="6"/>
  <c r="C242" i="6"/>
  <c r="F242" i="6"/>
  <c r="L242" i="6"/>
  <c r="E242" i="6"/>
  <c r="R243" i="6"/>
  <c r="L188" i="4"/>
  <c r="J355" i="11"/>
  <c r="G355" i="11"/>
  <c r="C355" i="11"/>
  <c r="B355" i="11"/>
  <c r="D355" i="11"/>
  <c r="I355" i="11"/>
  <c r="A355" i="11"/>
  <c r="F355" i="11"/>
  <c r="H355" i="11"/>
  <c r="E355" i="11"/>
  <c r="Q356" i="11"/>
  <c r="F225" i="5"/>
  <c r="E225" i="5"/>
  <c r="J225" i="5"/>
  <c r="D225" i="5"/>
  <c r="K225" i="5"/>
  <c r="C225" i="5"/>
  <c r="B225" i="5"/>
  <c r="G225" i="5"/>
  <c r="I225" i="5"/>
  <c r="H225" i="5"/>
  <c r="R226" i="5"/>
  <c r="C274" i="7"/>
  <c r="B274" i="7"/>
  <c r="A274" i="7"/>
  <c r="R275" i="7"/>
  <c r="Q275" i="7"/>
  <c r="T275" i="7"/>
  <c r="S275" i="7"/>
  <c r="U275" i="7"/>
  <c r="V275" i="7"/>
  <c r="Q277" i="12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187" i="8"/>
  <c r="M189" i="5"/>
  <c r="L189" i="5"/>
  <c r="D189" i="4"/>
  <c r="I189" i="4"/>
  <c r="C189" i="4"/>
  <c r="H189" i="4"/>
  <c r="E189" i="4"/>
  <c r="K189" i="4"/>
  <c r="B189" i="4"/>
  <c r="J189" i="4"/>
  <c r="G189" i="4"/>
  <c r="F189" i="4"/>
  <c r="R190" i="4"/>
  <c r="I243" i="6" l="1"/>
  <c r="J243" i="6"/>
  <c r="M243" i="6"/>
  <c r="D243" i="6"/>
  <c r="B243" i="6"/>
  <c r="K243" i="6"/>
  <c r="H243" i="6"/>
  <c r="E243" i="6"/>
  <c r="C243" i="6"/>
  <c r="G243" i="6"/>
  <c r="L243" i="6"/>
  <c r="F243" i="6"/>
  <c r="R244" i="6"/>
  <c r="L189" i="4"/>
  <c r="M189" i="4"/>
  <c r="A275" i="7"/>
  <c r="F356" i="11"/>
  <c r="J356" i="11"/>
  <c r="G356" i="11"/>
  <c r="I356" i="11"/>
  <c r="B356" i="11"/>
  <c r="D356" i="11"/>
  <c r="C356" i="11"/>
  <c r="H356" i="11"/>
  <c r="A356" i="11"/>
  <c r="E356" i="11"/>
  <c r="Q357" i="11"/>
  <c r="B275" i="7"/>
  <c r="H226" i="5"/>
  <c r="G226" i="5"/>
  <c r="F226" i="5"/>
  <c r="E226" i="5"/>
  <c r="K226" i="5"/>
  <c r="D226" i="5"/>
  <c r="I226" i="5"/>
  <c r="J226" i="5"/>
  <c r="C226" i="5"/>
  <c r="B226" i="5"/>
  <c r="R227" i="5"/>
  <c r="C275" i="7"/>
  <c r="U276" i="7"/>
  <c r="V276" i="7"/>
  <c r="Q278" i="12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188" i="8"/>
  <c r="M190" i="5"/>
  <c r="L190" i="5"/>
  <c r="E190" i="4"/>
  <c r="K190" i="4"/>
  <c r="C190" i="4"/>
  <c r="G190" i="4"/>
  <c r="D190" i="4"/>
  <c r="I190" i="4"/>
  <c r="H190" i="4"/>
  <c r="F190" i="4"/>
  <c r="B190" i="4"/>
  <c r="J190" i="4"/>
  <c r="R191" i="4"/>
  <c r="F244" i="6" l="1"/>
  <c r="G244" i="6"/>
  <c r="I244" i="6"/>
  <c r="K244" i="6"/>
  <c r="E244" i="6"/>
  <c r="C244" i="6"/>
  <c r="H244" i="6"/>
  <c r="L244" i="6"/>
  <c r="D244" i="6"/>
  <c r="B244" i="6"/>
  <c r="J244" i="6"/>
  <c r="M244" i="6" s="1"/>
  <c r="R245" i="6"/>
  <c r="B276" i="7"/>
  <c r="L190" i="4"/>
  <c r="M190" i="4"/>
  <c r="H357" i="11"/>
  <c r="G357" i="11"/>
  <c r="B357" i="11"/>
  <c r="F357" i="11"/>
  <c r="A357" i="11"/>
  <c r="C357" i="11"/>
  <c r="I357" i="11"/>
  <c r="E357" i="11"/>
  <c r="J357" i="11"/>
  <c r="D357" i="11"/>
  <c r="Q358" i="11"/>
  <c r="D227" i="5"/>
  <c r="C227" i="5"/>
  <c r="I227" i="5"/>
  <c r="J227" i="5"/>
  <c r="B227" i="5"/>
  <c r="H227" i="5"/>
  <c r="G227" i="5"/>
  <c r="K227" i="5"/>
  <c r="E227" i="5"/>
  <c r="F227" i="5"/>
  <c r="R228" i="5"/>
  <c r="C276" i="7"/>
  <c r="V277" i="7"/>
  <c r="U277" i="7"/>
  <c r="Q279" i="12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189" i="8"/>
  <c r="M191" i="5"/>
  <c r="L191" i="5"/>
  <c r="J191" i="4"/>
  <c r="M191" i="4" s="1"/>
  <c r="G191" i="4"/>
  <c r="K191" i="4"/>
  <c r="L191" i="4" s="1"/>
  <c r="E191" i="4"/>
  <c r="F191" i="4"/>
  <c r="H191" i="4"/>
  <c r="D191" i="4"/>
  <c r="B191" i="4"/>
  <c r="C191" i="4"/>
  <c r="I191" i="4"/>
  <c r="R192" i="4"/>
  <c r="J245" i="6" l="1"/>
  <c r="L245" i="6"/>
  <c r="F245" i="6"/>
  <c r="D245" i="6"/>
  <c r="G245" i="6"/>
  <c r="H245" i="6"/>
  <c r="E245" i="6"/>
  <c r="B245" i="6"/>
  <c r="K245" i="6"/>
  <c r="M245" i="6"/>
  <c r="C245" i="6"/>
  <c r="I245" i="6"/>
  <c r="R246" i="6"/>
  <c r="B358" i="11"/>
  <c r="A358" i="11"/>
  <c r="J358" i="11"/>
  <c r="I358" i="11"/>
  <c r="D358" i="11"/>
  <c r="H358" i="11"/>
  <c r="F358" i="11"/>
  <c r="G358" i="11"/>
  <c r="C358" i="11"/>
  <c r="E358" i="11"/>
  <c r="Q359" i="11"/>
  <c r="C277" i="7"/>
  <c r="A277" i="7"/>
  <c r="K228" i="5"/>
  <c r="D228" i="5"/>
  <c r="C228" i="5"/>
  <c r="B228" i="5"/>
  <c r="F228" i="5"/>
  <c r="J228" i="5"/>
  <c r="I228" i="5"/>
  <c r="G228" i="5"/>
  <c r="H228" i="5"/>
  <c r="E228" i="5"/>
  <c r="R229" i="5"/>
  <c r="B277" i="7"/>
  <c r="U278" i="7"/>
  <c r="V278" i="7"/>
  <c r="Q280" i="12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190" i="8"/>
  <c r="L192" i="5"/>
  <c r="M192" i="5"/>
  <c r="I192" i="4"/>
  <c r="H192" i="4"/>
  <c r="B192" i="4"/>
  <c r="E192" i="4"/>
  <c r="G192" i="4"/>
  <c r="F192" i="4"/>
  <c r="D192" i="4"/>
  <c r="K192" i="4"/>
  <c r="C192" i="4"/>
  <c r="J192" i="4"/>
  <c r="R193" i="4"/>
  <c r="J246" i="6" l="1"/>
  <c r="I246" i="6"/>
  <c r="D246" i="6"/>
  <c r="G246" i="6"/>
  <c r="H246" i="6"/>
  <c r="C246" i="6"/>
  <c r="K246" i="6"/>
  <c r="B246" i="6"/>
  <c r="F246" i="6"/>
  <c r="L246" i="6"/>
  <c r="E246" i="6"/>
  <c r="M246" i="6"/>
  <c r="R247" i="6"/>
  <c r="M192" i="4"/>
  <c r="L192" i="4"/>
  <c r="K229" i="5"/>
  <c r="C229" i="5"/>
  <c r="B229" i="5"/>
  <c r="I229" i="5"/>
  <c r="J229" i="5"/>
  <c r="H229" i="5"/>
  <c r="E229" i="5"/>
  <c r="F229" i="5"/>
  <c r="G229" i="5"/>
  <c r="D229" i="5"/>
  <c r="R230" i="5"/>
  <c r="H359" i="11"/>
  <c r="E359" i="11"/>
  <c r="D359" i="11"/>
  <c r="G359" i="11"/>
  <c r="A359" i="11"/>
  <c r="J359" i="11"/>
  <c r="F359" i="11"/>
  <c r="B359" i="11"/>
  <c r="C359" i="11"/>
  <c r="I359" i="11"/>
  <c r="Q360" i="11"/>
  <c r="A278" i="7"/>
  <c r="B278" i="7"/>
  <c r="C278" i="7"/>
  <c r="Q281" i="12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191" i="8"/>
  <c r="M193" i="5"/>
  <c r="L193" i="5"/>
  <c r="H193" i="4"/>
  <c r="K193" i="4"/>
  <c r="E193" i="4"/>
  <c r="G193" i="4"/>
  <c r="C193" i="4"/>
  <c r="F193" i="4"/>
  <c r="D193" i="4"/>
  <c r="B193" i="4"/>
  <c r="I193" i="4"/>
  <c r="J193" i="4"/>
  <c r="R194" i="4"/>
  <c r="E247" i="6" l="1"/>
  <c r="M247" i="6"/>
  <c r="B247" i="6"/>
  <c r="H247" i="6"/>
  <c r="I247" i="6"/>
  <c r="K247" i="6"/>
  <c r="C247" i="6"/>
  <c r="J247" i="6"/>
  <c r="L247" i="6"/>
  <c r="F247" i="6"/>
  <c r="G247" i="6"/>
  <c r="D247" i="6"/>
  <c r="R248" i="6"/>
  <c r="C279" i="7"/>
  <c r="M193" i="4"/>
  <c r="L193" i="4"/>
  <c r="G360" i="11"/>
  <c r="D360" i="11"/>
  <c r="F360" i="11"/>
  <c r="I360" i="11"/>
  <c r="C360" i="11"/>
  <c r="B360" i="11"/>
  <c r="A360" i="11"/>
  <c r="H360" i="11"/>
  <c r="J360" i="11"/>
  <c r="E360" i="11"/>
  <c r="Q361" i="11"/>
  <c r="I230" i="5"/>
  <c r="H230" i="5"/>
  <c r="J230" i="5"/>
  <c r="G230" i="5"/>
  <c r="E230" i="5"/>
  <c r="F230" i="5"/>
  <c r="B230" i="5"/>
  <c r="D230" i="5"/>
  <c r="K230" i="5"/>
  <c r="C230" i="5"/>
  <c r="R231" i="5"/>
  <c r="B279" i="7"/>
  <c r="V280" i="7"/>
  <c r="U280" i="7"/>
  <c r="Q282" i="12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192" i="8"/>
  <c r="L194" i="5"/>
  <c r="M194" i="5"/>
  <c r="C194" i="4"/>
  <c r="E194" i="4"/>
  <c r="F194" i="4"/>
  <c r="I194" i="4"/>
  <c r="J194" i="4"/>
  <c r="L194" i="4" s="1"/>
  <c r="A194" i="4" s="1"/>
  <c r="G194" i="4"/>
  <c r="H194" i="4"/>
  <c r="B194" i="4"/>
  <c r="K194" i="4"/>
  <c r="D194" i="4"/>
  <c r="M194" i="4"/>
  <c r="R195" i="4"/>
  <c r="D248" i="6" l="1"/>
  <c r="M248" i="6"/>
  <c r="H248" i="6"/>
  <c r="J248" i="6"/>
  <c r="B248" i="6"/>
  <c r="L248" i="6"/>
  <c r="E248" i="6"/>
  <c r="F248" i="6"/>
  <c r="G248" i="6"/>
  <c r="I248" i="6"/>
  <c r="C248" i="6"/>
  <c r="K248" i="6"/>
  <c r="R249" i="6"/>
  <c r="C280" i="7"/>
  <c r="B280" i="7"/>
  <c r="B231" i="5"/>
  <c r="C231" i="5"/>
  <c r="I231" i="5"/>
  <c r="H231" i="5"/>
  <c r="D231" i="5"/>
  <c r="K231" i="5"/>
  <c r="G231" i="5"/>
  <c r="E231" i="5"/>
  <c r="J231" i="5"/>
  <c r="F231" i="5"/>
  <c r="R232" i="5"/>
  <c r="I361" i="11"/>
  <c r="B361" i="11"/>
  <c r="H361" i="11"/>
  <c r="D361" i="11"/>
  <c r="G361" i="11"/>
  <c r="C361" i="11"/>
  <c r="J361" i="11"/>
  <c r="E361" i="11"/>
  <c r="F361" i="11"/>
  <c r="A361" i="11"/>
  <c r="Q362" i="11"/>
  <c r="Q283" i="12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193" i="8"/>
  <c r="L195" i="5"/>
  <c r="A195" i="5" s="1"/>
  <c r="M195" i="5"/>
  <c r="H195" i="4"/>
  <c r="F195" i="4"/>
  <c r="B195" i="4"/>
  <c r="E195" i="4"/>
  <c r="C195" i="4"/>
  <c r="D195" i="4"/>
  <c r="K195" i="4"/>
  <c r="J195" i="4"/>
  <c r="M195" i="4" s="1"/>
  <c r="G195" i="4"/>
  <c r="I195" i="4"/>
  <c r="L195" i="4"/>
  <c r="R196" i="4"/>
  <c r="G249" i="6" l="1"/>
  <c r="D249" i="6"/>
  <c r="J249" i="6"/>
  <c r="B249" i="6"/>
  <c r="C249" i="6"/>
  <c r="F249" i="6"/>
  <c r="I249" i="6"/>
  <c r="M249" i="6"/>
  <c r="K249" i="6"/>
  <c r="L249" i="6"/>
  <c r="E249" i="6"/>
  <c r="H249" i="6"/>
  <c r="R250" i="6"/>
  <c r="A195" i="4"/>
  <c r="F232" i="5"/>
  <c r="J232" i="5"/>
  <c r="E232" i="5"/>
  <c r="C232" i="5"/>
  <c r="D232" i="5"/>
  <c r="K232" i="5"/>
  <c r="I232" i="5"/>
  <c r="H232" i="5"/>
  <c r="B232" i="5"/>
  <c r="G232" i="5"/>
  <c r="R233" i="5"/>
  <c r="C362" i="11"/>
  <c r="A362" i="11"/>
  <c r="H362" i="11"/>
  <c r="G362" i="11"/>
  <c r="F362" i="11"/>
  <c r="J362" i="11"/>
  <c r="B362" i="11"/>
  <c r="E362" i="11"/>
  <c r="D362" i="11"/>
  <c r="I362" i="11"/>
  <c r="Q363" i="11"/>
  <c r="C281" i="7"/>
  <c r="B281" i="7"/>
  <c r="A281" i="7"/>
  <c r="V282" i="7"/>
  <c r="U282" i="7"/>
  <c r="R282" i="7"/>
  <c r="Q282" i="7"/>
  <c r="T282" i="7"/>
  <c r="S282" i="7"/>
  <c r="Q284" i="12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194" i="8"/>
  <c r="M196" i="5"/>
  <c r="L196" i="5"/>
  <c r="A196" i="5" s="1"/>
  <c r="K196" i="4"/>
  <c r="L196" i="4" s="1"/>
  <c r="A196" i="4" s="1"/>
  <c r="I196" i="4"/>
  <c r="J196" i="4"/>
  <c r="D196" i="4"/>
  <c r="B196" i="4"/>
  <c r="E196" i="4"/>
  <c r="C196" i="4"/>
  <c r="H196" i="4"/>
  <c r="F196" i="4"/>
  <c r="G196" i="4"/>
  <c r="M196" i="4"/>
  <c r="R197" i="4"/>
  <c r="H250" i="6" l="1"/>
  <c r="M250" i="6"/>
  <c r="B250" i="6"/>
  <c r="I250" i="6"/>
  <c r="G250" i="6"/>
  <c r="C250" i="6"/>
  <c r="E250" i="6"/>
  <c r="J250" i="6"/>
  <c r="F250" i="6"/>
  <c r="L250" i="6"/>
  <c r="D250" i="6"/>
  <c r="K250" i="6"/>
  <c r="R251" i="6"/>
  <c r="C282" i="7"/>
  <c r="A363" i="11"/>
  <c r="H363" i="11"/>
  <c r="D363" i="11"/>
  <c r="C363" i="11"/>
  <c r="G363" i="11"/>
  <c r="F363" i="11"/>
  <c r="E363" i="11"/>
  <c r="J363" i="11"/>
  <c r="B363" i="11"/>
  <c r="I363" i="11"/>
  <c r="Q364" i="11"/>
  <c r="I233" i="5"/>
  <c r="H233" i="5"/>
  <c r="G233" i="5"/>
  <c r="E233" i="5"/>
  <c r="F233" i="5"/>
  <c r="D233" i="5"/>
  <c r="J233" i="5"/>
  <c r="K233" i="5"/>
  <c r="C233" i="5"/>
  <c r="B233" i="5"/>
  <c r="R234" i="5"/>
  <c r="B282" i="7"/>
  <c r="Q285" i="12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G194" i="8"/>
  <c r="D194" i="8"/>
  <c r="C194" i="8"/>
  <c r="B194" i="8"/>
  <c r="A194" i="8"/>
  <c r="J194" i="8"/>
  <c r="I194" i="8"/>
  <c r="H194" i="8"/>
  <c r="F194" i="8"/>
  <c r="E194" i="8"/>
  <c r="K194" i="8"/>
  <c r="L194" i="8"/>
  <c r="Q195" i="8"/>
  <c r="L197" i="5"/>
  <c r="A197" i="5" s="1"/>
  <c r="M197" i="5"/>
  <c r="E197" i="4"/>
  <c r="K197" i="4"/>
  <c r="C197" i="4"/>
  <c r="J197" i="4"/>
  <c r="B197" i="4"/>
  <c r="H197" i="4"/>
  <c r="G197" i="4"/>
  <c r="F197" i="4"/>
  <c r="M197" i="4"/>
  <c r="D197" i="4"/>
  <c r="I197" i="4"/>
  <c r="L197" i="4"/>
  <c r="R198" i="4"/>
  <c r="F251" i="6" l="1"/>
  <c r="L251" i="6"/>
  <c r="I251" i="6"/>
  <c r="J251" i="6"/>
  <c r="K251" i="6"/>
  <c r="M251" i="6"/>
  <c r="E251" i="6"/>
  <c r="D251" i="6"/>
  <c r="B251" i="6"/>
  <c r="G251" i="6"/>
  <c r="H251" i="6"/>
  <c r="C251" i="6"/>
  <c r="R252" i="6"/>
  <c r="A197" i="4"/>
  <c r="B283" i="7"/>
  <c r="D364" i="11"/>
  <c r="B364" i="11"/>
  <c r="A364" i="11"/>
  <c r="J364" i="11"/>
  <c r="H364" i="11"/>
  <c r="I364" i="11"/>
  <c r="G364" i="11"/>
  <c r="C364" i="11"/>
  <c r="E364" i="11"/>
  <c r="F364" i="11"/>
  <c r="Q365" i="11"/>
  <c r="D234" i="5"/>
  <c r="K234" i="5"/>
  <c r="J234" i="5"/>
  <c r="C234" i="5"/>
  <c r="B234" i="5"/>
  <c r="I234" i="5"/>
  <c r="H234" i="5"/>
  <c r="F234" i="5"/>
  <c r="G234" i="5"/>
  <c r="E234" i="5"/>
  <c r="R235" i="5"/>
  <c r="C283" i="7"/>
  <c r="Q286" i="12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E195" i="8"/>
  <c r="J195" i="8"/>
  <c r="B195" i="8"/>
  <c r="D195" i="8"/>
  <c r="C195" i="8"/>
  <c r="A195" i="8"/>
  <c r="I195" i="8"/>
  <c r="H195" i="8"/>
  <c r="G195" i="8"/>
  <c r="F195" i="8"/>
  <c r="L195" i="8"/>
  <c r="K195" i="8"/>
  <c r="Q196" i="8"/>
  <c r="K195" i="11"/>
  <c r="L195" i="11"/>
  <c r="M198" i="5"/>
  <c r="L198" i="5"/>
  <c r="A198" i="5" s="1"/>
  <c r="D198" i="4"/>
  <c r="E198" i="4"/>
  <c r="F198" i="4"/>
  <c r="C198" i="4"/>
  <c r="I198" i="4"/>
  <c r="H198" i="4"/>
  <c r="K198" i="4"/>
  <c r="J198" i="4"/>
  <c r="M198" i="4" s="1"/>
  <c r="B198" i="4"/>
  <c r="G198" i="4"/>
  <c r="L198" i="4"/>
  <c r="A198" i="4" s="1"/>
  <c r="R199" i="4"/>
  <c r="C252" i="6" l="1"/>
  <c r="M252" i="6"/>
  <c r="D252" i="6"/>
  <c r="K252" i="6"/>
  <c r="H252" i="6"/>
  <c r="J252" i="6"/>
  <c r="B252" i="6"/>
  <c r="L252" i="6"/>
  <c r="I252" i="6"/>
  <c r="E252" i="6"/>
  <c r="F252" i="6"/>
  <c r="G252" i="6"/>
  <c r="R253" i="6"/>
  <c r="E365" i="11"/>
  <c r="G365" i="11"/>
  <c r="I365" i="11"/>
  <c r="D365" i="11"/>
  <c r="H365" i="11"/>
  <c r="A365" i="11"/>
  <c r="C365" i="11"/>
  <c r="B365" i="11"/>
  <c r="F365" i="11"/>
  <c r="J365" i="11"/>
  <c r="Q366" i="11"/>
  <c r="B284" i="7"/>
  <c r="J235" i="5"/>
  <c r="I235" i="5"/>
  <c r="H235" i="5"/>
  <c r="B235" i="5"/>
  <c r="C235" i="5"/>
  <c r="G235" i="5"/>
  <c r="F235" i="5"/>
  <c r="D235" i="5"/>
  <c r="E235" i="5"/>
  <c r="K235" i="5"/>
  <c r="R236" i="5"/>
  <c r="C284" i="7"/>
  <c r="A284" i="7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287" i="12"/>
  <c r="C196" i="8"/>
  <c r="H196" i="8"/>
  <c r="E196" i="8"/>
  <c r="D196" i="8"/>
  <c r="B196" i="8"/>
  <c r="A196" i="8"/>
  <c r="J196" i="8"/>
  <c r="I196" i="8"/>
  <c r="G196" i="8"/>
  <c r="F196" i="8"/>
  <c r="L196" i="8"/>
  <c r="K196" i="8"/>
  <c r="Q197" i="8"/>
  <c r="L196" i="11"/>
  <c r="K196" i="11"/>
  <c r="L199" i="5"/>
  <c r="A199" i="5" s="1"/>
  <c r="M199" i="5"/>
  <c r="I199" i="4"/>
  <c r="C199" i="4"/>
  <c r="F199" i="4"/>
  <c r="G199" i="4"/>
  <c r="D199" i="4"/>
  <c r="K199" i="4"/>
  <c r="L199" i="4" s="1"/>
  <c r="B199" i="4"/>
  <c r="E199" i="4"/>
  <c r="H199" i="4"/>
  <c r="J199" i="4"/>
  <c r="M199" i="4"/>
  <c r="R200" i="4"/>
  <c r="E253" i="6" l="1"/>
  <c r="B253" i="6"/>
  <c r="G253" i="6"/>
  <c r="F253" i="6"/>
  <c r="J253" i="6"/>
  <c r="M253" i="6"/>
  <c r="K253" i="6"/>
  <c r="C253" i="6"/>
  <c r="H253" i="6"/>
  <c r="D253" i="6"/>
  <c r="I253" i="6"/>
  <c r="L253" i="6"/>
  <c r="R254" i="6"/>
  <c r="A199" i="4"/>
  <c r="C366" i="11"/>
  <c r="H366" i="11"/>
  <c r="J366" i="11"/>
  <c r="B366" i="11"/>
  <c r="F366" i="11"/>
  <c r="I366" i="11"/>
  <c r="G366" i="11"/>
  <c r="E366" i="11"/>
  <c r="D366" i="11"/>
  <c r="A366" i="11"/>
  <c r="Q367" i="11"/>
  <c r="E236" i="5"/>
  <c r="D236" i="5"/>
  <c r="C236" i="5"/>
  <c r="K236" i="5"/>
  <c r="B236" i="5"/>
  <c r="I236" i="5"/>
  <c r="H236" i="5"/>
  <c r="J236" i="5"/>
  <c r="G236" i="5"/>
  <c r="F236" i="5"/>
  <c r="R237" i="5"/>
  <c r="C285" i="7"/>
  <c r="B285" i="7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Q288" i="12"/>
  <c r="A285" i="7"/>
  <c r="V286" i="7"/>
  <c r="U286" i="7"/>
  <c r="R286" i="7"/>
  <c r="Q286" i="7"/>
  <c r="I197" i="8"/>
  <c r="A197" i="8"/>
  <c r="F197" i="8"/>
  <c r="E197" i="8"/>
  <c r="D197" i="8"/>
  <c r="C197" i="8"/>
  <c r="B197" i="8"/>
  <c r="J197" i="8"/>
  <c r="H197" i="8"/>
  <c r="G197" i="8"/>
  <c r="L197" i="8"/>
  <c r="K197" i="8"/>
  <c r="Q198" i="8"/>
  <c r="L197" i="11"/>
  <c r="K197" i="11"/>
  <c r="L200" i="5"/>
  <c r="A200" i="5" s="1"/>
  <c r="M200" i="5"/>
  <c r="H200" i="4"/>
  <c r="B200" i="4"/>
  <c r="C200" i="4"/>
  <c r="G200" i="4"/>
  <c r="E200" i="4"/>
  <c r="F200" i="4"/>
  <c r="L200" i="4"/>
  <c r="A200" i="4" s="1"/>
  <c r="K200" i="4"/>
  <c r="M200" i="4"/>
  <c r="I200" i="4"/>
  <c r="D200" i="4"/>
  <c r="J200" i="4"/>
  <c r="R201" i="4"/>
  <c r="G254" i="6" l="1"/>
  <c r="D254" i="6"/>
  <c r="I254" i="6"/>
  <c r="K254" i="6"/>
  <c r="E254" i="6"/>
  <c r="H254" i="6"/>
  <c r="M254" i="6"/>
  <c r="C254" i="6"/>
  <c r="L254" i="6"/>
  <c r="B254" i="6"/>
  <c r="J254" i="6"/>
  <c r="F254" i="6"/>
  <c r="R255" i="6"/>
  <c r="A286" i="7"/>
  <c r="C286" i="7"/>
  <c r="F367" i="11"/>
  <c r="J367" i="11"/>
  <c r="E367" i="11"/>
  <c r="B367" i="11"/>
  <c r="D367" i="11"/>
  <c r="I367" i="11"/>
  <c r="A367" i="11"/>
  <c r="H367" i="11"/>
  <c r="C367" i="11"/>
  <c r="G367" i="11"/>
  <c r="Q368" i="11"/>
  <c r="D237" i="5"/>
  <c r="C237" i="5"/>
  <c r="K237" i="5"/>
  <c r="H237" i="5"/>
  <c r="B237" i="5"/>
  <c r="J237" i="5"/>
  <c r="I237" i="5"/>
  <c r="G237" i="5"/>
  <c r="E237" i="5"/>
  <c r="F237" i="5"/>
  <c r="R238" i="5"/>
  <c r="B286" i="7"/>
  <c r="Q289" i="12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G198" i="8"/>
  <c r="D198" i="8"/>
  <c r="F198" i="8"/>
  <c r="E198" i="8"/>
  <c r="C198" i="8"/>
  <c r="B198" i="8"/>
  <c r="A198" i="8"/>
  <c r="J198" i="8"/>
  <c r="I198" i="8"/>
  <c r="H198" i="8"/>
  <c r="K198" i="8"/>
  <c r="L198" i="8"/>
  <c r="Q199" i="8"/>
  <c r="K198" i="11"/>
  <c r="L198" i="11"/>
  <c r="M201" i="5"/>
  <c r="L201" i="5"/>
  <c r="A201" i="5" s="1"/>
  <c r="I201" i="4"/>
  <c r="K201" i="4"/>
  <c r="L201" i="4" s="1"/>
  <c r="A201" i="4" s="1"/>
  <c r="F201" i="4"/>
  <c r="G201" i="4"/>
  <c r="D201" i="4"/>
  <c r="H201" i="4"/>
  <c r="E201" i="4"/>
  <c r="C201" i="4"/>
  <c r="B201" i="4"/>
  <c r="J201" i="4"/>
  <c r="M201" i="4"/>
  <c r="R202" i="4"/>
  <c r="B255" i="6" l="1"/>
  <c r="F255" i="6"/>
  <c r="K255" i="6"/>
  <c r="E255" i="6"/>
  <c r="C255" i="6"/>
  <c r="H255" i="6"/>
  <c r="D255" i="6"/>
  <c r="J255" i="6"/>
  <c r="M255" i="6" s="1"/>
  <c r="L255" i="6"/>
  <c r="I255" i="6"/>
  <c r="G255" i="6"/>
  <c r="R256" i="6"/>
  <c r="A287" i="7"/>
  <c r="E238" i="5"/>
  <c r="G238" i="5"/>
  <c r="C238" i="5"/>
  <c r="K238" i="5"/>
  <c r="B238" i="5"/>
  <c r="I238" i="5"/>
  <c r="H238" i="5"/>
  <c r="J238" i="5"/>
  <c r="F238" i="5"/>
  <c r="D238" i="5"/>
  <c r="R239" i="5"/>
  <c r="I368" i="11"/>
  <c r="H368" i="11"/>
  <c r="G368" i="11"/>
  <c r="B368" i="11"/>
  <c r="C368" i="11"/>
  <c r="F368" i="11"/>
  <c r="A368" i="11"/>
  <c r="E368" i="11"/>
  <c r="D368" i="11"/>
  <c r="J368" i="11"/>
  <c r="Q369" i="11"/>
  <c r="B287" i="7"/>
  <c r="C287" i="7"/>
  <c r="V288" i="7"/>
  <c r="U288" i="7"/>
  <c r="R288" i="7"/>
  <c r="Q288" i="7"/>
  <c r="T288" i="7"/>
  <c r="S288" i="7"/>
  <c r="Q290" i="12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E199" i="8"/>
  <c r="J199" i="8"/>
  <c r="B199" i="8"/>
  <c r="G199" i="8"/>
  <c r="F199" i="8"/>
  <c r="D199" i="8"/>
  <c r="C199" i="8"/>
  <c r="A199" i="8"/>
  <c r="I199" i="8"/>
  <c r="H199" i="8"/>
  <c r="L199" i="8"/>
  <c r="K199" i="8"/>
  <c r="Q200" i="8"/>
  <c r="K199" i="11"/>
  <c r="L199" i="11"/>
  <c r="L202" i="5"/>
  <c r="A202" i="5" s="1"/>
  <c r="M202" i="5"/>
  <c r="J202" i="4"/>
  <c r="F202" i="4"/>
  <c r="G202" i="4"/>
  <c r="C202" i="4"/>
  <c r="D202" i="4"/>
  <c r="B202" i="4"/>
  <c r="H202" i="4"/>
  <c r="E202" i="4"/>
  <c r="K202" i="4"/>
  <c r="I202" i="4"/>
  <c r="L202" i="4"/>
  <c r="A202" i="4" s="1"/>
  <c r="M202" i="4"/>
  <c r="R203" i="4"/>
  <c r="F256" i="6" l="1"/>
  <c r="K256" i="6"/>
  <c r="B256" i="6"/>
  <c r="H256" i="6"/>
  <c r="L256" i="6"/>
  <c r="I256" i="6"/>
  <c r="G256" i="6"/>
  <c r="M256" i="6"/>
  <c r="J256" i="6"/>
  <c r="D256" i="6"/>
  <c r="E256" i="6"/>
  <c r="C256" i="6"/>
  <c r="R257" i="6"/>
  <c r="A288" i="7"/>
  <c r="E369" i="11"/>
  <c r="C369" i="11"/>
  <c r="H369" i="11"/>
  <c r="G369" i="11"/>
  <c r="A369" i="11"/>
  <c r="J369" i="11"/>
  <c r="B369" i="11"/>
  <c r="F369" i="11"/>
  <c r="I369" i="11"/>
  <c r="D369" i="11"/>
  <c r="Q370" i="11"/>
  <c r="B288" i="7"/>
  <c r="D239" i="5"/>
  <c r="E239" i="5"/>
  <c r="C239" i="5"/>
  <c r="K239" i="5"/>
  <c r="B239" i="5"/>
  <c r="H239" i="5"/>
  <c r="G239" i="5"/>
  <c r="I239" i="5"/>
  <c r="J239" i="5"/>
  <c r="F239" i="5"/>
  <c r="R240" i="5"/>
  <c r="C288" i="7"/>
  <c r="Q291" i="12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C200" i="8"/>
  <c r="H200" i="8"/>
  <c r="G200" i="8"/>
  <c r="F200" i="8"/>
  <c r="E200" i="8"/>
  <c r="D200" i="8"/>
  <c r="B200" i="8"/>
  <c r="A200" i="8"/>
  <c r="J200" i="8"/>
  <c r="I200" i="8"/>
  <c r="L200" i="8"/>
  <c r="K200" i="8"/>
  <c r="Q201" i="8"/>
  <c r="L200" i="11"/>
  <c r="K200" i="11"/>
  <c r="L203" i="5"/>
  <c r="A203" i="5" s="1"/>
  <c r="M203" i="5"/>
  <c r="E203" i="4"/>
  <c r="G203" i="4"/>
  <c r="F203" i="4"/>
  <c r="C203" i="4"/>
  <c r="D203" i="4"/>
  <c r="K203" i="4"/>
  <c r="M203" i="4" s="1"/>
  <c r="B203" i="4"/>
  <c r="J203" i="4"/>
  <c r="I203" i="4"/>
  <c r="H203" i="4"/>
  <c r="L203" i="4"/>
  <c r="A203" i="4" s="1"/>
  <c r="R204" i="4"/>
  <c r="E257" i="6" l="1"/>
  <c r="I257" i="6"/>
  <c r="C257" i="6"/>
  <c r="D257" i="6"/>
  <c r="M257" i="6"/>
  <c r="J257" i="6"/>
  <c r="G257" i="6"/>
  <c r="L257" i="6"/>
  <c r="B257" i="6"/>
  <c r="F257" i="6"/>
  <c r="K257" i="6"/>
  <c r="H257" i="6"/>
  <c r="R258" i="6"/>
  <c r="B240" i="5"/>
  <c r="E240" i="5"/>
  <c r="H240" i="5"/>
  <c r="G240" i="5"/>
  <c r="D240" i="5"/>
  <c r="F240" i="5"/>
  <c r="K240" i="5"/>
  <c r="I240" i="5"/>
  <c r="J240" i="5"/>
  <c r="C240" i="5"/>
  <c r="R241" i="5"/>
  <c r="A289" i="7"/>
  <c r="I370" i="11"/>
  <c r="F370" i="11"/>
  <c r="E370" i="11"/>
  <c r="D370" i="11"/>
  <c r="A370" i="11"/>
  <c r="C370" i="11"/>
  <c r="G370" i="11"/>
  <c r="J370" i="11"/>
  <c r="B370" i="11"/>
  <c r="H370" i="11"/>
  <c r="Q371" i="11"/>
  <c r="C289" i="7"/>
  <c r="B289" i="7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292" i="12"/>
  <c r="I201" i="8"/>
  <c r="A201" i="8"/>
  <c r="F201" i="8"/>
  <c r="H201" i="8"/>
  <c r="G201" i="8"/>
  <c r="E201" i="8"/>
  <c r="D201" i="8"/>
  <c r="C201" i="8"/>
  <c r="B201" i="8"/>
  <c r="J201" i="8"/>
  <c r="K201" i="8"/>
  <c r="L201" i="8"/>
  <c r="Q202" i="8"/>
  <c r="K201" i="11"/>
  <c r="L201" i="11"/>
  <c r="L204" i="5"/>
  <c r="A204" i="5" s="1"/>
  <c r="M204" i="5"/>
  <c r="C204" i="4"/>
  <c r="B204" i="4"/>
  <c r="I204" i="4"/>
  <c r="K204" i="4"/>
  <c r="H204" i="4"/>
  <c r="F204" i="4"/>
  <c r="G204" i="4"/>
  <c r="E204" i="4"/>
  <c r="J204" i="4"/>
  <c r="M204" i="4" s="1"/>
  <c r="D204" i="4"/>
  <c r="L204" i="4"/>
  <c r="A204" i="4" s="1"/>
  <c r="R205" i="4"/>
  <c r="C258" i="6" l="1"/>
  <c r="L258" i="6"/>
  <c r="D258" i="6"/>
  <c r="M258" i="6"/>
  <c r="G258" i="6"/>
  <c r="I258" i="6"/>
  <c r="E258" i="6"/>
  <c r="H258" i="6"/>
  <c r="K258" i="6"/>
  <c r="F258" i="6"/>
  <c r="J258" i="6"/>
  <c r="B258" i="6"/>
  <c r="R259" i="6"/>
  <c r="G241" i="5"/>
  <c r="E241" i="5"/>
  <c r="J241" i="5"/>
  <c r="D241" i="5"/>
  <c r="K241" i="5"/>
  <c r="C241" i="5"/>
  <c r="B241" i="5"/>
  <c r="I241" i="5"/>
  <c r="F241" i="5"/>
  <c r="H241" i="5"/>
  <c r="R242" i="5"/>
  <c r="G371" i="11"/>
  <c r="F371" i="11"/>
  <c r="E371" i="11"/>
  <c r="J371" i="11"/>
  <c r="D371" i="11"/>
  <c r="B371" i="11"/>
  <c r="C371" i="11"/>
  <c r="I371" i="11"/>
  <c r="A371" i="11"/>
  <c r="H371" i="11"/>
  <c r="Q372" i="11"/>
  <c r="C290" i="7"/>
  <c r="B290" i="7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Q293" i="12"/>
  <c r="A290" i="7"/>
  <c r="G202" i="8"/>
  <c r="D202" i="8"/>
  <c r="I202" i="8"/>
  <c r="H202" i="8"/>
  <c r="F202" i="8"/>
  <c r="E202" i="8"/>
  <c r="C202" i="8"/>
  <c r="B202" i="8"/>
  <c r="A202" i="8"/>
  <c r="J202" i="8"/>
  <c r="K202" i="8"/>
  <c r="L202" i="8"/>
  <c r="Q203" i="8"/>
  <c r="L202" i="11"/>
  <c r="K202" i="11"/>
  <c r="M205" i="5"/>
  <c r="L205" i="5"/>
  <c r="A205" i="5" s="1"/>
  <c r="D205" i="4"/>
  <c r="I205" i="4"/>
  <c r="E205" i="4"/>
  <c r="H205" i="4"/>
  <c r="B205" i="4"/>
  <c r="F205" i="4"/>
  <c r="K205" i="4"/>
  <c r="M205" i="4" s="1"/>
  <c r="C205" i="4"/>
  <c r="J205" i="4"/>
  <c r="G205" i="4"/>
  <c r="L205" i="4"/>
  <c r="A205" i="4" s="1"/>
  <c r="R206" i="4"/>
  <c r="G259" i="6" l="1"/>
  <c r="L259" i="6"/>
  <c r="F259" i="6"/>
  <c r="C259" i="6"/>
  <c r="B259" i="6"/>
  <c r="E259" i="6"/>
  <c r="J259" i="6"/>
  <c r="K259" i="6"/>
  <c r="M259" i="6" s="1"/>
  <c r="H259" i="6"/>
  <c r="D259" i="6"/>
  <c r="I259" i="6"/>
  <c r="R260" i="6"/>
  <c r="B291" i="7"/>
  <c r="C291" i="7"/>
  <c r="H372" i="11"/>
  <c r="D372" i="11"/>
  <c r="G372" i="11"/>
  <c r="A372" i="11"/>
  <c r="F372" i="11"/>
  <c r="C372" i="11"/>
  <c r="B372" i="11"/>
  <c r="J372" i="11"/>
  <c r="I372" i="11"/>
  <c r="E372" i="11"/>
  <c r="Q373" i="11"/>
  <c r="I242" i="5"/>
  <c r="C242" i="5"/>
  <c r="H242" i="5"/>
  <c r="B242" i="5"/>
  <c r="G242" i="5"/>
  <c r="D242" i="5"/>
  <c r="F242" i="5"/>
  <c r="J242" i="5"/>
  <c r="E242" i="5"/>
  <c r="K242" i="5"/>
  <c r="R243" i="5"/>
  <c r="A291" i="7"/>
  <c r="Q292" i="7"/>
  <c r="R292" i="7"/>
  <c r="T292" i="7"/>
  <c r="S292" i="7"/>
  <c r="Q294" i="12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E203" i="8"/>
  <c r="J203" i="8"/>
  <c r="B203" i="8"/>
  <c r="I203" i="8"/>
  <c r="H203" i="8"/>
  <c r="G203" i="8"/>
  <c r="F203" i="8"/>
  <c r="D203" i="8"/>
  <c r="C203" i="8"/>
  <c r="A203" i="8"/>
  <c r="K203" i="8"/>
  <c r="L203" i="8"/>
  <c r="Q204" i="8"/>
  <c r="K203" i="11"/>
  <c r="L203" i="11"/>
  <c r="L206" i="5"/>
  <c r="A206" i="5" s="1"/>
  <c r="M206" i="5"/>
  <c r="C206" i="4"/>
  <c r="I206" i="4"/>
  <c r="K206" i="4"/>
  <c r="L206" i="4" s="1"/>
  <c r="A206" i="4" s="1"/>
  <c r="H206" i="4"/>
  <c r="J206" i="4"/>
  <c r="M206" i="4" s="1"/>
  <c r="G206" i="4"/>
  <c r="D206" i="4"/>
  <c r="B206" i="4"/>
  <c r="F206" i="4"/>
  <c r="E206" i="4"/>
  <c r="R207" i="4"/>
  <c r="C260" i="6" l="1"/>
  <c r="E260" i="6"/>
  <c r="K260" i="6"/>
  <c r="F260" i="6"/>
  <c r="I260" i="6"/>
  <c r="G260" i="6"/>
  <c r="L260" i="6"/>
  <c r="D260" i="6"/>
  <c r="M260" i="6"/>
  <c r="J260" i="6"/>
  <c r="H260" i="6"/>
  <c r="B260" i="6"/>
  <c r="R261" i="6"/>
  <c r="C292" i="7"/>
  <c r="B292" i="7"/>
  <c r="F373" i="11"/>
  <c r="I373" i="11"/>
  <c r="H373" i="11"/>
  <c r="D373" i="11"/>
  <c r="G373" i="11"/>
  <c r="C373" i="11"/>
  <c r="A373" i="11"/>
  <c r="E373" i="11"/>
  <c r="B373" i="11"/>
  <c r="J373" i="11"/>
  <c r="Q374" i="11"/>
  <c r="E243" i="5"/>
  <c r="D243" i="5"/>
  <c r="B243" i="5"/>
  <c r="G243" i="5"/>
  <c r="C243" i="5"/>
  <c r="K243" i="5"/>
  <c r="H243" i="5"/>
  <c r="J243" i="5"/>
  <c r="I243" i="5"/>
  <c r="F243" i="5"/>
  <c r="R244" i="5"/>
  <c r="Q295" i="12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C204" i="8"/>
  <c r="H204" i="8"/>
  <c r="J204" i="8"/>
  <c r="I204" i="8"/>
  <c r="G204" i="8"/>
  <c r="F204" i="8"/>
  <c r="E204" i="8"/>
  <c r="D204" i="8"/>
  <c r="B204" i="8"/>
  <c r="A204" i="8"/>
  <c r="L204" i="8"/>
  <c r="K204" i="8"/>
  <c r="Q205" i="8"/>
  <c r="L204" i="11"/>
  <c r="K204" i="11"/>
  <c r="M207" i="5"/>
  <c r="L207" i="5"/>
  <c r="A207" i="5" s="1"/>
  <c r="H207" i="4"/>
  <c r="G207" i="4"/>
  <c r="D207" i="4"/>
  <c r="B207" i="4"/>
  <c r="F207" i="4"/>
  <c r="E207" i="4"/>
  <c r="K207" i="4"/>
  <c r="I207" i="4"/>
  <c r="C207" i="4"/>
  <c r="J207" i="4"/>
  <c r="L207" i="4" s="1"/>
  <c r="A207" i="4" s="1"/>
  <c r="M207" i="4"/>
  <c r="R208" i="4"/>
  <c r="C261" i="6" l="1"/>
  <c r="F261" i="6"/>
  <c r="J261" i="6"/>
  <c r="I261" i="6"/>
  <c r="B261" i="6"/>
  <c r="D261" i="6"/>
  <c r="E261" i="6"/>
  <c r="M261" i="6"/>
  <c r="K261" i="6"/>
  <c r="G261" i="6"/>
  <c r="H261" i="6"/>
  <c r="L261" i="6"/>
  <c r="R262" i="6"/>
  <c r="D244" i="5"/>
  <c r="C244" i="5"/>
  <c r="K244" i="5"/>
  <c r="J244" i="5"/>
  <c r="B244" i="5"/>
  <c r="I244" i="5"/>
  <c r="F244" i="5"/>
  <c r="G244" i="5"/>
  <c r="E244" i="5"/>
  <c r="H244" i="5"/>
  <c r="R245" i="5"/>
  <c r="B293" i="7"/>
  <c r="H374" i="11"/>
  <c r="F374" i="11"/>
  <c r="G374" i="11"/>
  <c r="E374" i="11"/>
  <c r="D374" i="11"/>
  <c r="A374" i="11"/>
  <c r="C374" i="11"/>
  <c r="I374" i="11"/>
  <c r="J374" i="11"/>
  <c r="B374" i="11"/>
  <c r="Q375" i="11"/>
  <c r="C293" i="7"/>
  <c r="U294" i="7"/>
  <c r="V294" i="7"/>
  <c r="Q296" i="12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L205" i="11"/>
  <c r="K205" i="11"/>
  <c r="I205" i="8"/>
  <c r="A205" i="8"/>
  <c r="F205" i="8"/>
  <c r="J205" i="8"/>
  <c r="H205" i="8"/>
  <c r="G205" i="8"/>
  <c r="E205" i="8"/>
  <c r="D205" i="8"/>
  <c r="C205" i="8"/>
  <c r="B205" i="8"/>
  <c r="L205" i="8"/>
  <c r="K205" i="8"/>
  <c r="Q206" i="8"/>
  <c r="M208" i="5"/>
  <c r="L208" i="5"/>
  <c r="A208" i="5" s="1"/>
  <c r="G208" i="4"/>
  <c r="F208" i="4"/>
  <c r="I208" i="4"/>
  <c r="B208" i="4"/>
  <c r="D208" i="4"/>
  <c r="H208" i="4"/>
  <c r="E208" i="4"/>
  <c r="K208" i="4"/>
  <c r="C208" i="4"/>
  <c r="J208" i="4"/>
  <c r="L208" i="4" s="1"/>
  <c r="A208" i="4" s="1"/>
  <c r="M208" i="4"/>
  <c r="R209" i="4"/>
  <c r="D262" i="6" l="1"/>
  <c r="C262" i="6"/>
  <c r="B262" i="6"/>
  <c r="G262" i="6"/>
  <c r="M262" i="6"/>
  <c r="J262" i="6"/>
  <c r="F262" i="6"/>
  <c r="L262" i="6"/>
  <c r="H262" i="6"/>
  <c r="E262" i="6"/>
  <c r="I262" i="6"/>
  <c r="K262" i="6"/>
  <c r="R263" i="6"/>
  <c r="F245" i="5"/>
  <c r="H245" i="5"/>
  <c r="E245" i="5"/>
  <c r="C245" i="5"/>
  <c r="G245" i="5"/>
  <c r="K245" i="5"/>
  <c r="D245" i="5"/>
  <c r="B245" i="5"/>
  <c r="I245" i="5"/>
  <c r="J245" i="5"/>
  <c r="R246" i="5"/>
  <c r="A375" i="11"/>
  <c r="J375" i="11"/>
  <c r="D375" i="11"/>
  <c r="I375" i="11"/>
  <c r="H375" i="11"/>
  <c r="G375" i="11"/>
  <c r="F375" i="11"/>
  <c r="E375" i="11"/>
  <c r="B375" i="11"/>
  <c r="C375" i="11"/>
  <c r="Q376" i="11"/>
  <c r="B294" i="7"/>
  <c r="C294" i="7"/>
  <c r="Q297" i="12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L206" i="11"/>
  <c r="K206" i="11"/>
  <c r="G206" i="8"/>
  <c r="D206" i="8"/>
  <c r="A206" i="8"/>
  <c r="J206" i="8"/>
  <c r="I206" i="8"/>
  <c r="H206" i="8"/>
  <c r="F206" i="8"/>
  <c r="E206" i="8"/>
  <c r="C206" i="8"/>
  <c r="B206" i="8"/>
  <c r="L206" i="8"/>
  <c r="K206" i="8"/>
  <c r="Q207" i="8"/>
  <c r="M209" i="5"/>
  <c r="L209" i="5"/>
  <c r="A209" i="5" s="1"/>
  <c r="J209" i="4"/>
  <c r="B209" i="4"/>
  <c r="G209" i="4"/>
  <c r="C209" i="4"/>
  <c r="I209" i="4"/>
  <c r="F209" i="4"/>
  <c r="H209" i="4"/>
  <c r="M209" i="4"/>
  <c r="E209" i="4"/>
  <c r="K209" i="4"/>
  <c r="L209" i="4" s="1"/>
  <c r="A209" i="4" s="1"/>
  <c r="D209" i="4"/>
  <c r="R210" i="4"/>
  <c r="C263" i="6" l="1"/>
  <c r="F263" i="6"/>
  <c r="B263" i="6"/>
  <c r="L263" i="6"/>
  <c r="H263" i="6"/>
  <c r="D263" i="6"/>
  <c r="J263" i="6"/>
  <c r="M263" i="6" s="1"/>
  <c r="K263" i="6"/>
  <c r="G263" i="6"/>
  <c r="E263" i="6"/>
  <c r="I263" i="6"/>
  <c r="R264" i="6"/>
  <c r="C295" i="7"/>
  <c r="J246" i="5"/>
  <c r="G246" i="5"/>
  <c r="B246" i="5"/>
  <c r="E246" i="5"/>
  <c r="F246" i="5"/>
  <c r="D246" i="5"/>
  <c r="C246" i="5"/>
  <c r="K246" i="5"/>
  <c r="H246" i="5"/>
  <c r="I246" i="5"/>
  <c r="R247" i="5"/>
  <c r="B376" i="11"/>
  <c r="A376" i="11"/>
  <c r="J376" i="11"/>
  <c r="E376" i="11"/>
  <c r="I376" i="11"/>
  <c r="H376" i="11"/>
  <c r="D376" i="11"/>
  <c r="G376" i="11"/>
  <c r="C376" i="11"/>
  <c r="F376" i="11"/>
  <c r="Q377" i="11"/>
  <c r="B295" i="7"/>
  <c r="Q298" i="12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L207" i="11"/>
  <c r="K207" i="11"/>
  <c r="E207" i="8"/>
  <c r="J207" i="8"/>
  <c r="B207" i="8"/>
  <c r="A207" i="8"/>
  <c r="I207" i="8"/>
  <c r="H207" i="8"/>
  <c r="G207" i="8"/>
  <c r="F207" i="8"/>
  <c r="D207" i="8"/>
  <c r="C207" i="8"/>
  <c r="K207" i="8"/>
  <c r="L207" i="8"/>
  <c r="Q208" i="8"/>
  <c r="L210" i="5"/>
  <c r="A210" i="5" s="1"/>
  <c r="M210" i="5"/>
  <c r="B210" i="4"/>
  <c r="E210" i="4"/>
  <c r="C210" i="4"/>
  <c r="J210" i="4"/>
  <c r="G210" i="4"/>
  <c r="I210" i="4"/>
  <c r="H210" i="4"/>
  <c r="K210" i="4"/>
  <c r="L210" i="4" s="1"/>
  <c r="A210" i="4" s="1"/>
  <c r="F210" i="4"/>
  <c r="D210" i="4"/>
  <c r="M210" i="4"/>
  <c r="R211" i="4"/>
  <c r="J264" i="6" l="1"/>
  <c r="C264" i="6"/>
  <c r="I264" i="6"/>
  <c r="L264" i="6"/>
  <c r="E264" i="6"/>
  <c r="G264" i="6"/>
  <c r="M264" i="6"/>
  <c r="D264" i="6"/>
  <c r="K264" i="6"/>
  <c r="F264" i="6"/>
  <c r="H264" i="6"/>
  <c r="B264" i="6"/>
  <c r="R265" i="6"/>
  <c r="C296" i="7"/>
  <c r="B296" i="7"/>
  <c r="H247" i="5"/>
  <c r="G247" i="5"/>
  <c r="J247" i="5"/>
  <c r="F247" i="5"/>
  <c r="D247" i="5"/>
  <c r="E247" i="5"/>
  <c r="C247" i="5"/>
  <c r="K247" i="5"/>
  <c r="B247" i="5"/>
  <c r="I247" i="5"/>
  <c r="R248" i="5"/>
  <c r="A377" i="11"/>
  <c r="J377" i="11"/>
  <c r="I377" i="11"/>
  <c r="F377" i="11"/>
  <c r="H377" i="11"/>
  <c r="E377" i="11"/>
  <c r="G377" i="11"/>
  <c r="D377" i="11"/>
  <c r="C377" i="11"/>
  <c r="B377" i="11"/>
  <c r="Q378" i="11"/>
  <c r="A296" i="7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9" i="12"/>
  <c r="Q297" i="7"/>
  <c r="R297" i="7"/>
  <c r="T297" i="7"/>
  <c r="S297" i="7"/>
  <c r="U297" i="7"/>
  <c r="V297" i="7"/>
  <c r="C208" i="8"/>
  <c r="H208" i="8"/>
  <c r="B208" i="8"/>
  <c r="A208" i="8"/>
  <c r="J208" i="8"/>
  <c r="I208" i="8"/>
  <c r="G208" i="8"/>
  <c r="F208" i="8"/>
  <c r="E208" i="8"/>
  <c r="D208" i="8"/>
  <c r="K208" i="8"/>
  <c r="L208" i="8"/>
  <c r="Q209" i="8"/>
  <c r="K208" i="11"/>
  <c r="L208" i="11"/>
  <c r="L211" i="5"/>
  <c r="A211" i="5" s="1"/>
  <c r="M211" i="5"/>
  <c r="G211" i="4"/>
  <c r="B211" i="4"/>
  <c r="K211" i="4"/>
  <c r="L211" i="4" s="1"/>
  <c r="A211" i="4" s="1"/>
  <c r="I211" i="4"/>
  <c r="H211" i="4"/>
  <c r="J211" i="4"/>
  <c r="F211" i="4"/>
  <c r="E211" i="4"/>
  <c r="D211" i="4"/>
  <c r="C211" i="4"/>
  <c r="M211" i="4"/>
  <c r="R212" i="4"/>
  <c r="D265" i="6" l="1"/>
  <c r="L265" i="6"/>
  <c r="B265" i="6"/>
  <c r="K265" i="6"/>
  <c r="I265" i="6"/>
  <c r="J265" i="6"/>
  <c r="M265" i="6"/>
  <c r="F265" i="6"/>
  <c r="H265" i="6"/>
  <c r="G265" i="6"/>
  <c r="C265" i="6"/>
  <c r="E265" i="6"/>
  <c r="R266" i="6"/>
  <c r="A297" i="7"/>
  <c r="D378" i="11"/>
  <c r="I378" i="11"/>
  <c r="C378" i="11"/>
  <c r="H378" i="11"/>
  <c r="J378" i="11"/>
  <c r="B378" i="11"/>
  <c r="G378" i="11"/>
  <c r="F378" i="11"/>
  <c r="E378" i="11"/>
  <c r="A378" i="11"/>
  <c r="Q379" i="11"/>
  <c r="C248" i="5"/>
  <c r="D248" i="5"/>
  <c r="K248" i="5"/>
  <c r="G248" i="5"/>
  <c r="B248" i="5"/>
  <c r="I248" i="5"/>
  <c r="H248" i="5"/>
  <c r="F248" i="5"/>
  <c r="J248" i="5"/>
  <c r="E248" i="5"/>
  <c r="R249" i="5"/>
  <c r="C297" i="7"/>
  <c r="B297" i="7"/>
  <c r="Q300" i="12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I209" i="8"/>
  <c r="A209" i="8"/>
  <c r="F209" i="8"/>
  <c r="C209" i="8"/>
  <c r="B209" i="8"/>
  <c r="J209" i="8"/>
  <c r="H209" i="8"/>
  <c r="G209" i="8"/>
  <c r="E209" i="8"/>
  <c r="D209" i="8"/>
  <c r="L209" i="8"/>
  <c r="K209" i="8"/>
  <c r="Q210" i="8"/>
  <c r="K209" i="11"/>
  <c r="L209" i="11"/>
  <c r="L212" i="5"/>
  <c r="A212" i="5" s="1"/>
  <c r="M212" i="5"/>
  <c r="D212" i="4"/>
  <c r="B212" i="4"/>
  <c r="H212" i="4"/>
  <c r="I212" i="4"/>
  <c r="C212" i="4"/>
  <c r="K212" i="4"/>
  <c r="M212" i="4" s="1"/>
  <c r="E212" i="4"/>
  <c r="F212" i="4"/>
  <c r="G212" i="4"/>
  <c r="J212" i="4"/>
  <c r="L212" i="4"/>
  <c r="A212" i="4" s="1"/>
  <c r="R213" i="4"/>
  <c r="E266" i="6" l="1"/>
  <c r="M266" i="6"/>
  <c r="F266" i="6"/>
  <c r="D266" i="6"/>
  <c r="G266" i="6"/>
  <c r="I266" i="6"/>
  <c r="K266" i="6"/>
  <c r="J266" i="6"/>
  <c r="L266" i="6"/>
  <c r="B266" i="6"/>
  <c r="C266" i="6"/>
  <c r="H266" i="6"/>
  <c r="R267" i="6"/>
  <c r="A298" i="7"/>
  <c r="C298" i="7"/>
  <c r="B298" i="7"/>
  <c r="F379" i="11"/>
  <c r="A379" i="11"/>
  <c r="J379" i="11"/>
  <c r="D379" i="11"/>
  <c r="B379" i="11"/>
  <c r="C379" i="11"/>
  <c r="I379" i="11"/>
  <c r="H379" i="11"/>
  <c r="G379" i="11"/>
  <c r="E379" i="11"/>
  <c r="Q380" i="11"/>
  <c r="I249" i="5"/>
  <c r="H249" i="5"/>
  <c r="G249" i="5"/>
  <c r="E249" i="5"/>
  <c r="F249" i="5"/>
  <c r="J249" i="5"/>
  <c r="C249" i="5"/>
  <c r="K249" i="5"/>
  <c r="D249" i="5"/>
  <c r="B249" i="5"/>
  <c r="R250" i="5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301" i="12"/>
  <c r="L210" i="11"/>
  <c r="K210" i="11"/>
  <c r="G210" i="8"/>
  <c r="D210" i="8"/>
  <c r="C210" i="8"/>
  <c r="B210" i="8"/>
  <c r="A210" i="8"/>
  <c r="J210" i="8"/>
  <c r="I210" i="8"/>
  <c r="H210" i="8"/>
  <c r="F210" i="8"/>
  <c r="E210" i="8"/>
  <c r="L210" i="8"/>
  <c r="K210" i="8"/>
  <c r="Q211" i="8"/>
  <c r="M213" i="5"/>
  <c r="L213" i="5"/>
  <c r="A213" i="5" s="1"/>
  <c r="I213" i="4"/>
  <c r="E213" i="4"/>
  <c r="C213" i="4"/>
  <c r="D213" i="4"/>
  <c r="B213" i="4"/>
  <c r="H213" i="4"/>
  <c r="J213" i="4"/>
  <c r="F213" i="4"/>
  <c r="K213" i="4"/>
  <c r="M213" i="4" s="1"/>
  <c r="G213" i="4"/>
  <c r="L213" i="4"/>
  <c r="A213" i="4" s="1"/>
  <c r="R214" i="4"/>
  <c r="G267" i="6" l="1"/>
  <c r="F267" i="6"/>
  <c r="H267" i="6"/>
  <c r="B267" i="6"/>
  <c r="C267" i="6"/>
  <c r="J267" i="6"/>
  <c r="E267" i="6"/>
  <c r="L267" i="6"/>
  <c r="D267" i="6"/>
  <c r="M267" i="6"/>
  <c r="I267" i="6"/>
  <c r="K267" i="6"/>
  <c r="R268" i="6"/>
  <c r="E380" i="11"/>
  <c r="D380" i="11"/>
  <c r="H380" i="11"/>
  <c r="C380" i="11"/>
  <c r="B380" i="11"/>
  <c r="G380" i="11"/>
  <c r="F380" i="11"/>
  <c r="A380" i="11"/>
  <c r="J380" i="11"/>
  <c r="I380" i="11"/>
  <c r="Q381" i="11"/>
  <c r="B299" i="7"/>
  <c r="H250" i="5"/>
  <c r="D250" i="5"/>
  <c r="F250" i="5"/>
  <c r="E250" i="5"/>
  <c r="K250" i="5"/>
  <c r="J250" i="5"/>
  <c r="C250" i="5"/>
  <c r="I250" i="5"/>
  <c r="B250" i="5"/>
  <c r="G250" i="5"/>
  <c r="R251" i="5"/>
  <c r="A299" i="7"/>
  <c r="C299" i="7"/>
  <c r="Q302" i="12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E211" i="8"/>
  <c r="J211" i="8"/>
  <c r="B211" i="8"/>
  <c r="D211" i="8"/>
  <c r="C211" i="8"/>
  <c r="A211" i="8"/>
  <c r="I211" i="8"/>
  <c r="H211" i="8"/>
  <c r="G211" i="8"/>
  <c r="F211" i="8"/>
  <c r="K211" i="8"/>
  <c r="L211" i="8"/>
  <c r="Q212" i="8"/>
  <c r="L211" i="11"/>
  <c r="K211" i="11"/>
  <c r="M214" i="5"/>
  <c r="L214" i="5"/>
  <c r="A214" i="5" s="1"/>
  <c r="E214" i="4"/>
  <c r="C214" i="4"/>
  <c r="B214" i="4"/>
  <c r="H214" i="4"/>
  <c r="G214" i="4"/>
  <c r="J214" i="4"/>
  <c r="I214" i="4"/>
  <c r="D214" i="4"/>
  <c r="K214" i="4"/>
  <c r="L214" i="4" s="1"/>
  <c r="A214" i="4" s="1"/>
  <c r="F214" i="4"/>
  <c r="M214" i="4"/>
  <c r="R215" i="4"/>
  <c r="H268" i="6" l="1"/>
  <c r="B268" i="6"/>
  <c r="D268" i="6"/>
  <c r="J268" i="6"/>
  <c r="I268" i="6"/>
  <c r="C268" i="6"/>
  <c r="G268" i="6"/>
  <c r="F268" i="6"/>
  <c r="K268" i="6"/>
  <c r="M268" i="6"/>
  <c r="E268" i="6"/>
  <c r="L268" i="6"/>
  <c r="R269" i="6"/>
  <c r="G251" i="5"/>
  <c r="F251" i="5"/>
  <c r="E251" i="5"/>
  <c r="D251" i="5"/>
  <c r="K251" i="5"/>
  <c r="J251" i="5"/>
  <c r="I251" i="5"/>
  <c r="H251" i="5"/>
  <c r="B251" i="5"/>
  <c r="C251" i="5"/>
  <c r="R252" i="5"/>
  <c r="F381" i="11"/>
  <c r="G381" i="11"/>
  <c r="D381" i="11"/>
  <c r="E381" i="11"/>
  <c r="C381" i="11"/>
  <c r="B381" i="11"/>
  <c r="A381" i="11"/>
  <c r="J381" i="11"/>
  <c r="I381" i="11"/>
  <c r="H381" i="11"/>
  <c r="Q382" i="11"/>
  <c r="B300" i="7"/>
  <c r="C300" i="7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Q303" i="12"/>
  <c r="A300" i="7"/>
  <c r="K212" i="11"/>
  <c r="L212" i="11"/>
  <c r="C212" i="8"/>
  <c r="H212" i="8"/>
  <c r="E212" i="8"/>
  <c r="D212" i="8"/>
  <c r="B212" i="8"/>
  <c r="A212" i="8"/>
  <c r="J212" i="8"/>
  <c r="I212" i="8"/>
  <c r="G212" i="8"/>
  <c r="F212" i="8"/>
  <c r="L212" i="8"/>
  <c r="K212" i="8"/>
  <c r="Q213" i="8"/>
  <c r="M215" i="5"/>
  <c r="L215" i="5"/>
  <c r="A215" i="5" s="1"/>
  <c r="D215" i="4"/>
  <c r="G215" i="4"/>
  <c r="B215" i="4"/>
  <c r="I215" i="4"/>
  <c r="F215" i="4"/>
  <c r="K215" i="4"/>
  <c r="L215" i="4" s="1"/>
  <c r="A215" i="4" s="1"/>
  <c r="C215" i="4"/>
  <c r="E215" i="4"/>
  <c r="J215" i="4"/>
  <c r="H215" i="4"/>
  <c r="M215" i="4"/>
  <c r="R216" i="4"/>
  <c r="G269" i="6" l="1"/>
  <c r="F269" i="6"/>
  <c r="I269" i="6"/>
  <c r="L269" i="6"/>
  <c r="C269" i="6"/>
  <c r="M269" i="6"/>
  <c r="H269" i="6"/>
  <c r="K269" i="6"/>
  <c r="E269" i="6"/>
  <c r="D269" i="6"/>
  <c r="B269" i="6"/>
  <c r="J269" i="6"/>
  <c r="R270" i="6"/>
  <c r="E252" i="5"/>
  <c r="D252" i="5"/>
  <c r="K252" i="5"/>
  <c r="B252" i="5"/>
  <c r="J252" i="5"/>
  <c r="H252" i="5"/>
  <c r="C252" i="5"/>
  <c r="G252" i="5"/>
  <c r="I252" i="5"/>
  <c r="F252" i="5"/>
  <c r="R253" i="5"/>
  <c r="E382" i="11"/>
  <c r="A382" i="11"/>
  <c r="I382" i="11"/>
  <c r="D382" i="11"/>
  <c r="B382" i="11"/>
  <c r="H382" i="11"/>
  <c r="C382" i="11"/>
  <c r="G382" i="11"/>
  <c r="J382" i="11"/>
  <c r="F382" i="11"/>
  <c r="Q383" i="11"/>
  <c r="B301" i="7"/>
  <c r="C301" i="7"/>
  <c r="Q304" i="12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I213" i="8"/>
  <c r="A213" i="8"/>
  <c r="F213" i="8"/>
  <c r="E213" i="8"/>
  <c r="D213" i="8"/>
  <c r="C213" i="8"/>
  <c r="B213" i="8"/>
  <c r="J213" i="8"/>
  <c r="H213" i="8"/>
  <c r="G213" i="8"/>
  <c r="K213" i="8"/>
  <c r="L213" i="8"/>
  <c r="Q214" i="8"/>
  <c r="L213" i="11"/>
  <c r="K213" i="11"/>
  <c r="L216" i="5"/>
  <c r="A216" i="5" s="1"/>
  <c r="M216" i="5"/>
  <c r="D216" i="4"/>
  <c r="B216" i="4"/>
  <c r="F216" i="4"/>
  <c r="G216" i="4"/>
  <c r="E216" i="4"/>
  <c r="J216" i="4"/>
  <c r="M216" i="4" s="1"/>
  <c r="I216" i="4"/>
  <c r="K216" i="4"/>
  <c r="C216" i="4"/>
  <c r="H216" i="4"/>
  <c r="L216" i="4"/>
  <c r="A216" i="4" s="1"/>
  <c r="R217" i="4"/>
  <c r="I270" i="6" l="1"/>
  <c r="G270" i="6"/>
  <c r="B270" i="6"/>
  <c r="F270" i="6"/>
  <c r="E270" i="6"/>
  <c r="H270" i="6"/>
  <c r="D270" i="6"/>
  <c r="K270" i="6"/>
  <c r="L270" i="6"/>
  <c r="J270" i="6"/>
  <c r="M270" i="6"/>
  <c r="C270" i="6"/>
  <c r="R271" i="6"/>
  <c r="C302" i="7"/>
  <c r="E253" i="5"/>
  <c r="D253" i="5"/>
  <c r="C253" i="5"/>
  <c r="K253" i="5"/>
  <c r="B253" i="5"/>
  <c r="I253" i="5"/>
  <c r="H253" i="5"/>
  <c r="J253" i="5"/>
  <c r="F253" i="5"/>
  <c r="G253" i="5"/>
  <c r="R254" i="5"/>
  <c r="I383" i="11"/>
  <c r="A383" i="11"/>
  <c r="H383" i="11"/>
  <c r="G383" i="11"/>
  <c r="F383" i="11"/>
  <c r="E383" i="11"/>
  <c r="J383" i="11"/>
  <c r="D383" i="11"/>
  <c r="B383" i="11"/>
  <c r="C383" i="11"/>
  <c r="Q384" i="11"/>
  <c r="A302" i="7"/>
  <c r="B302" i="7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305" i="12"/>
  <c r="G214" i="8"/>
  <c r="D214" i="8"/>
  <c r="F214" i="8"/>
  <c r="E214" i="8"/>
  <c r="C214" i="8"/>
  <c r="B214" i="8"/>
  <c r="A214" i="8"/>
  <c r="J214" i="8"/>
  <c r="I214" i="8"/>
  <c r="H214" i="8"/>
  <c r="K214" i="8"/>
  <c r="L214" i="8"/>
  <c r="Q215" i="8"/>
  <c r="L214" i="11"/>
  <c r="K214" i="11"/>
  <c r="M217" i="5"/>
  <c r="L217" i="5"/>
  <c r="A217" i="5" s="1"/>
  <c r="J217" i="4"/>
  <c r="M217" i="4" s="1"/>
  <c r="G217" i="4"/>
  <c r="H217" i="4"/>
  <c r="C217" i="4"/>
  <c r="I217" i="4"/>
  <c r="D217" i="4"/>
  <c r="E217" i="4"/>
  <c r="F217" i="4"/>
  <c r="B217" i="4"/>
  <c r="K217" i="4"/>
  <c r="L217" i="4"/>
  <c r="A217" i="4" s="1"/>
  <c r="R218" i="4"/>
  <c r="F271" i="6" l="1"/>
  <c r="M271" i="6"/>
  <c r="J271" i="6"/>
  <c r="G271" i="6"/>
  <c r="L271" i="6"/>
  <c r="E271" i="6"/>
  <c r="C271" i="6"/>
  <c r="K271" i="6"/>
  <c r="I271" i="6"/>
  <c r="H271" i="6"/>
  <c r="B271" i="6"/>
  <c r="D271" i="6"/>
  <c r="R272" i="6"/>
  <c r="B303" i="7"/>
  <c r="I254" i="5"/>
  <c r="H254" i="5"/>
  <c r="J254" i="5"/>
  <c r="G254" i="5"/>
  <c r="E254" i="5"/>
  <c r="F254" i="5"/>
  <c r="C254" i="5"/>
  <c r="D254" i="5"/>
  <c r="K254" i="5"/>
  <c r="B254" i="5"/>
  <c r="R255" i="5"/>
  <c r="J384" i="11"/>
  <c r="C384" i="11"/>
  <c r="I384" i="11"/>
  <c r="E384" i="11"/>
  <c r="D384" i="11"/>
  <c r="H384" i="11"/>
  <c r="B384" i="11"/>
  <c r="G384" i="11"/>
  <c r="A384" i="11"/>
  <c r="F384" i="11"/>
  <c r="Q385" i="11"/>
  <c r="C303" i="7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Q306" i="12"/>
  <c r="V304" i="7"/>
  <c r="U304" i="7"/>
  <c r="R304" i="7"/>
  <c r="Q304" i="7"/>
  <c r="A303" i="7"/>
  <c r="L215" i="11"/>
  <c r="K215" i="11"/>
  <c r="E215" i="8"/>
  <c r="J215" i="8"/>
  <c r="B215" i="8"/>
  <c r="G215" i="8"/>
  <c r="F215" i="8"/>
  <c r="D215" i="8"/>
  <c r="C215" i="8"/>
  <c r="A215" i="8"/>
  <c r="I215" i="8"/>
  <c r="H215" i="8"/>
  <c r="K215" i="8"/>
  <c r="L215" i="8"/>
  <c r="Q216" i="8"/>
  <c r="L218" i="5"/>
  <c r="A218" i="5" s="1"/>
  <c r="M218" i="5"/>
  <c r="K218" i="4"/>
  <c r="I218" i="4"/>
  <c r="F218" i="4"/>
  <c r="H218" i="4"/>
  <c r="E218" i="4"/>
  <c r="J218" i="4"/>
  <c r="C218" i="4"/>
  <c r="D218" i="4"/>
  <c r="G218" i="4"/>
  <c r="B218" i="4"/>
  <c r="L218" i="4"/>
  <c r="A218" i="4" s="1"/>
  <c r="M218" i="4"/>
  <c r="R219" i="4"/>
  <c r="C272" i="6" l="1"/>
  <c r="J272" i="6"/>
  <c r="E272" i="6"/>
  <c r="F272" i="6"/>
  <c r="I272" i="6"/>
  <c r="G272" i="6"/>
  <c r="M272" i="6"/>
  <c r="D272" i="6"/>
  <c r="L272" i="6"/>
  <c r="B272" i="6"/>
  <c r="K272" i="6"/>
  <c r="H272" i="6"/>
  <c r="R273" i="6"/>
  <c r="H255" i="5"/>
  <c r="G255" i="5"/>
  <c r="C255" i="5"/>
  <c r="J255" i="5"/>
  <c r="F255" i="5"/>
  <c r="D255" i="5"/>
  <c r="E255" i="5"/>
  <c r="K255" i="5"/>
  <c r="B255" i="5"/>
  <c r="I255" i="5"/>
  <c r="R256" i="5"/>
  <c r="C304" i="7"/>
  <c r="B304" i="7"/>
  <c r="D385" i="11"/>
  <c r="A385" i="11"/>
  <c r="J385" i="11"/>
  <c r="F385" i="11"/>
  <c r="I385" i="11"/>
  <c r="H385" i="11"/>
  <c r="G385" i="11"/>
  <c r="C385" i="11"/>
  <c r="E385" i="11"/>
  <c r="B385" i="11"/>
  <c r="Q386" i="11"/>
  <c r="A304" i="7"/>
  <c r="Q307" i="12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C216" i="8"/>
  <c r="H216" i="8"/>
  <c r="G216" i="8"/>
  <c r="F216" i="8"/>
  <c r="E216" i="8"/>
  <c r="D216" i="8"/>
  <c r="B216" i="8"/>
  <c r="A216" i="8"/>
  <c r="J216" i="8"/>
  <c r="I216" i="8"/>
  <c r="K216" i="8"/>
  <c r="L216" i="8"/>
  <c r="Q217" i="8"/>
  <c r="K216" i="11"/>
  <c r="L216" i="11"/>
  <c r="M219" i="5"/>
  <c r="L219" i="5"/>
  <c r="A219" i="5" s="1"/>
  <c r="G219" i="4"/>
  <c r="J219" i="4"/>
  <c r="I219" i="4"/>
  <c r="C219" i="4"/>
  <c r="E219" i="4"/>
  <c r="B219" i="4"/>
  <c r="H219" i="4"/>
  <c r="D219" i="4"/>
  <c r="F219" i="4"/>
  <c r="K219" i="4"/>
  <c r="M219" i="4"/>
  <c r="L219" i="4"/>
  <c r="A219" i="4" s="1"/>
  <c r="R220" i="4"/>
  <c r="H273" i="6" l="1"/>
  <c r="K273" i="6"/>
  <c r="G273" i="6"/>
  <c r="J273" i="6"/>
  <c r="M273" i="6" s="1"/>
  <c r="E273" i="6"/>
  <c r="B273" i="6"/>
  <c r="L273" i="6"/>
  <c r="F273" i="6"/>
  <c r="C273" i="6"/>
  <c r="D273" i="6"/>
  <c r="I273" i="6"/>
  <c r="R274" i="6"/>
  <c r="I386" i="11"/>
  <c r="H386" i="11"/>
  <c r="D386" i="11"/>
  <c r="G386" i="11"/>
  <c r="C386" i="11"/>
  <c r="F386" i="11"/>
  <c r="J386" i="11"/>
  <c r="B386" i="11"/>
  <c r="E386" i="11"/>
  <c r="A386" i="11"/>
  <c r="Q387" i="11"/>
  <c r="F256" i="5"/>
  <c r="J256" i="5"/>
  <c r="D256" i="5"/>
  <c r="E256" i="5"/>
  <c r="I256" i="5"/>
  <c r="H256" i="5"/>
  <c r="C256" i="5"/>
  <c r="K256" i="5"/>
  <c r="B256" i="5"/>
  <c r="G256" i="5"/>
  <c r="R257" i="5"/>
  <c r="C305" i="7"/>
  <c r="B305" i="7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Q308" i="12"/>
  <c r="S306" i="7"/>
  <c r="T306" i="7"/>
  <c r="A305" i="7"/>
  <c r="I217" i="8"/>
  <c r="A217" i="8"/>
  <c r="F217" i="8"/>
  <c r="H217" i="8"/>
  <c r="G217" i="8"/>
  <c r="E217" i="8"/>
  <c r="D217" i="8"/>
  <c r="C217" i="8"/>
  <c r="B217" i="8"/>
  <c r="J217" i="8"/>
  <c r="L217" i="8"/>
  <c r="K217" i="8"/>
  <c r="Q218" i="8"/>
  <c r="K217" i="11"/>
  <c r="L217" i="11"/>
  <c r="M220" i="5"/>
  <c r="L220" i="5"/>
  <c r="A220" i="5" s="1"/>
  <c r="J220" i="4"/>
  <c r="I220" i="4"/>
  <c r="D220" i="4"/>
  <c r="H220" i="4"/>
  <c r="B220" i="4"/>
  <c r="C220" i="4"/>
  <c r="G220" i="4"/>
  <c r="K220" i="4"/>
  <c r="M220" i="4" s="1"/>
  <c r="F220" i="4"/>
  <c r="E220" i="4"/>
  <c r="L220" i="4"/>
  <c r="A220" i="4" s="1"/>
  <c r="R221" i="4"/>
  <c r="E274" i="6" l="1"/>
  <c r="K274" i="6"/>
  <c r="G274" i="6"/>
  <c r="F274" i="6"/>
  <c r="J274" i="6"/>
  <c r="M274" i="6" s="1"/>
  <c r="B274" i="6"/>
  <c r="I274" i="6"/>
  <c r="C274" i="6"/>
  <c r="D274" i="6"/>
  <c r="L274" i="6"/>
  <c r="H274" i="6"/>
  <c r="R275" i="6"/>
  <c r="E387" i="11"/>
  <c r="D387" i="11"/>
  <c r="J387" i="11"/>
  <c r="C387" i="11"/>
  <c r="B387" i="11"/>
  <c r="G387" i="11"/>
  <c r="I387" i="11"/>
  <c r="A387" i="11"/>
  <c r="H387" i="11"/>
  <c r="F387" i="11"/>
  <c r="Q388" i="11"/>
  <c r="B257" i="5"/>
  <c r="I257" i="5"/>
  <c r="H257" i="5"/>
  <c r="G257" i="5"/>
  <c r="E257" i="5"/>
  <c r="F257" i="5"/>
  <c r="J257" i="5"/>
  <c r="D257" i="5"/>
  <c r="K257" i="5"/>
  <c r="C257" i="5"/>
  <c r="R258" i="5"/>
  <c r="C306" i="7"/>
  <c r="A306" i="7"/>
  <c r="B306" i="7"/>
  <c r="R307" i="7"/>
  <c r="Q307" i="7"/>
  <c r="T307" i="7"/>
  <c r="S307" i="7"/>
  <c r="U307" i="7"/>
  <c r="V307" i="7"/>
  <c r="Q309" i="12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L218" i="11"/>
  <c r="K218" i="11"/>
  <c r="G218" i="8"/>
  <c r="D218" i="8"/>
  <c r="I218" i="8"/>
  <c r="H218" i="8"/>
  <c r="F218" i="8"/>
  <c r="E218" i="8"/>
  <c r="C218" i="8"/>
  <c r="B218" i="8"/>
  <c r="A218" i="8"/>
  <c r="J218" i="8"/>
  <c r="K218" i="8"/>
  <c r="L218" i="8"/>
  <c r="Q219" i="8"/>
  <c r="L221" i="5"/>
  <c r="A221" i="5" s="1"/>
  <c r="M221" i="5"/>
  <c r="C221" i="4"/>
  <c r="B221" i="4"/>
  <c r="I221" i="4"/>
  <c r="K221" i="4"/>
  <c r="E221" i="4"/>
  <c r="J221" i="4"/>
  <c r="H221" i="4"/>
  <c r="G221" i="4"/>
  <c r="F221" i="4"/>
  <c r="D221" i="4"/>
  <c r="M221" i="4"/>
  <c r="L221" i="4"/>
  <c r="A221" i="4" s="1"/>
  <c r="R222" i="4"/>
  <c r="G275" i="6" l="1"/>
  <c r="I275" i="6"/>
  <c r="B275" i="6"/>
  <c r="M275" i="6"/>
  <c r="K275" i="6"/>
  <c r="E275" i="6"/>
  <c r="F275" i="6"/>
  <c r="J275" i="6"/>
  <c r="H275" i="6"/>
  <c r="D275" i="6"/>
  <c r="C275" i="6"/>
  <c r="L275" i="6"/>
  <c r="R276" i="6"/>
  <c r="B307" i="7"/>
  <c r="A307" i="7"/>
  <c r="G258" i="5"/>
  <c r="F258" i="5"/>
  <c r="E258" i="5"/>
  <c r="D258" i="5"/>
  <c r="K258" i="5"/>
  <c r="J258" i="5"/>
  <c r="C258" i="5"/>
  <c r="I258" i="5"/>
  <c r="B258" i="5"/>
  <c r="H258" i="5"/>
  <c r="R259" i="5"/>
  <c r="J388" i="11"/>
  <c r="I388" i="11"/>
  <c r="E388" i="11"/>
  <c r="B388" i="11"/>
  <c r="H388" i="11"/>
  <c r="D388" i="11"/>
  <c r="C388" i="11"/>
  <c r="G388" i="11"/>
  <c r="A388" i="11"/>
  <c r="F388" i="11"/>
  <c r="Q389" i="11"/>
  <c r="C307" i="7"/>
  <c r="U308" i="7"/>
  <c r="V308" i="7"/>
  <c r="Q310" i="12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E219" i="8"/>
  <c r="J219" i="8"/>
  <c r="B219" i="8"/>
  <c r="I219" i="8"/>
  <c r="H219" i="8"/>
  <c r="G219" i="8"/>
  <c r="F219" i="8"/>
  <c r="D219" i="8"/>
  <c r="C219" i="8"/>
  <c r="A219" i="8"/>
  <c r="L219" i="8"/>
  <c r="K219" i="8"/>
  <c r="Q220" i="8"/>
  <c r="K219" i="11"/>
  <c r="L219" i="11"/>
  <c r="M222" i="5"/>
  <c r="L222" i="5"/>
  <c r="A222" i="5" s="1"/>
  <c r="E222" i="4"/>
  <c r="G222" i="4"/>
  <c r="H222" i="4"/>
  <c r="C222" i="4"/>
  <c r="I222" i="4"/>
  <c r="F222" i="4"/>
  <c r="B222" i="4"/>
  <c r="J222" i="4"/>
  <c r="D222" i="4"/>
  <c r="K222" i="4"/>
  <c r="L222" i="4"/>
  <c r="A222" i="4" s="1"/>
  <c r="M222" i="4"/>
  <c r="R223" i="4"/>
  <c r="C276" i="6" l="1"/>
  <c r="G276" i="6"/>
  <c r="B276" i="6"/>
  <c r="D276" i="6"/>
  <c r="J276" i="6"/>
  <c r="H276" i="6"/>
  <c r="K276" i="6"/>
  <c r="I276" i="6"/>
  <c r="L276" i="6"/>
  <c r="E276" i="6"/>
  <c r="M276" i="6"/>
  <c r="F276" i="6"/>
  <c r="R277" i="6"/>
  <c r="H389" i="11"/>
  <c r="G389" i="11"/>
  <c r="C389" i="11"/>
  <c r="F389" i="11"/>
  <c r="B389" i="11"/>
  <c r="E389" i="11"/>
  <c r="A389" i="11"/>
  <c r="D389" i="11"/>
  <c r="J389" i="11"/>
  <c r="I389" i="11"/>
  <c r="Q390" i="11"/>
  <c r="I259" i="5"/>
  <c r="J259" i="5"/>
  <c r="B259" i="5"/>
  <c r="H259" i="5"/>
  <c r="K259" i="5"/>
  <c r="E259" i="5"/>
  <c r="D259" i="5"/>
  <c r="G259" i="5"/>
  <c r="F259" i="5"/>
  <c r="C259" i="5"/>
  <c r="R260" i="5"/>
  <c r="A308" i="7"/>
  <c r="B308" i="7"/>
  <c r="C308" i="7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11" i="12"/>
  <c r="Q309" i="7"/>
  <c r="R309" i="7"/>
  <c r="S309" i="7"/>
  <c r="T309" i="7"/>
  <c r="V309" i="7"/>
  <c r="U309" i="7"/>
  <c r="L220" i="11"/>
  <c r="K220" i="11"/>
  <c r="C220" i="8"/>
  <c r="H220" i="8"/>
  <c r="J220" i="8"/>
  <c r="I220" i="8"/>
  <c r="G220" i="8"/>
  <c r="F220" i="8"/>
  <c r="E220" i="8"/>
  <c r="D220" i="8"/>
  <c r="B220" i="8"/>
  <c r="A220" i="8"/>
  <c r="L220" i="8"/>
  <c r="K220" i="8"/>
  <c r="Q221" i="8"/>
  <c r="M223" i="5"/>
  <c r="L223" i="5"/>
  <c r="A223" i="5" s="1"/>
  <c r="H223" i="4"/>
  <c r="G223" i="4"/>
  <c r="J223" i="4"/>
  <c r="I223" i="4"/>
  <c r="D223" i="4"/>
  <c r="C223" i="4"/>
  <c r="B223" i="4"/>
  <c r="K223" i="4"/>
  <c r="L223" i="4" s="1"/>
  <c r="A223" i="4" s="1"/>
  <c r="F223" i="4"/>
  <c r="E223" i="4"/>
  <c r="M223" i="4"/>
  <c r="R224" i="4"/>
  <c r="G277" i="6" l="1"/>
  <c r="J277" i="6"/>
  <c r="M277" i="6" s="1"/>
  <c r="I277" i="6"/>
  <c r="B277" i="6"/>
  <c r="K277" i="6"/>
  <c r="E277" i="6"/>
  <c r="L277" i="6"/>
  <c r="D277" i="6"/>
  <c r="F277" i="6"/>
  <c r="H277" i="6"/>
  <c r="C277" i="6"/>
  <c r="R278" i="6"/>
  <c r="G260" i="5"/>
  <c r="H260" i="5"/>
  <c r="F260" i="5"/>
  <c r="K260" i="5"/>
  <c r="C260" i="5"/>
  <c r="D260" i="5"/>
  <c r="B260" i="5"/>
  <c r="J260" i="5"/>
  <c r="I260" i="5"/>
  <c r="E260" i="5"/>
  <c r="R261" i="5"/>
  <c r="J390" i="11"/>
  <c r="B390" i="11"/>
  <c r="A390" i="11"/>
  <c r="F390" i="11"/>
  <c r="E390" i="11"/>
  <c r="I390" i="11"/>
  <c r="D390" i="11"/>
  <c r="H390" i="11"/>
  <c r="G390" i="11"/>
  <c r="C390" i="11"/>
  <c r="Q391" i="11"/>
  <c r="C309" i="7"/>
  <c r="B309" i="7"/>
  <c r="V310" i="7"/>
  <c r="U310" i="7"/>
  <c r="Q312" i="12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I221" i="8"/>
  <c r="A221" i="8"/>
  <c r="F221" i="8"/>
  <c r="J221" i="8"/>
  <c r="H221" i="8"/>
  <c r="G221" i="8"/>
  <c r="E221" i="8"/>
  <c r="D221" i="8"/>
  <c r="C221" i="8"/>
  <c r="B221" i="8"/>
  <c r="K221" i="8"/>
  <c r="L221" i="8"/>
  <c r="Q222" i="8"/>
  <c r="K221" i="11"/>
  <c r="L221" i="11"/>
  <c r="M224" i="5"/>
  <c r="L224" i="5"/>
  <c r="A224" i="5" s="1"/>
  <c r="J224" i="4"/>
  <c r="L224" i="4" s="1"/>
  <c r="A224" i="4" s="1"/>
  <c r="E224" i="4"/>
  <c r="B224" i="4"/>
  <c r="D224" i="4"/>
  <c r="G224" i="4"/>
  <c r="H224" i="4"/>
  <c r="I224" i="4"/>
  <c r="K224" i="4"/>
  <c r="C224" i="4"/>
  <c r="F224" i="4"/>
  <c r="M224" i="4"/>
  <c r="R225" i="4"/>
  <c r="C310" i="7" l="1"/>
  <c r="H278" i="6"/>
  <c r="D278" i="6"/>
  <c r="J278" i="6"/>
  <c r="C278" i="6"/>
  <c r="B278" i="6"/>
  <c r="M278" i="6"/>
  <c r="G278" i="6"/>
  <c r="I278" i="6"/>
  <c r="K278" i="6"/>
  <c r="L278" i="6" s="1"/>
  <c r="E278" i="6"/>
  <c r="F278" i="6"/>
  <c r="R279" i="6"/>
  <c r="B261" i="5"/>
  <c r="I261" i="5"/>
  <c r="J261" i="5"/>
  <c r="H261" i="5"/>
  <c r="K261" i="5"/>
  <c r="F261" i="5"/>
  <c r="G261" i="5"/>
  <c r="E261" i="5"/>
  <c r="C261" i="5"/>
  <c r="D261" i="5"/>
  <c r="R262" i="5"/>
  <c r="B391" i="11"/>
  <c r="F391" i="11"/>
  <c r="I391" i="11"/>
  <c r="A391" i="11"/>
  <c r="H391" i="11"/>
  <c r="E391" i="11"/>
  <c r="J391" i="11"/>
  <c r="G391" i="11"/>
  <c r="D391" i="11"/>
  <c r="C391" i="11"/>
  <c r="Q392" i="11"/>
  <c r="A310" i="7"/>
  <c r="B310" i="7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313" i="12"/>
  <c r="K222" i="11"/>
  <c r="L222" i="11"/>
  <c r="G222" i="8"/>
  <c r="D222" i="8"/>
  <c r="A222" i="8"/>
  <c r="J222" i="8"/>
  <c r="I222" i="8"/>
  <c r="H222" i="8"/>
  <c r="F222" i="8"/>
  <c r="E222" i="8"/>
  <c r="C222" i="8"/>
  <c r="B222" i="8"/>
  <c r="K222" i="8"/>
  <c r="L222" i="8"/>
  <c r="Q223" i="8"/>
  <c r="M225" i="5"/>
  <c r="L225" i="5"/>
  <c r="A225" i="5" s="1"/>
  <c r="E225" i="4"/>
  <c r="H225" i="4"/>
  <c r="C225" i="4"/>
  <c r="B225" i="4"/>
  <c r="K225" i="4"/>
  <c r="M225" i="4" s="1"/>
  <c r="J225" i="4"/>
  <c r="D225" i="4"/>
  <c r="I225" i="4"/>
  <c r="F225" i="4"/>
  <c r="G225" i="4"/>
  <c r="L225" i="4"/>
  <c r="A225" i="4" s="1"/>
  <c r="R226" i="4"/>
  <c r="A311" i="7" l="1"/>
  <c r="C311" i="7"/>
  <c r="K279" i="6"/>
  <c r="H279" i="6"/>
  <c r="C279" i="6"/>
  <c r="G279" i="6"/>
  <c r="E279" i="6"/>
  <c r="J279" i="6"/>
  <c r="D279" i="6"/>
  <c r="B279" i="6"/>
  <c r="F279" i="6"/>
  <c r="I279" i="6"/>
  <c r="M279" i="6"/>
  <c r="L279" i="6"/>
  <c r="R280" i="6"/>
  <c r="B262" i="5"/>
  <c r="H262" i="5"/>
  <c r="J262" i="5"/>
  <c r="G262" i="5"/>
  <c r="C262" i="5"/>
  <c r="K262" i="5"/>
  <c r="E262" i="5"/>
  <c r="F262" i="5"/>
  <c r="I262" i="5"/>
  <c r="D262" i="5"/>
  <c r="R263" i="5"/>
  <c r="B311" i="7"/>
  <c r="I392" i="11"/>
  <c r="E392" i="11"/>
  <c r="C392" i="11"/>
  <c r="A392" i="11"/>
  <c r="D392" i="11"/>
  <c r="B392" i="11"/>
  <c r="H392" i="11"/>
  <c r="G392" i="11"/>
  <c r="J392" i="11"/>
  <c r="F392" i="11"/>
  <c r="Q393" i="11"/>
  <c r="Q314" i="12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K223" i="11"/>
  <c r="L223" i="11"/>
  <c r="E223" i="8"/>
  <c r="J223" i="8"/>
  <c r="B223" i="8"/>
  <c r="A223" i="8"/>
  <c r="I223" i="8"/>
  <c r="H223" i="8"/>
  <c r="G223" i="8"/>
  <c r="F223" i="8"/>
  <c r="D223" i="8"/>
  <c r="C223" i="8"/>
  <c r="L223" i="8"/>
  <c r="K223" i="8"/>
  <c r="Q224" i="8"/>
  <c r="M226" i="5"/>
  <c r="L226" i="5"/>
  <c r="A226" i="5" s="1"/>
  <c r="E226" i="4"/>
  <c r="H226" i="4"/>
  <c r="M226" i="4"/>
  <c r="B226" i="4"/>
  <c r="K226" i="4"/>
  <c r="L226" i="4" s="1"/>
  <c r="A226" i="4" s="1"/>
  <c r="C226" i="4"/>
  <c r="J226" i="4"/>
  <c r="I226" i="4"/>
  <c r="G226" i="4"/>
  <c r="F226" i="4"/>
  <c r="D226" i="4"/>
  <c r="R227" i="4"/>
  <c r="G280" i="6" l="1"/>
  <c r="M280" i="6"/>
  <c r="D280" i="6"/>
  <c r="K280" i="6"/>
  <c r="L280" i="6"/>
  <c r="H280" i="6"/>
  <c r="E280" i="6"/>
  <c r="B280" i="6"/>
  <c r="F280" i="6"/>
  <c r="J280" i="6"/>
  <c r="C280" i="6"/>
  <c r="I280" i="6"/>
  <c r="R281" i="6"/>
  <c r="G263" i="5"/>
  <c r="J263" i="5"/>
  <c r="E263" i="5"/>
  <c r="B263" i="5"/>
  <c r="H263" i="5"/>
  <c r="D263" i="5"/>
  <c r="F263" i="5"/>
  <c r="C263" i="5"/>
  <c r="K263" i="5"/>
  <c r="I263" i="5"/>
  <c r="R264" i="5"/>
  <c r="J393" i="11"/>
  <c r="I393" i="11"/>
  <c r="H393" i="11"/>
  <c r="C393" i="11"/>
  <c r="G393" i="11"/>
  <c r="E393" i="11"/>
  <c r="F393" i="11"/>
  <c r="B393" i="11"/>
  <c r="A393" i="11"/>
  <c r="D393" i="11"/>
  <c r="Q394" i="11"/>
  <c r="A312" i="7"/>
  <c r="B312" i="7"/>
  <c r="C312" i="7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315" i="12"/>
  <c r="K224" i="11"/>
  <c r="L224" i="11"/>
  <c r="C224" i="8"/>
  <c r="H224" i="8"/>
  <c r="B224" i="8"/>
  <c r="A224" i="8"/>
  <c r="J224" i="8"/>
  <c r="I224" i="8"/>
  <c r="G224" i="8"/>
  <c r="F224" i="8"/>
  <c r="E224" i="8"/>
  <c r="D224" i="8"/>
  <c r="L224" i="8"/>
  <c r="K224" i="8"/>
  <c r="Q225" i="8"/>
  <c r="M227" i="5"/>
  <c r="L227" i="5"/>
  <c r="A227" i="5" s="1"/>
  <c r="D227" i="4"/>
  <c r="L227" i="4"/>
  <c r="A227" i="4" s="1"/>
  <c r="C227" i="4"/>
  <c r="M227" i="4"/>
  <c r="F227" i="4"/>
  <c r="B227" i="4"/>
  <c r="I227" i="4"/>
  <c r="E227" i="4"/>
  <c r="G227" i="4"/>
  <c r="J227" i="4"/>
  <c r="H227" i="4"/>
  <c r="K227" i="4"/>
  <c r="R228" i="4"/>
  <c r="K281" i="6" l="1"/>
  <c r="B281" i="6"/>
  <c r="H281" i="6"/>
  <c r="I281" i="6"/>
  <c r="G281" i="6"/>
  <c r="C281" i="6"/>
  <c r="D281" i="6"/>
  <c r="M281" i="6"/>
  <c r="F281" i="6"/>
  <c r="L281" i="6"/>
  <c r="E281" i="6"/>
  <c r="J281" i="6"/>
  <c r="R282" i="6"/>
  <c r="G394" i="11"/>
  <c r="F394" i="11"/>
  <c r="C394" i="11"/>
  <c r="A394" i="11"/>
  <c r="D394" i="11"/>
  <c r="E394" i="11"/>
  <c r="J394" i="11"/>
  <c r="B394" i="11"/>
  <c r="I394" i="11"/>
  <c r="H394" i="11"/>
  <c r="Q395" i="11"/>
  <c r="J264" i="5"/>
  <c r="E264" i="5"/>
  <c r="C264" i="5"/>
  <c r="D264" i="5"/>
  <c r="K264" i="5"/>
  <c r="B264" i="5"/>
  <c r="I264" i="5"/>
  <c r="G264" i="5"/>
  <c r="H264" i="5"/>
  <c r="F264" i="5"/>
  <c r="R265" i="5"/>
  <c r="B313" i="7"/>
  <c r="C313" i="7"/>
  <c r="U314" i="7"/>
  <c r="V314" i="7"/>
  <c r="Q316" i="12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I225" i="8"/>
  <c r="A225" i="8"/>
  <c r="F225" i="8"/>
  <c r="C225" i="8"/>
  <c r="B225" i="8"/>
  <c r="J225" i="8"/>
  <c r="H225" i="8"/>
  <c r="G225" i="8"/>
  <c r="E225" i="8"/>
  <c r="D225" i="8"/>
  <c r="L225" i="8"/>
  <c r="K225" i="8"/>
  <c r="Q226" i="8"/>
  <c r="K225" i="11"/>
  <c r="L225" i="11"/>
  <c r="L228" i="5"/>
  <c r="A228" i="5" s="1"/>
  <c r="M228" i="5"/>
  <c r="B228" i="4"/>
  <c r="J228" i="4"/>
  <c r="L228" i="4" s="1"/>
  <c r="A228" i="4" s="1"/>
  <c r="G228" i="4"/>
  <c r="D228" i="4"/>
  <c r="K228" i="4"/>
  <c r="C228" i="4"/>
  <c r="F228" i="4"/>
  <c r="I228" i="4"/>
  <c r="E228" i="4"/>
  <c r="H228" i="4"/>
  <c r="M228" i="4"/>
  <c r="R229" i="4"/>
  <c r="J282" i="6" l="1"/>
  <c r="M282" i="6" s="1"/>
  <c r="B282" i="6"/>
  <c r="E282" i="6"/>
  <c r="K282" i="6"/>
  <c r="G282" i="6"/>
  <c r="C282" i="6"/>
  <c r="L282" i="6"/>
  <c r="I282" i="6"/>
  <c r="F282" i="6"/>
  <c r="H282" i="6"/>
  <c r="D282" i="6"/>
  <c r="R283" i="6"/>
  <c r="G395" i="11"/>
  <c r="J395" i="11"/>
  <c r="F395" i="11"/>
  <c r="B395" i="11"/>
  <c r="E395" i="11"/>
  <c r="I395" i="11"/>
  <c r="A395" i="11"/>
  <c r="H395" i="11"/>
  <c r="D395" i="11"/>
  <c r="C395" i="11"/>
  <c r="Q396" i="11"/>
  <c r="H265" i="5"/>
  <c r="E265" i="5"/>
  <c r="G265" i="5"/>
  <c r="F265" i="5"/>
  <c r="K265" i="5"/>
  <c r="J265" i="5"/>
  <c r="D265" i="5"/>
  <c r="C265" i="5"/>
  <c r="B265" i="5"/>
  <c r="I265" i="5"/>
  <c r="R266" i="5"/>
  <c r="C314" i="7"/>
  <c r="B314" i="7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Q317" i="12"/>
  <c r="A314" i="7"/>
  <c r="Q315" i="7"/>
  <c r="R315" i="7"/>
  <c r="L226" i="11"/>
  <c r="K226" i="11"/>
  <c r="G226" i="8"/>
  <c r="D226" i="8"/>
  <c r="C226" i="8"/>
  <c r="B226" i="8"/>
  <c r="A226" i="8"/>
  <c r="J226" i="8"/>
  <c r="I226" i="8"/>
  <c r="H226" i="8"/>
  <c r="F226" i="8"/>
  <c r="E226" i="8"/>
  <c r="K226" i="8"/>
  <c r="L226" i="8"/>
  <c r="Q227" i="8"/>
  <c r="M229" i="5"/>
  <c r="L229" i="5"/>
  <c r="A229" i="5" s="1"/>
  <c r="H229" i="4"/>
  <c r="D229" i="4"/>
  <c r="F229" i="4"/>
  <c r="J229" i="4"/>
  <c r="M229" i="4" s="1"/>
  <c r="K229" i="4"/>
  <c r="I229" i="4"/>
  <c r="G229" i="4"/>
  <c r="E229" i="4"/>
  <c r="C229" i="4"/>
  <c r="B229" i="4"/>
  <c r="L229" i="4"/>
  <c r="A229" i="4" s="1"/>
  <c r="R230" i="4"/>
  <c r="E283" i="6" l="1"/>
  <c r="I283" i="6"/>
  <c r="C283" i="6"/>
  <c r="B283" i="6"/>
  <c r="J283" i="6"/>
  <c r="M283" i="6" s="1"/>
  <c r="K283" i="6"/>
  <c r="H283" i="6"/>
  <c r="L283" i="6"/>
  <c r="D283" i="6"/>
  <c r="F283" i="6"/>
  <c r="G283" i="6"/>
  <c r="R284" i="6"/>
  <c r="D396" i="11"/>
  <c r="C396" i="11"/>
  <c r="E396" i="11"/>
  <c r="A396" i="11"/>
  <c r="I396" i="11"/>
  <c r="J396" i="11"/>
  <c r="H396" i="11"/>
  <c r="G396" i="11"/>
  <c r="F396" i="11"/>
  <c r="B396" i="11"/>
  <c r="Q397" i="11"/>
  <c r="B315" i="7"/>
  <c r="F266" i="5"/>
  <c r="E266" i="5"/>
  <c r="D266" i="5"/>
  <c r="K266" i="5"/>
  <c r="I266" i="5"/>
  <c r="J266" i="5"/>
  <c r="C266" i="5"/>
  <c r="G266" i="5"/>
  <c r="B266" i="5"/>
  <c r="H266" i="5"/>
  <c r="R267" i="5"/>
  <c r="C315" i="7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Q318" i="12"/>
  <c r="V316" i="7"/>
  <c r="U316" i="7"/>
  <c r="E227" i="8"/>
  <c r="J227" i="8"/>
  <c r="B227" i="8"/>
  <c r="D227" i="8"/>
  <c r="C227" i="8"/>
  <c r="A227" i="8"/>
  <c r="I227" i="8"/>
  <c r="H227" i="8"/>
  <c r="G227" i="8"/>
  <c r="F227" i="8"/>
  <c r="K227" i="8"/>
  <c r="L227" i="8"/>
  <c r="Q228" i="8"/>
  <c r="K227" i="11"/>
  <c r="L227" i="11"/>
  <c r="M230" i="5"/>
  <c r="L230" i="5"/>
  <c r="A230" i="5" s="1"/>
  <c r="G230" i="4"/>
  <c r="F230" i="4"/>
  <c r="E230" i="4"/>
  <c r="H230" i="4"/>
  <c r="C230" i="4"/>
  <c r="B230" i="4"/>
  <c r="I230" i="4"/>
  <c r="J230" i="4"/>
  <c r="K230" i="4"/>
  <c r="L230" i="4" s="1"/>
  <c r="A230" i="4" s="1"/>
  <c r="M230" i="4"/>
  <c r="D230" i="4"/>
  <c r="R231" i="4"/>
  <c r="K284" i="6" l="1"/>
  <c r="J284" i="6"/>
  <c r="M284" i="6" s="1"/>
  <c r="C284" i="6"/>
  <c r="E284" i="6"/>
  <c r="D284" i="6"/>
  <c r="I284" i="6"/>
  <c r="G284" i="6"/>
  <c r="H284" i="6"/>
  <c r="L284" i="6"/>
  <c r="B284" i="6"/>
  <c r="F284" i="6"/>
  <c r="R285" i="6"/>
  <c r="C316" i="7"/>
  <c r="H267" i="5"/>
  <c r="B267" i="5"/>
  <c r="G267" i="5"/>
  <c r="F267" i="5"/>
  <c r="E267" i="5"/>
  <c r="C267" i="5"/>
  <c r="D267" i="5"/>
  <c r="K267" i="5"/>
  <c r="J267" i="5"/>
  <c r="I267" i="5"/>
  <c r="R268" i="5"/>
  <c r="H397" i="11"/>
  <c r="A397" i="11"/>
  <c r="G397" i="11"/>
  <c r="F397" i="11"/>
  <c r="J397" i="11"/>
  <c r="C397" i="11"/>
  <c r="B397" i="11"/>
  <c r="I397" i="11"/>
  <c r="D397" i="11"/>
  <c r="E397" i="11"/>
  <c r="Q398" i="11"/>
  <c r="B316" i="7"/>
  <c r="A316" i="7"/>
  <c r="Q317" i="7"/>
  <c r="R317" i="7"/>
  <c r="T317" i="7"/>
  <c r="S317" i="7"/>
  <c r="U317" i="7"/>
  <c r="V317" i="7"/>
  <c r="Q319" i="12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L228" i="11"/>
  <c r="K228" i="11"/>
  <c r="C228" i="8"/>
  <c r="H228" i="8"/>
  <c r="E228" i="8"/>
  <c r="D228" i="8"/>
  <c r="B228" i="8"/>
  <c r="A228" i="8"/>
  <c r="J228" i="8"/>
  <c r="I228" i="8"/>
  <c r="G228" i="8"/>
  <c r="F228" i="8"/>
  <c r="L228" i="8"/>
  <c r="K228" i="8"/>
  <c r="Q229" i="8"/>
  <c r="M231" i="5"/>
  <c r="L231" i="5"/>
  <c r="A231" i="5" s="1"/>
  <c r="G231" i="4"/>
  <c r="B231" i="4"/>
  <c r="C231" i="4"/>
  <c r="D231" i="4"/>
  <c r="I231" i="4"/>
  <c r="H231" i="4"/>
  <c r="K231" i="4"/>
  <c r="E231" i="4"/>
  <c r="J231" i="4"/>
  <c r="M231" i="4" s="1"/>
  <c r="F231" i="4"/>
  <c r="L231" i="4"/>
  <c r="A231" i="4" s="1"/>
  <c r="R232" i="4"/>
  <c r="B285" i="6" l="1"/>
  <c r="H285" i="6"/>
  <c r="E285" i="6"/>
  <c r="D285" i="6"/>
  <c r="K285" i="6"/>
  <c r="C285" i="6"/>
  <c r="I285" i="6"/>
  <c r="G285" i="6"/>
  <c r="M285" i="6"/>
  <c r="J285" i="6"/>
  <c r="F285" i="6"/>
  <c r="L285" i="6"/>
  <c r="R286" i="6"/>
  <c r="B317" i="7"/>
  <c r="K268" i="5"/>
  <c r="B268" i="5"/>
  <c r="J268" i="5"/>
  <c r="I268" i="5"/>
  <c r="H268" i="5"/>
  <c r="F268" i="5"/>
  <c r="E268" i="5"/>
  <c r="G268" i="5"/>
  <c r="C268" i="5"/>
  <c r="D268" i="5"/>
  <c r="R269" i="5"/>
  <c r="I398" i="11"/>
  <c r="D398" i="11"/>
  <c r="A398" i="11"/>
  <c r="C398" i="11"/>
  <c r="G398" i="11"/>
  <c r="F398" i="11"/>
  <c r="E398" i="11"/>
  <c r="B398" i="11"/>
  <c r="J398" i="11"/>
  <c r="H398" i="11"/>
  <c r="Q399" i="11"/>
  <c r="C317" i="7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Q320" i="12"/>
  <c r="R318" i="7"/>
  <c r="Q318" i="7"/>
  <c r="S318" i="7"/>
  <c r="T318" i="7"/>
  <c r="I229" i="8"/>
  <c r="A229" i="8"/>
  <c r="F229" i="8"/>
  <c r="E229" i="8"/>
  <c r="D229" i="8"/>
  <c r="C229" i="8"/>
  <c r="B229" i="8"/>
  <c r="J229" i="8"/>
  <c r="H229" i="8"/>
  <c r="G229" i="8"/>
  <c r="L229" i="8"/>
  <c r="K229" i="8"/>
  <c r="Q230" i="8"/>
  <c r="L229" i="11"/>
  <c r="K229" i="11"/>
  <c r="M232" i="5"/>
  <c r="L232" i="5"/>
  <c r="A232" i="5" s="1"/>
  <c r="E232" i="4"/>
  <c r="K232" i="4"/>
  <c r="M232" i="4" s="1"/>
  <c r="D232" i="4"/>
  <c r="G232" i="4"/>
  <c r="J232" i="4"/>
  <c r="B232" i="4"/>
  <c r="I232" i="4"/>
  <c r="F232" i="4"/>
  <c r="C232" i="4"/>
  <c r="H232" i="4"/>
  <c r="L232" i="4"/>
  <c r="A232" i="4" s="1"/>
  <c r="R233" i="4"/>
  <c r="C286" i="6" l="1"/>
  <c r="J286" i="6"/>
  <c r="E286" i="6"/>
  <c r="H286" i="6"/>
  <c r="B286" i="6"/>
  <c r="I286" i="6"/>
  <c r="L286" i="6"/>
  <c r="D286" i="6"/>
  <c r="M286" i="6"/>
  <c r="F286" i="6"/>
  <c r="G286" i="6"/>
  <c r="K286" i="6"/>
  <c r="R287" i="6"/>
  <c r="D399" i="11"/>
  <c r="H399" i="11"/>
  <c r="B399" i="11"/>
  <c r="A399" i="11"/>
  <c r="G399" i="11"/>
  <c r="J399" i="11"/>
  <c r="C399" i="11"/>
  <c r="F399" i="11"/>
  <c r="I399" i="11"/>
  <c r="E399" i="11"/>
  <c r="Q400" i="11"/>
  <c r="C269" i="5"/>
  <c r="K269" i="5"/>
  <c r="B269" i="5"/>
  <c r="I269" i="5"/>
  <c r="H269" i="5"/>
  <c r="J269" i="5"/>
  <c r="F269" i="5"/>
  <c r="G269" i="5"/>
  <c r="E269" i="5"/>
  <c r="D269" i="5"/>
  <c r="R270" i="5"/>
  <c r="A318" i="7"/>
  <c r="C318" i="7"/>
  <c r="B318" i="7"/>
  <c r="Q321" i="12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G230" i="8"/>
  <c r="D230" i="8"/>
  <c r="F230" i="8"/>
  <c r="E230" i="8"/>
  <c r="C230" i="8"/>
  <c r="B230" i="8"/>
  <c r="A230" i="8"/>
  <c r="J230" i="8"/>
  <c r="I230" i="8"/>
  <c r="H230" i="8"/>
  <c r="K230" i="8"/>
  <c r="L230" i="8"/>
  <c r="Q231" i="8"/>
  <c r="K230" i="11"/>
  <c r="L230" i="11"/>
  <c r="M233" i="5"/>
  <c r="L233" i="5"/>
  <c r="A233" i="5" s="1"/>
  <c r="E233" i="4"/>
  <c r="F233" i="4"/>
  <c r="I233" i="4"/>
  <c r="B233" i="4"/>
  <c r="C233" i="4"/>
  <c r="H233" i="4"/>
  <c r="K233" i="4"/>
  <c r="J233" i="4"/>
  <c r="L233" i="4"/>
  <c r="A233" i="4" s="1"/>
  <c r="G233" i="4"/>
  <c r="M233" i="4"/>
  <c r="D233" i="4"/>
  <c r="R234" i="4"/>
  <c r="C287" i="6" l="1"/>
  <c r="B287" i="6"/>
  <c r="M287" i="6"/>
  <c r="G287" i="6"/>
  <c r="E287" i="6"/>
  <c r="L287" i="6"/>
  <c r="I287" i="6"/>
  <c r="J287" i="6"/>
  <c r="D287" i="6"/>
  <c r="H287" i="6"/>
  <c r="K287" i="6"/>
  <c r="F287" i="6"/>
  <c r="R288" i="6"/>
  <c r="B319" i="7"/>
  <c r="H270" i="5"/>
  <c r="J270" i="5"/>
  <c r="F270" i="5"/>
  <c r="D270" i="5"/>
  <c r="C270" i="5"/>
  <c r="K270" i="5"/>
  <c r="E270" i="5"/>
  <c r="G270" i="5"/>
  <c r="B270" i="5"/>
  <c r="I270" i="5"/>
  <c r="R271" i="5"/>
  <c r="I400" i="11"/>
  <c r="J400" i="11"/>
  <c r="H400" i="11"/>
  <c r="F400" i="11"/>
  <c r="G400" i="11"/>
  <c r="E400" i="11"/>
  <c r="B400" i="11"/>
  <c r="A400" i="11"/>
  <c r="D400" i="11"/>
  <c r="C400" i="11"/>
  <c r="Q401" i="11"/>
  <c r="A319" i="7"/>
  <c r="C319" i="7"/>
  <c r="V320" i="7"/>
  <c r="U320" i="7"/>
  <c r="R320" i="7"/>
  <c r="Q320" i="7"/>
  <c r="T320" i="7"/>
  <c r="S320" i="7"/>
  <c r="Q322" i="12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L231" i="11"/>
  <c r="K231" i="11"/>
  <c r="E231" i="8"/>
  <c r="J231" i="8"/>
  <c r="B231" i="8"/>
  <c r="G231" i="8"/>
  <c r="F231" i="8"/>
  <c r="D231" i="8"/>
  <c r="C231" i="8"/>
  <c r="A231" i="8"/>
  <c r="I231" i="8"/>
  <c r="H231" i="8"/>
  <c r="K231" i="8"/>
  <c r="L231" i="8"/>
  <c r="Q232" i="8"/>
  <c r="M234" i="5"/>
  <c r="L234" i="5"/>
  <c r="A234" i="5" s="1"/>
  <c r="G234" i="4"/>
  <c r="B234" i="4"/>
  <c r="E234" i="4"/>
  <c r="C234" i="4"/>
  <c r="H234" i="4"/>
  <c r="K234" i="4"/>
  <c r="M234" i="4" s="1"/>
  <c r="D234" i="4"/>
  <c r="J234" i="4"/>
  <c r="L234" i="4"/>
  <c r="A234" i="4" s="1"/>
  <c r="I234" i="4"/>
  <c r="F234" i="4"/>
  <c r="R235" i="4"/>
  <c r="B320" i="7" l="1"/>
  <c r="G288" i="6"/>
  <c r="B288" i="6"/>
  <c r="C288" i="6"/>
  <c r="K288" i="6"/>
  <c r="D288" i="6"/>
  <c r="I288" i="6"/>
  <c r="L288" i="6"/>
  <c r="J288" i="6"/>
  <c r="M288" i="6"/>
  <c r="H288" i="6"/>
  <c r="E288" i="6"/>
  <c r="F288" i="6"/>
  <c r="R289" i="6"/>
  <c r="A320" i="7"/>
  <c r="C320" i="7"/>
  <c r="I401" i="11"/>
  <c r="C401" i="11"/>
  <c r="G401" i="11"/>
  <c r="B401" i="11"/>
  <c r="A401" i="11"/>
  <c r="J401" i="11"/>
  <c r="H401" i="11"/>
  <c r="F401" i="11"/>
  <c r="E401" i="11"/>
  <c r="D401" i="11"/>
  <c r="Q402" i="11"/>
  <c r="D271" i="5"/>
  <c r="B271" i="5"/>
  <c r="C271" i="5"/>
  <c r="E271" i="5"/>
  <c r="K271" i="5"/>
  <c r="F271" i="5"/>
  <c r="I271" i="5"/>
  <c r="H271" i="5"/>
  <c r="G271" i="5"/>
  <c r="J271" i="5"/>
  <c r="R272" i="5"/>
  <c r="Q323" i="12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C232" i="8"/>
  <c r="H232" i="8"/>
  <c r="G232" i="8"/>
  <c r="F232" i="8"/>
  <c r="E232" i="8"/>
  <c r="D232" i="8"/>
  <c r="B232" i="8"/>
  <c r="A232" i="8"/>
  <c r="J232" i="8"/>
  <c r="I232" i="8"/>
  <c r="L232" i="8"/>
  <c r="K232" i="8"/>
  <c r="Q233" i="8"/>
  <c r="K232" i="11"/>
  <c r="L232" i="11"/>
  <c r="M235" i="5"/>
  <c r="L235" i="5"/>
  <c r="A235" i="5" s="1"/>
  <c r="I235" i="4"/>
  <c r="K235" i="4"/>
  <c r="L235" i="4" s="1"/>
  <c r="A235" i="4" s="1"/>
  <c r="G235" i="4"/>
  <c r="D235" i="4"/>
  <c r="C235" i="4"/>
  <c r="H235" i="4"/>
  <c r="J235" i="4"/>
  <c r="F235" i="4"/>
  <c r="E235" i="4"/>
  <c r="B235" i="4"/>
  <c r="M235" i="4"/>
  <c r="R236" i="4"/>
  <c r="H289" i="6" l="1"/>
  <c r="G289" i="6"/>
  <c r="E289" i="6"/>
  <c r="L289" i="6"/>
  <c r="D289" i="6"/>
  <c r="C289" i="6"/>
  <c r="B289" i="6"/>
  <c r="K289" i="6"/>
  <c r="J289" i="6"/>
  <c r="M289" i="6" s="1"/>
  <c r="I289" i="6"/>
  <c r="F289" i="6"/>
  <c r="R290" i="6"/>
  <c r="D272" i="5"/>
  <c r="C272" i="5"/>
  <c r="B272" i="5"/>
  <c r="F272" i="5"/>
  <c r="E272" i="5"/>
  <c r="K272" i="5"/>
  <c r="I272" i="5"/>
  <c r="H272" i="5"/>
  <c r="J272" i="5"/>
  <c r="G272" i="5"/>
  <c r="R273" i="5"/>
  <c r="J402" i="11"/>
  <c r="D402" i="11"/>
  <c r="G402" i="11"/>
  <c r="E402" i="11"/>
  <c r="I402" i="11"/>
  <c r="C402" i="11"/>
  <c r="A402" i="11"/>
  <c r="B402" i="11"/>
  <c r="F402" i="11"/>
  <c r="H402" i="11"/>
  <c r="Q403" i="11"/>
  <c r="C321" i="7"/>
  <c r="B321" i="7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324" i="12"/>
  <c r="K233" i="11"/>
  <c r="L233" i="11"/>
  <c r="I233" i="8"/>
  <c r="A233" i="8"/>
  <c r="F233" i="8"/>
  <c r="H233" i="8"/>
  <c r="G233" i="8"/>
  <c r="E233" i="8"/>
  <c r="D233" i="8"/>
  <c r="C233" i="8"/>
  <c r="B233" i="8"/>
  <c r="J233" i="8"/>
  <c r="L233" i="8"/>
  <c r="K233" i="8"/>
  <c r="Q234" i="8"/>
  <c r="M236" i="5"/>
  <c r="L236" i="5"/>
  <c r="A236" i="5" s="1"/>
  <c r="E236" i="4"/>
  <c r="G236" i="4"/>
  <c r="J236" i="4"/>
  <c r="C236" i="4"/>
  <c r="H236" i="4"/>
  <c r="K236" i="4"/>
  <c r="L236" i="4" s="1"/>
  <c r="A236" i="4" s="1"/>
  <c r="B236" i="4"/>
  <c r="I236" i="4"/>
  <c r="F236" i="4"/>
  <c r="D236" i="4"/>
  <c r="M236" i="4"/>
  <c r="R237" i="4"/>
  <c r="C290" i="6" l="1"/>
  <c r="M290" i="6"/>
  <c r="L290" i="6"/>
  <c r="B290" i="6"/>
  <c r="F290" i="6"/>
  <c r="H290" i="6"/>
  <c r="G290" i="6"/>
  <c r="K290" i="6"/>
  <c r="E290" i="6"/>
  <c r="J290" i="6"/>
  <c r="I290" i="6"/>
  <c r="D290" i="6"/>
  <c r="R291" i="6"/>
  <c r="A322" i="7"/>
  <c r="E273" i="5"/>
  <c r="F273" i="5"/>
  <c r="D273" i="5"/>
  <c r="C273" i="5"/>
  <c r="B273" i="5"/>
  <c r="K273" i="5"/>
  <c r="H273" i="5"/>
  <c r="I273" i="5"/>
  <c r="J273" i="5"/>
  <c r="G273" i="5"/>
  <c r="R274" i="5"/>
  <c r="B403" i="11"/>
  <c r="C403" i="11"/>
  <c r="I403" i="11"/>
  <c r="A403" i="11"/>
  <c r="H403" i="11"/>
  <c r="G403" i="11"/>
  <c r="E403" i="11"/>
  <c r="F403" i="11"/>
  <c r="D403" i="11"/>
  <c r="J403" i="11"/>
  <c r="Q404" i="11"/>
  <c r="C322" i="7"/>
  <c r="B322" i="7"/>
  <c r="Q325" i="12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L234" i="11"/>
  <c r="K234" i="11"/>
  <c r="G234" i="8"/>
  <c r="D234" i="8"/>
  <c r="I234" i="8"/>
  <c r="H234" i="8"/>
  <c r="F234" i="8"/>
  <c r="E234" i="8"/>
  <c r="C234" i="8"/>
  <c r="B234" i="8"/>
  <c r="A234" i="8"/>
  <c r="J234" i="8"/>
  <c r="K234" i="8"/>
  <c r="L234" i="8"/>
  <c r="Q235" i="8"/>
  <c r="M237" i="5"/>
  <c r="L237" i="5"/>
  <c r="A237" i="5" s="1"/>
  <c r="E237" i="4"/>
  <c r="K237" i="4"/>
  <c r="C237" i="4"/>
  <c r="G237" i="4"/>
  <c r="D237" i="4"/>
  <c r="I237" i="4"/>
  <c r="F237" i="4"/>
  <c r="B237" i="4"/>
  <c r="H237" i="4"/>
  <c r="J237" i="4"/>
  <c r="M237" i="4" s="1"/>
  <c r="L237" i="4"/>
  <c r="A237" i="4" s="1"/>
  <c r="R238" i="4"/>
  <c r="E291" i="6" l="1"/>
  <c r="H291" i="6"/>
  <c r="B291" i="6"/>
  <c r="F291" i="6"/>
  <c r="L291" i="6"/>
  <c r="C291" i="6"/>
  <c r="I291" i="6"/>
  <c r="K291" i="6"/>
  <c r="J291" i="6"/>
  <c r="M291" i="6" s="1"/>
  <c r="D291" i="6"/>
  <c r="G291" i="6"/>
  <c r="R292" i="6"/>
  <c r="B323" i="7"/>
  <c r="A404" i="11"/>
  <c r="I404" i="11"/>
  <c r="H404" i="11"/>
  <c r="G404" i="11"/>
  <c r="E404" i="11"/>
  <c r="D404" i="11"/>
  <c r="F404" i="11"/>
  <c r="B404" i="11"/>
  <c r="C404" i="11"/>
  <c r="J404" i="11"/>
  <c r="Q405" i="11"/>
  <c r="E274" i="5"/>
  <c r="C274" i="5"/>
  <c r="H274" i="5"/>
  <c r="J274" i="5"/>
  <c r="B274" i="5"/>
  <c r="I274" i="5"/>
  <c r="G274" i="5"/>
  <c r="K274" i="5"/>
  <c r="F274" i="5"/>
  <c r="D274" i="5"/>
  <c r="R275" i="5"/>
  <c r="A323" i="7"/>
  <c r="C323" i="7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326" i="12"/>
  <c r="E235" i="8"/>
  <c r="J235" i="8"/>
  <c r="B235" i="8"/>
  <c r="I235" i="8"/>
  <c r="H235" i="8"/>
  <c r="G235" i="8"/>
  <c r="F235" i="8"/>
  <c r="D235" i="8"/>
  <c r="C235" i="8"/>
  <c r="A235" i="8"/>
  <c r="L235" i="8"/>
  <c r="K235" i="8"/>
  <c r="Q236" i="8"/>
  <c r="K235" i="11"/>
  <c r="L235" i="11"/>
  <c r="M238" i="5"/>
  <c r="L238" i="5"/>
  <c r="A238" i="5" s="1"/>
  <c r="C238" i="4"/>
  <c r="H238" i="4"/>
  <c r="D238" i="4"/>
  <c r="J238" i="4"/>
  <c r="G238" i="4"/>
  <c r="B238" i="4"/>
  <c r="K238" i="4"/>
  <c r="M238" i="4" s="1"/>
  <c r="F238" i="4"/>
  <c r="I238" i="4"/>
  <c r="E238" i="4"/>
  <c r="L238" i="4"/>
  <c r="A238" i="4" s="1"/>
  <c r="R239" i="4"/>
  <c r="B292" i="6" l="1"/>
  <c r="E292" i="6"/>
  <c r="F292" i="6"/>
  <c r="H292" i="6"/>
  <c r="G292" i="6"/>
  <c r="C292" i="6"/>
  <c r="D292" i="6"/>
  <c r="M292" i="6"/>
  <c r="J292" i="6"/>
  <c r="K292" i="6"/>
  <c r="L292" i="6" s="1"/>
  <c r="I292" i="6"/>
  <c r="R293" i="6"/>
  <c r="C324" i="7"/>
  <c r="H405" i="11"/>
  <c r="B405" i="11"/>
  <c r="E405" i="11"/>
  <c r="D405" i="11"/>
  <c r="I405" i="11"/>
  <c r="G405" i="11"/>
  <c r="A405" i="11"/>
  <c r="C405" i="11"/>
  <c r="J405" i="11"/>
  <c r="F405" i="11"/>
  <c r="Q406" i="11"/>
  <c r="C275" i="5"/>
  <c r="F275" i="5"/>
  <c r="E275" i="5"/>
  <c r="H275" i="5"/>
  <c r="D275" i="5"/>
  <c r="B275" i="5"/>
  <c r="G275" i="5"/>
  <c r="K275" i="5"/>
  <c r="I275" i="5"/>
  <c r="J275" i="5"/>
  <c r="R276" i="5"/>
  <c r="B324" i="7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327" i="12"/>
  <c r="K236" i="11"/>
  <c r="L236" i="11"/>
  <c r="C236" i="8"/>
  <c r="H236" i="8"/>
  <c r="J236" i="8"/>
  <c r="I236" i="8"/>
  <c r="G236" i="8"/>
  <c r="F236" i="8"/>
  <c r="E236" i="8"/>
  <c r="D236" i="8"/>
  <c r="B236" i="8"/>
  <c r="A236" i="8"/>
  <c r="L236" i="8"/>
  <c r="K236" i="8"/>
  <c r="Q237" i="8"/>
  <c r="M239" i="5"/>
  <c r="L239" i="5"/>
  <c r="A239" i="5" s="1"/>
  <c r="F239" i="4"/>
  <c r="D239" i="4"/>
  <c r="I239" i="4"/>
  <c r="J239" i="4"/>
  <c r="E239" i="4"/>
  <c r="G239" i="4"/>
  <c r="K239" i="4"/>
  <c r="L239" i="4" s="1"/>
  <c r="A239" i="4" s="1"/>
  <c r="B239" i="4"/>
  <c r="H239" i="4"/>
  <c r="C239" i="4"/>
  <c r="M239" i="4"/>
  <c r="R240" i="4"/>
  <c r="J293" i="6" l="1"/>
  <c r="M293" i="6"/>
  <c r="C293" i="6"/>
  <c r="L293" i="6"/>
  <c r="K293" i="6"/>
  <c r="E293" i="6"/>
  <c r="D293" i="6"/>
  <c r="G293" i="6"/>
  <c r="H293" i="6"/>
  <c r="I293" i="6"/>
  <c r="F293" i="6"/>
  <c r="B293" i="6"/>
  <c r="R294" i="6"/>
  <c r="B325" i="7"/>
  <c r="E406" i="11"/>
  <c r="H406" i="11"/>
  <c r="D406" i="11"/>
  <c r="J406" i="11"/>
  <c r="G406" i="11"/>
  <c r="I406" i="11"/>
  <c r="C406" i="11"/>
  <c r="A406" i="11"/>
  <c r="B406" i="11"/>
  <c r="F406" i="11"/>
  <c r="Q407" i="11"/>
  <c r="J276" i="5"/>
  <c r="G276" i="5"/>
  <c r="K276" i="5"/>
  <c r="F276" i="5"/>
  <c r="I276" i="5"/>
  <c r="B276" i="5"/>
  <c r="D276" i="5"/>
  <c r="E276" i="5"/>
  <c r="C276" i="5"/>
  <c r="H276" i="5"/>
  <c r="R277" i="5"/>
  <c r="C325" i="7"/>
  <c r="A325" i="7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Q328" i="12"/>
  <c r="V326" i="7"/>
  <c r="U326" i="7"/>
  <c r="I237" i="8"/>
  <c r="A237" i="8"/>
  <c r="F237" i="8"/>
  <c r="J237" i="8"/>
  <c r="H237" i="8"/>
  <c r="G237" i="8"/>
  <c r="E237" i="8"/>
  <c r="D237" i="8"/>
  <c r="C237" i="8"/>
  <c r="B237" i="8"/>
  <c r="K237" i="8"/>
  <c r="L237" i="8"/>
  <c r="Q238" i="8"/>
  <c r="K237" i="11"/>
  <c r="L237" i="11"/>
  <c r="L240" i="5"/>
  <c r="A240" i="5" s="1"/>
  <c r="M240" i="5"/>
  <c r="D240" i="4"/>
  <c r="E240" i="4"/>
  <c r="K240" i="4"/>
  <c r="L240" i="4" s="1"/>
  <c r="A240" i="4" s="1"/>
  <c r="J240" i="4"/>
  <c r="M240" i="4" s="1"/>
  <c r="G240" i="4"/>
  <c r="H240" i="4"/>
  <c r="I240" i="4"/>
  <c r="F240" i="4"/>
  <c r="C240" i="4"/>
  <c r="B240" i="4"/>
  <c r="R241" i="4"/>
  <c r="I294" i="6" l="1"/>
  <c r="G294" i="6"/>
  <c r="F294" i="6"/>
  <c r="B294" i="6"/>
  <c r="C294" i="6"/>
  <c r="K294" i="6"/>
  <c r="E294" i="6"/>
  <c r="J294" i="6"/>
  <c r="M294" i="6" s="1"/>
  <c r="L294" i="6"/>
  <c r="D294" i="6"/>
  <c r="H294" i="6"/>
  <c r="R295" i="6"/>
  <c r="A326" i="7"/>
  <c r="J277" i="5"/>
  <c r="G277" i="5"/>
  <c r="E277" i="5"/>
  <c r="C277" i="5"/>
  <c r="B277" i="5"/>
  <c r="I277" i="5"/>
  <c r="F277" i="5"/>
  <c r="D277" i="5"/>
  <c r="K277" i="5"/>
  <c r="H277" i="5"/>
  <c r="R278" i="5"/>
  <c r="H407" i="11"/>
  <c r="B407" i="11"/>
  <c r="I407" i="11"/>
  <c r="A407" i="11"/>
  <c r="G407" i="11"/>
  <c r="E407" i="11"/>
  <c r="F407" i="11"/>
  <c r="C407" i="11"/>
  <c r="D407" i="11"/>
  <c r="J407" i="11"/>
  <c r="Q408" i="11"/>
  <c r="B326" i="7"/>
  <c r="C326" i="7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9" i="12"/>
  <c r="Q327" i="7"/>
  <c r="R327" i="7"/>
  <c r="T327" i="7"/>
  <c r="S327" i="7"/>
  <c r="U327" i="7"/>
  <c r="V327" i="7"/>
  <c r="K238" i="11"/>
  <c r="L238" i="11"/>
  <c r="G238" i="8"/>
  <c r="D238" i="8"/>
  <c r="A238" i="8"/>
  <c r="J238" i="8"/>
  <c r="I238" i="8"/>
  <c r="H238" i="8"/>
  <c r="F238" i="8"/>
  <c r="E238" i="8"/>
  <c r="C238" i="8"/>
  <c r="B238" i="8"/>
  <c r="K238" i="8"/>
  <c r="L238" i="8"/>
  <c r="Q239" i="8"/>
  <c r="M241" i="5"/>
  <c r="L241" i="5"/>
  <c r="A241" i="5" s="1"/>
  <c r="B241" i="4"/>
  <c r="E241" i="4"/>
  <c r="C241" i="4"/>
  <c r="F241" i="4"/>
  <c r="J241" i="4"/>
  <c r="L241" i="4" s="1"/>
  <c r="A241" i="4" s="1"/>
  <c r="K241" i="4"/>
  <c r="G241" i="4"/>
  <c r="D241" i="4"/>
  <c r="I241" i="4"/>
  <c r="H241" i="4"/>
  <c r="M241" i="4"/>
  <c r="R242" i="4"/>
  <c r="D295" i="6" l="1"/>
  <c r="I295" i="6"/>
  <c r="F295" i="6"/>
  <c r="E295" i="6"/>
  <c r="L295" i="6"/>
  <c r="H295" i="6"/>
  <c r="G295" i="6"/>
  <c r="C295" i="6"/>
  <c r="K295" i="6"/>
  <c r="B295" i="6"/>
  <c r="J295" i="6"/>
  <c r="M295" i="6" s="1"/>
  <c r="R296" i="6"/>
  <c r="F408" i="11"/>
  <c r="E408" i="11"/>
  <c r="C408" i="11"/>
  <c r="D408" i="11"/>
  <c r="A408" i="11"/>
  <c r="J408" i="11"/>
  <c r="B408" i="11"/>
  <c r="G408" i="11"/>
  <c r="I408" i="11"/>
  <c r="H408" i="11"/>
  <c r="Q409" i="11"/>
  <c r="H278" i="5"/>
  <c r="G278" i="5"/>
  <c r="E278" i="5"/>
  <c r="D278" i="5"/>
  <c r="K278" i="5"/>
  <c r="C278" i="5"/>
  <c r="B278" i="5"/>
  <c r="F278" i="5"/>
  <c r="J278" i="5"/>
  <c r="I278" i="5"/>
  <c r="R279" i="5"/>
  <c r="C327" i="7"/>
  <c r="B327" i="7"/>
  <c r="A327" i="7"/>
  <c r="Q330" i="12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K239" i="11"/>
  <c r="L239" i="11"/>
  <c r="E239" i="8"/>
  <c r="J239" i="8"/>
  <c r="B239" i="8"/>
  <c r="A239" i="8"/>
  <c r="I239" i="8"/>
  <c r="H239" i="8"/>
  <c r="G239" i="8"/>
  <c r="F239" i="8"/>
  <c r="D239" i="8"/>
  <c r="C239" i="8"/>
  <c r="L239" i="8"/>
  <c r="K239" i="8"/>
  <c r="Q240" i="8"/>
  <c r="L242" i="5"/>
  <c r="A242" i="5" s="1"/>
  <c r="M242" i="5"/>
  <c r="H242" i="4"/>
  <c r="J242" i="4"/>
  <c r="G242" i="4"/>
  <c r="D242" i="4"/>
  <c r="I242" i="4"/>
  <c r="E242" i="4"/>
  <c r="K242" i="4"/>
  <c r="M242" i="4" s="1"/>
  <c r="F242" i="4"/>
  <c r="C242" i="4"/>
  <c r="B242" i="4"/>
  <c r="L242" i="4"/>
  <c r="A242" i="4" s="1"/>
  <c r="R243" i="4"/>
  <c r="B296" i="6" l="1"/>
  <c r="I296" i="6"/>
  <c r="H296" i="6"/>
  <c r="E296" i="6"/>
  <c r="J296" i="6"/>
  <c r="M296" i="6"/>
  <c r="K296" i="6"/>
  <c r="L296" i="6" s="1"/>
  <c r="D296" i="6"/>
  <c r="C296" i="6"/>
  <c r="G296" i="6"/>
  <c r="F296" i="6"/>
  <c r="R297" i="6"/>
  <c r="C328" i="7"/>
  <c r="A409" i="11"/>
  <c r="D409" i="11"/>
  <c r="E409" i="11"/>
  <c r="I409" i="11"/>
  <c r="C409" i="11"/>
  <c r="G409" i="11"/>
  <c r="B409" i="11"/>
  <c r="J409" i="11"/>
  <c r="F409" i="11"/>
  <c r="H409" i="11"/>
  <c r="Q410" i="11"/>
  <c r="C279" i="5"/>
  <c r="I279" i="5"/>
  <c r="B279" i="5"/>
  <c r="D279" i="5"/>
  <c r="K279" i="5"/>
  <c r="J279" i="5"/>
  <c r="H279" i="5"/>
  <c r="G279" i="5"/>
  <c r="F279" i="5"/>
  <c r="E279" i="5"/>
  <c r="R280" i="5"/>
  <c r="B328" i="7"/>
  <c r="Q331" i="12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F240" i="8"/>
  <c r="C240" i="8"/>
  <c r="I240" i="8"/>
  <c r="H240" i="8"/>
  <c r="B240" i="8"/>
  <c r="A240" i="8"/>
  <c r="J240" i="8"/>
  <c r="G240" i="8"/>
  <c r="E240" i="8"/>
  <c r="D240" i="8"/>
  <c r="K240" i="8"/>
  <c r="L240" i="8"/>
  <c r="Q241" i="8"/>
  <c r="K240" i="11"/>
  <c r="L240" i="11"/>
  <c r="L243" i="5"/>
  <c r="A243" i="5" s="1"/>
  <c r="M243" i="5"/>
  <c r="D243" i="4"/>
  <c r="K243" i="4"/>
  <c r="M243" i="4" s="1"/>
  <c r="H243" i="4"/>
  <c r="I243" i="4"/>
  <c r="F243" i="4"/>
  <c r="C243" i="4"/>
  <c r="B243" i="4"/>
  <c r="G243" i="4"/>
  <c r="E243" i="4"/>
  <c r="J243" i="4"/>
  <c r="L243" i="4"/>
  <c r="A243" i="4" s="1"/>
  <c r="R244" i="4"/>
  <c r="I297" i="6" l="1"/>
  <c r="C297" i="6"/>
  <c r="B297" i="6"/>
  <c r="K297" i="6"/>
  <c r="G297" i="6"/>
  <c r="J297" i="6"/>
  <c r="D297" i="6"/>
  <c r="H297" i="6"/>
  <c r="L297" i="6"/>
  <c r="F297" i="6"/>
  <c r="M297" i="6"/>
  <c r="E297" i="6"/>
  <c r="R298" i="6"/>
  <c r="F410" i="11"/>
  <c r="E410" i="11"/>
  <c r="H410" i="11"/>
  <c r="D410" i="11"/>
  <c r="I410" i="11"/>
  <c r="G410" i="11"/>
  <c r="C410" i="11"/>
  <c r="J410" i="11"/>
  <c r="A410" i="11"/>
  <c r="B410" i="11"/>
  <c r="Q411" i="11"/>
  <c r="G280" i="5"/>
  <c r="K280" i="5"/>
  <c r="F280" i="5"/>
  <c r="C280" i="5"/>
  <c r="H280" i="5"/>
  <c r="J280" i="5"/>
  <c r="E280" i="5"/>
  <c r="B280" i="5"/>
  <c r="I280" i="5"/>
  <c r="D280" i="5"/>
  <c r="R281" i="5"/>
  <c r="B329" i="7"/>
  <c r="C329" i="7"/>
  <c r="V330" i="7"/>
  <c r="U330" i="7"/>
  <c r="Q332" i="12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D241" i="8"/>
  <c r="I241" i="8"/>
  <c r="A241" i="8"/>
  <c r="G241" i="8"/>
  <c r="F241" i="8"/>
  <c r="H241" i="8"/>
  <c r="E241" i="8"/>
  <c r="C241" i="8"/>
  <c r="B241" i="8"/>
  <c r="J241" i="8"/>
  <c r="L241" i="8"/>
  <c r="K241" i="8"/>
  <c r="Q242" i="8"/>
  <c r="K241" i="11"/>
  <c r="L241" i="11"/>
  <c r="L244" i="5"/>
  <c r="A244" i="5" s="1"/>
  <c r="M244" i="5"/>
  <c r="G244" i="4"/>
  <c r="I244" i="4"/>
  <c r="D244" i="4"/>
  <c r="K244" i="4"/>
  <c r="B244" i="4"/>
  <c r="F244" i="4"/>
  <c r="J244" i="4"/>
  <c r="L244" i="4" s="1"/>
  <c r="A244" i="4" s="1"/>
  <c r="C244" i="4"/>
  <c r="E244" i="4"/>
  <c r="M244" i="4"/>
  <c r="H244" i="4"/>
  <c r="R245" i="4"/>
  <c r="H298" i="6" l="1"/>
  <c r="E298" i="6"/>
  <c r="G298" i="6"/>
  <c r="K298" i="6"/>
  <c r="M298" i="6"/>
  <c r="F298" i="6"/>
  <c r="L298" i="6"/>
  <c r="D298" i="6"/>
  <c r="C298" i="6"/>
  <c r="B298" i="6"/>
  <c r="J298" i="6"/>
  <c r="I298" i="6"/>
  <c r="R299" i="6"/>
  <c r="C330" i="7"/>
  <c r="F411" i="11"/>
  <c r="C411" i="11"/>
  <c r="D411" i="11"/>
  <c r="I411" i="11"/>
  <c r="B411" i="11"/>
  <c r="G411" i="11"/>
  <c r="J411" i="11"/>
  <c r="H411" i="11"/>
  <c r="E411" i="11"/>
  <c r="A411" i="11"/>
  <c r="Q412" i="11"/>
  <c r="H281" i="5"/>
  <c r="J281" i="5"/>
  <c r="G281" i="5"/>
  <c r="D281" i="5"/>
  <c r="F281" i="5"/>
  <c r="C281" i="5"/>
  <c r="B281" i="5"/>
  <c r="I281" i="5"/>
  <c r="E281" i="5"/>
  <c r="K281" i="5"/>
  <c r="R282" i="5"/>
  <c r="A330" i="7"/>
  <c r="B330" i="7"/>
  <c r="Q333" i="12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L242" i="11"/>
  <c r="K242" i="11"/>
  <c r="J242" i="8"/>
  <c r="B242" i="8"/>
  <c r="G242" i="8"/>
  <c r="E242" i="8"/>
  <c r="D242" i="8"/>
  <c r="I242" i="8"/>
  <c r="H242" i="8"/>
  <c r="F242" i="8"/>
  <c r="C242" i="8"/>
  <c r="A242" i="8"/>
  <c r="L242" i="8"/>
  <c r="K242" i="8"/>
  <c r="Q243" i="8"/>
  <c r="L245" i="5"/>
  <c r="A245" i="5" s="1"/>
  <c r="M245" i="5"/>
  <c r="K245" i="4"/>
  <c r="I245" i="4"/>
  <c r="G245" i="4"/>
  <c r="H245" i="4"/>
  <c r="C245" i="4"/>
  <c r="F245" i="4"/>
  <c r="J245" i="4"/>
  <c r="L245" i="4" s="1"/>
  <c r="A245" i="4" s="1"/>
  <c r="E245" i="4"/>
  <c r="D245" i="4"/>
  <c r="B245" i="4"/>
  <c r="M245" i="4"/>
  <c r="R246" i="4"/>
  <c r="I299" i="6" l="1"/>
  <c r="J299" i="6"/>
  <c r="E299" i="6"/>
  <c r="H299" i="6"/>
  <c r="C299" i="6"/>
  <c r="D299" i="6"/>
  <c r="G299" i="6"/>
  <c r="L299" i="6"/>
  <c r="K299" i="6"/>
  <c r="F299" i="6"/>
  <c r="M299" i="6"/>
  <c r="B299" i="6"/>
  <c r="R300" i="6"/>
  <c r="H412" i="11"/>
  <c r="G412" i="11"/>
  <c r="F412" i="11"/>
  <c r="E412" i="11"/>
  <c r="C412" i="11"/>
  <c r="J412" i="11"/>
  <c r="B412" i="11"/>
  <c r="D412" i="11"/>
  <c r="A412" i="11"/>
  <c r="I412" i="11"/>
  <c r="Q413" i="11"/>
  <c r="A331" i="7"/>
  <c r="B282" i="5"/>
  <c r="K282" i="5"/>
  <c r="I282" i="5"/>
  <c r="G282" i="5"/>
  <c r="D282" i="5"/>
  <c r="J282" i="5"/>
  <c r="H282" i="5"/>
  <c r="F282" i="5"/>
  <c r="E282" i="5"/>
  <c r="C282" i="5"/>
  <c r="R283" i="5"/>
  <c r="B331" i="7"/>
  <c r="C331" i="7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4" i="12"/>
  <c r="Q332" i="7"/>
  <c r="R332" i="7"/>
  <c r="H243" i="8"/>
  <c r="E243" i="8"/>
  <c r="C243" i="8"/>
  <c r="J243" i="8"/>
  <c r="B243" i="8"/>
  <c r="D243" i="8"/>
  <c r="A243" i="8"/>
  <c r="I243" i="8"/>
  <c r="G243" i="8"/>
  <c r="F243" i="8"/>
  <c r="L243" i="8"/>
  <c r="K243" i="8"/>
  <c r="Q244" i="8"/>
  <c r="L243" i="11"/>
  <c r="K243" i="11"/>
  <c r="M246" i="5"/>
  <c r="L246" i="5"/>
  <c r="A246" i="5" s="1"/>
  <c r="B246" i="4"/>
  <c r="H246" i="4"/>
  <c r="K246" i="4"/>
  <c r="E246" i="4"/>
  <c r="I246" i="4"/>
  <c r="D246" i="4"/>
  <c r="G246" i="4"/>
  <c r="L246" i="4"/>
  <c r="A246" i="4" s="1"/>
  <c r="M246" i="4"/>
  <c r="F246" i="4"/>
  <c r="C246" i="4"/>
  <c r="J246" i="4"/>
  <c r="R247" i="4"/>
  <c r="I300" i="6" l="1"/>
  <c r="H300" i="6"/>
  <c r="F300" i="6"/>
  <c r="E300" i="6"/>
  <c r="B300" i="6"/>
  <c r="K300" i="6"/>
  <c r="C300" i="6"/>
  <c r="M300" i="6"/>
  <c r="J300" i="6"/>
  <c r="L300" i="6"/>
  <c r="G300" i="6"/>
  <c r="D300" i="6"/>
  <c r="R301" i="6"/>
  <c r="B332" i="7"/>
  <c r="D283" i="5"/>
  <c r="G283" i="5"/>
  <c r="F283" i="5"/>
  <c r="C283" i="5"/>
  <c r="K283" i="5"/>
  <c r="J283" i="5"/>
  <c r="B283" i="5"/>
  <c r="I283" i="5"/>
  <c r="H283" i="5"/>
  <c r="E283" i="5"/>
  <c r="R284" i="5"/>
  <c r="I413" i="11"/>
  <c r="C413" i="11"/>
  <c r="G413" i="11"/>
  <c r="H413" i="11"/>
  <c r="J413" i="11"/>
  <c r="F413" i="11"/>
  <c r="B413" i="11"/>
  <c r="A413" i="11"/>
  <c r="D413" i="11"/>
  <c r="E413" i="11"/>
  <c r="Q414" i="11"/>
  <c r="A332" i="7"/>
  <c r="C332" i="7"/>
  <c r="Q335" i="12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F244" i="8"/>
  <c r="C244" i="8"/>
  <c r="I244" i="8"/>
  <c r="A244" i="8"/>
  <c r="H244" i="8"/>
  <c r="J244" i="8"/>
  <c r="G244" i="8"/>
  <c r="E244" i="8"/>
  <c r="D244" i="8"/>
  <c r="B244" i="8"/>
  <c r="L244" i="8"/>
  <c r="K244" i="8"/>
  <c r="Q245" i="8"/>
  <c r="L244" i="11"/>
  <c r="K244" i="11"/>
  <c r="L247" i="5"/>
  <c r="A247" i="5" s="1"/>
  <c r="M247" i="5"/>
  <c r="B247" i="4"/>
  <c r="I247" i="4"/>
  <c r="D247" i="4"/>
  <c r="K247" i="4"/>
  <c r="L247" i="4" s="1"/>
  <c r="A247" i="4" s="1"/>
  <c r="E247" i="4"/>
  <c r="F247" i="4"/>
  <c r="J247" i="4"/>
  <c r="G247" i="4"/>
  <c r="H247" i="4"/>
  <c r="C247" i="4"/>
  <c r="M247" i="4"/>
  <c r="R248" i="4"/>
  <c r="H301" i="6" l="1"/>
  <c r="M301" i="6"/>
  <c r="D301" i="6"/>
  <c r="E301" i="6"/>
  <c r="J301" i="6"/>
  <c r="G301" i="6"/>
  <c r="K301" i="6"/>
  <c r="I301" i="6"/>
  <c r="F301" i="6"/>
  <c r="B301" i="6"/>
  <c r="C301" i="6"/>
  <c r="L301" i="6"/>
  <c r="R302" i="6"/>
  <c r="B284" i="5"/>
  <c r="I284" i="5"/>
  <c r="E284" i="5"/>
  <c r="H284" i="5"/>
  <c r="G284" i="5"/>
  <c r="J284" i="5"/>
  <c r="F284" i="5"/>
  <c r="K284" i="5"/>
  <c r="C284" i="5"/>
  <c r="D284" i="5"/>
  <c r="R285" i="5"/>
  <c r="D414" i="11"/>
  <c r="C414" i="11"/>
  <c r="B414" i="11"/>
  <c r="G414" i="11"/>
  <c r="A414" i="11"/>
  <c r="F414" i="11"/>
  <c r="J414" i="11"/>
  <c r="I414" i="11"/>
  <c r="E414" i="11"/>
  <c r="H414" i="11"/>
  <c r="Q415" i="11"/>
  <c r="C333" i="7"/>
  <c r="B333" i="7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Q336" i="12"/>
  <c r="R334" i="7"/>
  <c r="Q334" i="7"/>
  <c r="T334" i="7"/>
  <c r="S334" i="7"/>
  <c r="A333" i="7"/>
  <c r="K245" i="11"/>
  <c r="L245" i="11"/>
  <c r="D245" i="8"/>
  <c r="I245" i="8"/>
  <c r="A245" i="8"/>
  <c r="G245" i="8"/>
  <c r="F245" i="8"/>
  <c r="J245" i="8"/>
  <c r="H245" i="8"/>
  <c r="E245" i="8"/>
  <c r="C245" i="8"/>
  <c r="B245" i="8"/>
  <c r="K245" i="8"/>
  <c r="L245" i="8"/>
  <c r="Q246" i="8"/>
  <c r="M248" i="5"/>
  <c r="L248" i="5"/>
  <c r="A248" i="5" s="1"/>
  <c r="J248" i="4"/>
  <c r="C248" i="4"/>
  <c r="D248" i="4"/>
  <c r="I248" i="4"/>
  <c r="E248" i="4"/>
  <c r="F248" i="4"/>
  <c r="L248" i="4"/>
  <c r="A248" i="4" s="1"/>
  <c r="B248" i="4"/>
  <c r="G248" i="4"/>
  <c r="H248" i="4"/>
  <c r="K248" i="4"/>
  <c r="M248" i="4" s="1"/>
  <c r="R249" i="4"/>
  <c r="F302" i="6" l="1"/>
  <c r="H302" i="6"/>
  <c r="D302" i="6"/>
  <c r="C302" i="6"/>
  <c r="J302" i="6"/>
  <c r="M302" i="6" s="1"/>
  <c r="B302" i="6"/>
  <c r="E302" i="6"/>
  <c r="I302" i="6"/>
  <c r="L302" i="6"/>
  <c r="G302" i="6"/>
  <c r="K302" i="6"/>
  <c r="R303" i="6"/>
  <c r="J285" i="5"/>
  <c r="E285" i="5"/>
  <c r="K285" i="5"/>
  <c r="C285" i="5"/>
  <c r="B285" i="5"/>
  <c r="D285" i="5"/>
  <c r="I285" i="5"/>
  <c r="H285" i="5"/>
  <c r="G285" i="5"/>
  <c r="F285" i="5"/>
  <c r="R286" i="5"/>
  <c r="B415" i="11"/>
  <c r="A415" i="11"/>
  <c r="G415" i="11"/>
  <c r="J415" i="11"/>
  <c r="C415" i="11"/>
  <c r="F415" i="11"/>
  <c r="I415" i="11"/>
  <c r="D415" i="11"/>
  <c r="H415" i="11"/>
  <c r="E415" i="11"/>
  <c r="Q416" i="11"/>
  <c r="C334" i="7"/>
  <c r="B334" i="7"/>
  <c r="A334" i="7"/>
  <c r="Q335" i="7"/>
  <c r="R335" i="7"/>
  <c r="Q337" i="12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K246" i="11"/>
  <c r="L246" i="11"/>
  <c r="J246" i="8"/>
  <c r="B246" i="8"/>
  <c r="G246" i="8"/>
  <c r="E246" i="8"/>
  <c r="D246" i="8"/>
  <c r="F246" i="8"/>
  <c r="C246" i="8"/>
  <c r="A246" i="8"/>
  <c r="I246" i="8"/>
  <c r="H246" i="8"/>
  <c r="K246" i="8"/>
  <c r="L246" i="8"/>
  <c r="Q247" i="8"/>
  <c r="L249" i="5"/>
  <c r="A249" i="5" s="1"/>
  <c r="M249" i="5"/>
  <c r="E249" i="4"/>
  <c r="B249" i="4"/>
  <c r="C249" i="4"/>
  <c r="G249" i="4"/>
  <c r="J249" i="4"/>
  <c r="M249" i="4"/>
  <c r="D249" i="4"/>
  <c r="K249" i="4"/>
  <c r="L249" i="4" s="1"/>
  <c r="A249" i="4" s="1"/>
  <c r="I249" i="4"/>
  <c r="F249" i="4"/>
  <c r="H249" i="4"/>
  <c r="R250" i="4"/>
  <c r="E303" i="6" l="1"/>
  <c r="L303" i="6"/>
  <c r="C303" i="6"/>
  <c r="M303" i="6"/>
  <c r="J303" i="6"/>
  <c r="I303" i="6"/>
  <c r="D303" i="6"/>
  <c r="G303" i="6"/>
  <c r="F303" i="6"/>
  <c r="B303" i="6"/>
  <c r="K303" i="6"/>
  <c r="H303" i="6"/>
  <c r="R304" i="6"/>
  <c r="F416" i="11"/>
  <c r="B416" i="11"/>
  <c r="E416" i="11"/>
  <c r="C416" i="11"/>
  <c r="A416" i="11"/>
  <c r="J416" i="11"/>
  <c r="D416" i="11"/>
  <c r="I416" i="11"/>
  <c r="G416" i="11"/>
  <c r="H416" i="11"/>
  <c r="Q417" i="11"/>
  <c r="G286" i="5"/>
  <c r="F286" i="5"/>
  <c r="E286" i="5"/>
  <c r="C286" i="5"/>
  <c r="K286" i="5"/>
  <c r="H286" i="5"/>
  <c r="D286" i="5"/>
  <c r="J286" i="5"/>
  <c r="I286" i="5"/>
  <c r="B286" i="5"/>
  <c r="R287" i="5"/>
  <c r="B335" i="7"/>
  <c r="A335" i="7"/>
  <c r="C335" i="7"/>
  <c r="V336" i="7"/>
  <c r="U336" i="7"/>
  <c r="Q338" i="12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H247" i="8"/>
  <c r="E247" i="8"/>
  <c r="C247" i="8"/>
  <c r="J247" i="8"/>
  <c r="B247" i="8"/>
  <c r="I247" i="8"/>
  <c r="G247" i="8"/>
  <c r="F247" i="8"/>
  <c r="D247" i="8"/>
  <c r="A247" i="8"/>
  <c r="K247" i="8"/>
  <c r="L247" i="8"/>
  <c r="Q248" i="8"/>
  <c r="L247" i="11"/>
  <c r="K247" i="11"/>
  <c r="M250" i="5"/>
  <c r="L250" i="5"/>
  <c r="A250" i="5" s="1"/>
  <c r="D250" i="4"/>
  <c r="E250" i="4"/>
  <c r="K250" i="4"/>
  <c r="H250" i="4"/>
  <c r="G250" i="4"/>
  <c r="I250" i="4"/>
  <c r="B250" i="4"/>
  <c r="F250" i="4"/>
  <c r="C250" i="4"/>
  <c r="J250" i="4"/>
  <c r="L250" i="4" s="1"/>
  <c r="A250" i="4" s="1"/>
  <c r="M250" i="4"/>
  <c r="R251" i="4"/>
  <c r="I304" i="6" l="1"/>
  <c r="H304" i="6"/>
  <c r="J304" i="6"/>
  <c r="F304" i="6"/>
  <c r="B304" i="6"/>
  <c r="E304" i="6"/>
  <c r="L304" i="6"/>
  <c r="K304" i="6"/>
  <c r="D304" i="6"/>
  <c r="M304" i="6"/>
  <c r="C304" i="6"/>
  <c r="G304" i="6"/>
  <c r="R305" i="6"/>
  <c r="C336" i="7"/>
  <c r="F287" i="5"/>
  <c r="E287" i="5"/>
  <c r="B287" i="5"/>
  <c r="J287" i="5"/>
  <c r="D287" i="5"/>
  <c r="K287" i="5"/>
  <c r="C287" i="5"/>
  <c r="G287" i="5"/>
  <c r="H287" i="5"/>
  <c r="I287" i="5"/>
  <c r="R288" i="5"/>
  <c r="C417" i="11"/>
  <c r="D417" i="11"/>
  <c r="J417" i="11"/>
  <c r="F417" i="11"/>
  <c r="B417" i="11"/>
  <c r="H417" i="11"/>
  <c r="I417" i="11"/>
  <c r="A417" i="11"/>
  <c r="E417" i="11"/>
  <c r="G417" i="11"/>
  <c r="Q418" i="11"/>
  <c r="B336" i="7"/>
  <c r="A336" i="7"/>
  <c r="R337" i="7"/>
  <c r="Q337" i="7"/>
  <c r="Q339" i="12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F248" i="8"/>
  <c r="C248" i="8"/>
  <c r="I248" i="8"/>
  <c r="A248" i="8"/>
  <c r="H248" i="8"/>
  <c r="B248" i="8"/>
  <c r="J248" i="8"/>
  <c r="G248" i="8"/>
  <c r="E248" i="8"/>
  <c r="D248" i="8"/>
  <c r="L248" i="8"/>
  <c r="K248" i="8"/>
  <c r="Q249" i="8"/>
  <c r="L248" i="11"/>
  <c r="K248" i="11"/>
  <c r="M251" i="5"/>
  <c r="L251" i="5"/>
  <c r="A251" i="5" s="1"/>
  <c r="H251" i="4"/>
  <c r="E251" i="4"/>
  <c r="J251" i="4"/>
  <c r="L251" i="4" s="1"/>
  <c r="A251" i="4" s="1"/>
  <c r="K251" i="4"/>
  <c r="I251" i="4"/>
  <c r="B251" i="4"/>
  <c r="G251" i="4"/>
  <c r="C251" i="4"/>
  <c r="F251" i="4"/>
  <c r="D251" i="4"/>
  <c r="M251" i="4"/>
  <c r="R252" i="4"/>
  <c r="G305" i="6" l="1"/>
  <c r="B305" i="6"/>
  <c r="F305" i="6"/>
  <c r="J305" i="6"/>
  <c r="I305" i="6"/>
  <c r="K305" i="6"/>
  <c r="L305" i="6" s="1"/>
  <c r="M305" i="6"/>
  <c r="H305" i="6"/>
  <c r="E305" i="6"/>
  <c r="C305" i="6"/>
  <c r="D305" i="6"/>
  <c r="R306" i="6"/>
  <c r="A337" i="7"/>
  <c r="C337" i="7"/>
  <c r="C288" i="5"/>
  <c r="I288" i="5"/>
  <c r="K288" i="5"/>
  <c r="J288" i="5"/>
  <c r="H288" i="5"/>
  <c r="G288" i="5"/>
  <c r="B288" i="5"/>
  <c r="F288" i="5"/>
  <c r="E288" i="5"/>
  <c r="D288" i="5"/>
  <c r="R289" i="5"/>
  <c r="A418" i="11"/>
  <c r="F418" i="11"/>
  <c r="H418" i="11"/>
  <c r="G418" i="11"/>
  <c r="E418" i="11"/>
  <c r="C418" i="11"/>
  <c r="J418" i="11"/>
  <c r="I418" i="11"/>
  <c r="D418" i="11"/>
  <c r="B418" i="11"/>
  <c r="Q419" i="11"/>
  <c r="B337" i="7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Q340" i="12"/>
  <c r="U338" i="7"/>
  <c r="V338" i="7"/>
  <c r="R338" i="7"/>
  <c r="Q338" i="7"/>
  <c r="D249" i="8"/>
  <c r="I249" i="8"/>
  <c r="A249" i="8"/>
  <c r="G249" i="8"/>
  <c r="F249" i="8"/>
  <c r="H249" i="8"/>
  <c r="E249" i="8"/>
  <c r="C249" i="8"/>
  <c r="B249" i="8"/>
  <c r="J249" i="8"/>
  <c r="L249" i="8"/>
  <c r="K249" i="8"/>
  <c r="Q250" i="8"/>
  <c r="K249" i="11"/>
  <c r="L249" i="11"/>
  <c r="L252" i="5"/>
  <c r="A252" i="5" s="1"/>
  <c r="M252" i="5"/>
  <c r="E252" i="4"/>
  <c r="L252" i="4"/>
  <c r="A252" i="4" s="1"/>
  <c r="G252" i="4"/>
  <c r="M252" i="4"/>
  <c r="F252" i="4"/>
  <c r="H252" i="4"/>
  <c r="C252" i="4"/>
  <c r="I252" i="4"/>
  <c r="J252" i="4"/>
  <c r="K252" i="4"/>
  <c r="D252" i="4"/>
  <c r="B252" i="4"/>
  <c r="R253" i="4"/>
  <c r="F306" i="6" l="1"/>
  <c r="H306" i="6"/>
  <c r="B306" i="6"/>
  <c r="G306" i="6"/>
  <c r="D306" i="6"/>
  <c r="K306" i="6"/>
  <c r="M306" i="6"/>
  <c r="E306" i="6"/>
  <c r="J306" i="6"/>
  <c r="L306" i="6"/>
  <c r="C306" i="6"/>
  <c r="I306" i="6"/>
  <c r="R307" i="6"/>
  <c r="B338" i="7"/>
  <c r="H419" i="11"/>
  <c r="G419" i="11"/>
  <c r="F419" i="11"/>
  <c r="A419" i="11"/>
  <c r="B419" i="11"/>
  <c r="J419" i="11"/>
  <c r="I419" i="11"/>
  <c r="C419" i="11"/>
  <c r="E419" i="11"/>
  <c r="D419" i="11"/>
  <c r="Q420" i="11"/>
  <c r="C289" i="5"/>
  <c r="J289" i="5"/>
  <c r="B289" i="5"/>
  <c r="H289" i="5"/>
  <c r="I289" i="5"/>
  <c r="F289" i="5"/>
  <c r="K289" i="5"/>
  <c r="G289" i="5"/>
  <c r="D289" i="5"/>
  <c r="E289" i="5"/>
  <c r="R290" i="5"/>
  <c r="A338" i="7"/>
  <c r="C338" i="7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341" i="12"/>
  <c r="K250" i="11"/>
  <c r="L250" i="11"/>
  <c r="J250" i="8"/>
  <c r="B250" i="8"/>
  <c r="G250" i="8"/>
  <c r="E250" i="8"/>
  <c r="D250" i="8"/>
  <c r="I250" i="8"/>
  <c r="H250" i="8"/>
  <c r="F250" i="8"/>
  <c r="C250" i="8"/>
  <c r="A250" i="8"/>
  <c r="K250" i="8"/>
  <c r="L250" i="8"/>
  <c r="Q251" i="8"/>
  <c r="M253" i="5"/>
  <c r="L253" i="5"/>
  <c r="A253" i="5" s="1"/>
  <c r="E253" i="4"/>
  <c r="K253" i="4"/>
  <c r="J253" i="4"/>
  <c r="M253" i="4" s="1"/>
  <c r="G253" i="4"/>
  <c r="I253" i="4"/>
  <c r="H253" i="4"/>
  <c r="C253" i="4"/>
  <c r="L253" i="4"/>
  <c r="A253" i="4" s="1"/>
  <c r="B253" i="4"/>
  <c r="D253" i="4"/>
  <c r="F253" i="4"/>
  <c r="R254" i="4"/>
  <c r="E307" i="6" l="1"/>
  <c r="G307" i="6"/>
  <c r="K307" i="6"/>
  <c r="M307" i="6" s="1"/>
  <c r="B307" i="6"/>
  <c r="H307" i="6"/>
  <c r="F307" i="6"/>
  <c r="J307" i="6"/>
  <c r="L307" i="6"/>
  <c r="D307" i="6"/>
  <c r="C307" i="6"/>
  <c r="I307" i="6"/>
  <c r="R308" i="6"/>
  <c r="E290" i="5"/>
  <c r="G290" i="5"/>
  <c r="D290" i="5"/>
  <c r="C290" i="5"/>
  <c r="B290" i="5"/>
  <c r="H290" i="5"/>
  <c r="J290" i="5"/>
  <c r="I290" i="5"/>
  <c r="K290" i="5"/>
  <c r="F290" i="5"/>
  <c r="R291" i="5"/>
  <c r="E420" i="11"/>
  <c r="A420" i="11"/>
  <c r="C420" i="11"/>
  <c r="D420" i="11"/>
  <c r="J420" i="11"/>
  <c r="B420" i="11"/>
  <c r="I420" i="11"/>
  <c r="H420" i="11"/>
  <c r="F420" i="11"/>
  <c r="G420" i="11"/>
  <c r="Q421" i="11"/>
  <c r="C339" i="7"/>
  <c r="B339" i="7"/>
  <c r="A339" i="7"/>
  <c r="V340" i="7"/>
  <c r="U340" i="7"/>
  <c r="C340" i="7" s="1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342" i="12"/>
  <c r="L251" i="11"/>
  <c r="K251" i="11"/>
  <c r="H251" i="8"/>
  <c r="E251" i="8"/>
  <c r="C251" i="8"/>
  <c r="J251" i="8"/>
  <c r="B251" i="8"/>
  <c r="D251" i="8"/>
  <c r="A251" i="8"/>
  <c r="I251" i="8"/>
  <c r="G251" i="8"/>
  <c r="F251" i="8"/>
  <c r="L251" i="8"/>
  <c r="K251" i="8"/>
  <c r="Q252" i="8"/>
  <c r="M254" i="5"/>
  <c r="L254" i="5"/>
  <c r="A254" i="5" s="1"/>
  <c r="H254" i="4"/>
  <c r="E254" i="4"/>
  <c r="F254" i="4"/>
  <c r="J254" i="4"/>
  <c r="M254" i="4" s="1"/>
  <c r="G254" i="4"/>
  <c r="I254" i="4"/>
  <c r="C254" i="4"/>
  <c r="D254" i="4"/>
  <c r="B254" i="4"/>
  <c r="K254" i="4"/>
  <c r="L254" i="4"/>
  <c r="A254" i="4" s="1"/>
  <c r="R255" i="4"/>
  <c r="E308" i="6" l="1"/>
  <c r="L308" i="6"/>
  <c r="M308" i="6"/>
  <c r="H308" i="6"/>
  <c r="D308" i="6"/>
  <c r="G308" i="6"/>
  <c r="B308" i="6"/>
  <c r="J308" i="6"/>
  <c r="F308" i="6"/>
  <c r="I308" i="6"/>
  <c r="K308" i="6"/>
  <c r="C308" i="6"/>
  <c r="R309" i="6"/>
  <c r="B421" i="11"/>
  <c r="I421" i="11"/>
  <c r="A421" i="11"/>
  <c r="F421" i="11"/>
  <c r="D421" i="11"/>
  <c r="H421" i="11"/>
  <c r="G421" i="11"/>
  <c r="J421" i="11"/>
  <c r="C421" i="11"/>
  <c r="E421" i="11"/>
  <c r="Q422" i="11"/>
  <c r="C291" i="5"/>
  <c r="B291" i="5"/>
  <c r="I291" i="5"/>
  <c r="J291" i="5"/>
  <c r="K291" i="5"/>
  <c r="G291" i="5"/>
  <c r="F291" i="5"/>
  <c r="H291" i="5"/>
  <c r="D291" i="5"/>
  <c r="E291" i="5"/>
  <c r="R292" i="5"/>
  <c r="A340" i="7"/>
  <c r="B340" i="7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3" i="12"/>
  <c r="Q341" i="7"/>
  <c r="R341" i="7"/>
  <c r="L252" i="11"/>
  <c r="K252" i="11"/>
  <c r="F252" i="8"/>
  <c r="C252" i="8"/>
  <c r="I252" i="8"/>
  <c r="A252" i="8"/>
  <c r="H252" i="8"/>
  <c r="J252" i="8"/>
  <c r="G252" i="8"/>
  <c r="E252" i="8"/>
  <c r="D252" i="8"/>
  <c r="B252" i="8"/>
  <c r="L252" i="8"/>
  <c r="K252" i="8"/>
  <c r="Q253" i="8"/>
  <c r="L255" i="5"/>
  <c r="A255" i="5" s="1"/>
  <c r="M255" i="5"/>
  <c r="G255" i="4"/>
  <c r="K255" i="4"/>
  <c r="L255" i="4" s="1"/>
  <c r="A255" i="4" s="1"/>
  <c r="C255" i="4"/>
  <c r="I255" i="4"/>
  <c r="E255" i="4"/>
  <c r="F255" i="4"/>
  <c r="B255" i="4"/>
  <c r="H255" i="4"/>
  <c r="M255" i="4"/>
  <c r="J255" i="4"/>
  <c r="D255" i="4"/>
  <c r="R256" i="4"/>
  <c r="G309" i="6" l="1"/>
  <c r="H309" i="6"/>
  <c r="F309" i="6"/>
  <c r="E309" i="6"/>
  <c r="L309" i="6"/>
  <c r="J309" i="6"/>
  <c r="M309" i="6"/>
  <c r="K309" i="6"/>
  <c r="D309" i="6"/>
  <c r="B309" i="6"/>
  <c r="C309" i="6"/>
  <c r="I309" i="6"/>
  <c r="R310" i="6"/>
  <c r="G422" i="11"/>
  <c r="F422" i="11"/>
  <c r="H422" i="11"/>
  <c r="C422" i="11"/>
  <c r="J422" i="11"/>
  <c r="D422" i="11"/>
  <c r="E422" i="11"/>
  <c r="A422" i="11"/>
  <c r="I422" i="11"/>
  <c r="B422" i="11"/>
  <c r="Q423" i="11"/>
  <c r="C341" i="7"/>
  <c r="J292" i="5"/>
  <c r="K292" i="5"/>
  <c r="D292" i="5"/>
  <c r="G292" i="5"/>
  <c r="H292" i="5"/>
  <c r="C292" i="5"/>
  <c r="F292" i="5"/>
  <c r="E292" i="5"/>
  <c r="I292" i="5"/>
  <c r="B292" i="5"/>
  <c r="R293" i="5"/>
  <c r="B341" i="7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Q344" i="12"/>
  <c r="V342" i="7"/>
  <c r="U342" i="7"/>
  <c r="L253" i="11"/>
  <c r="K253" i="11"/>
  <c r="D253" i="8"/>
  <c r="I253" i="8"/>
  <c r="A253" i="8"/>
  <c r="G253" i="8"/>
  <c r="F253" i="8"/>
  <c r="J253" i="8"/>
  <c r="H253" i="8"/>
  <c r="E253" i="8"/>
  <c r="C253" i="8"/>
  <c r="B253" i="8"/>
  <c r="L253" i="8"/>
  <c r="K253" i="8"/>
  <c r="Q254" i="8"/>
  <c r="L256" i="5"/>
  <c r="A256" i="5" s="1"/>
  <c r="M256" i="5"/>
  <c r="B256" i="4"/>
  <c r="J256" i="4"/>
  <c r="K256" i="4"/>
  <c r="L256" i="4"/>
  <c r="A256" i="4" s="1"/>
  <c r="M256" i="4"/>
  <c r="C256" i="4"/>
  <c r="H256" i="4"/>
  <c r="I256" i="4"/>
  <c r="G256" i="4"/>
  <c r="D256" i="4"/>
  <c r="F256" i="4"/>
  <c r="E256" i="4"/>
  <c r="R257" i="4"/>
  <c r="F310" i="6" l="1"/>
  <c r="B310" i="6"/>
  <c r="I310" i="6"/>
  <c r="H310" i="6"/>
  <c r="G310" i="6"/>
  <c r="M310" i="6"/>
  <c r="K310" i="6"/>
  <c r="L310" i="6" s="1"/>
  <c r="E310" i="6"/>
  <c r="J310" i="6"/>
  <c r="C310" i="6"/>
  <c r="D310" i="6"/>
  <c r="R311" i="6"/>
  <c r="A342" i="7"/>
  <c r="C342" i="7"/>
  <c r="F293" i="5"/>
  <c r="K293" i="5"/>
  <c r="E293" i="5"/>
  <c r="G293" i="5"/>
  <c r="H293" i="5"/>
  <c r="D293" i="5"/>
  <c r="I293" i="5"/>
  <c r="C293" i="5"/>
  <c r="J293" i="5"/>
  <c r="B293" i="5"/>
  <c r="R294" i="5"/>
  <c r="B423" i="11"/>
  <c r="H423" i="11"/>
  <c r="G423" i="11"/>
  <c r="F423" i="11"/>
  <c r="J423" i="11"/>
  <c r="E423" i="11"/>
  <c r="D423" i="11"/>
  <c r="I423" i="11"/>
  <c r="C423" i="11"/>
  <c r="A423" i="11"/>
  <c r="Q424" i="11"/>
  <c r="B342" i="7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Q345" i="12"/>
  <c r="R343" i="7"/>
  <c r="Q343" i="7"/>
  <c r="T343" i="7"/>
  <c r="S343" i="7"/>
  <c r="U343" i="7"/>
  <c r="V343" i="7"/>
  <c r="F254" i="8"/>
  <c r="C254" i="8"/>
  <c r="B254" i="8"/>
  <c r="I254" i="8"/>
  <c r="G254" i="8"/>
  <c r="E254" i="8"/>
  <c r="H254" i="8"/>
  <c r="D254" i="8"/>
  <c r="A254" i="8"/>
  <c r="J254" i="8"/>
  <c r="K254" i="8"/>
  <c r="L254" i="8"/>
  <c r="Q255" i="8"/>
  <c r="K254" i="11"/>
  <c r="L254" i="11"/>
  <c r="L257" i="5"/>
  <c r="A257" i="5" s="1"/>
  <c r="M257" i="5"/>
  <c r="J257" i="4"/>
  <c r="K257" i="4"/>
  <c r="M257" i="4" s="1"/>
  <c r="D257" i="4"/>
  <c r="C257" i="4"/>
  <c r="H257" i="4"/>
  <c r="I257" i="4"/>
  <c r="B257" i="4"/>
  <c r="G257" i="4"/>
  <c r="E257" i="4"/>
  <c r="F257" i="4"/>
  <c r="L257" i="4"/>
  <c r="A257" i="4" s="1"/>
  <c r="R258" i="4"/>
  <c r="G311" i="6" l="1"/>
  <c r="H311" i="6"/>
  <c r="F311" i="6"/>
  <c r="C311" i="6"/>
  <c r="D311" i="6"/>
  <c r="B311" i="6"/>
  <c r="I311" i="6"/>
  <c r="K311" i="6"/>
  <c r="M311" i="6" s="1"/>
  <c r="L311" i="6"/>
  <c r="E311" i="6"/>
  <c r="J311" i="6"/>
  <c r="R312" i="6"/>
  <c r="B424" i="11"/>
  <c r="G424" i="11"/>
  <c r="H424" i="11"/>
  <c r="I424" i="11"/>
  <c r="F424" i="11"/>
  <c r="A424" i="11"/>
  <c r="D424" i="11"/>
  <c r="E424" i="11"/>
  <c r="J424" i="11"/>
  <c r="C424" i="11"/>
  <c r="Q425" i="11"/>
  <c r="C294" i="5"/>
  <c r="I294" i="5"/>
  <c r="J294" i="5"/>
  <c r="H294" i="5"/>
  <c r="E294" i="5"/>
  <c r="K294" i="5"/>
  <c r="F294" i="5"/>
  <c r="G294" i="5"/>
  <c r="D294" i="5"/>
  <c r="B294" i="5"/>
  <c r="R295" i="5"/>
  <c r="C343" i="7"/>
  <c r="B343" i="7"/>
  <c r="A343" i="7"/>
  <c r="Q346" i="12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L255" i="11"/>
  <c r="K255" i="11"/>
  <c r="D255" i="8"/>
  <c r="I255" i="8"/>
  <c r="A255" i="8"/>
  <c r="C255" i="8"/>
  <c r="J255" i="8"/>
  <c r="G255" i="8"/>
  <c r="F255" i="8"/>
  <c r="H255" i="8"/>
  <c r="E255" i="8"/>
  <c r="B255" i="8"/>
  <c r="L255" i="8"/>
  <c r="K255" i="8"/>
  <c r="Q256" i="8"/>
  <c r="L258" i="5"/>
  <c r="A258" i="5" s="1"/>
  <c r="M258" i="5"/>
  <c r="J258" i="4"/>
  <c r="L258" i="4" s="1"/>
  <c r="A258" i="4" s="1"/>
  <c r="E258" i="4"/>
  <c r="I258" i="4"/>
  <c r="K258" i="4"/>
  <c r="M258" i="4" s="1"/>
  <c r="G258" i="4"/>
  <c r="F258" i="4"/>
  <c r="C258" i="4"/>
  <c r="B258" i="4"/>
  <c r="H258" i="4"/>
  <c r="D258" i="4"/>
  <c r="R259" i="4"/>
  <c r="H312" i="6" l="1"/>
  <c r="F312" i="6"/>
  <c r="C312" i="6"/>
  <c r="B312" i="6"/>
  <c r="L312" i="6"/>
  <c r="J312" i="6"/>
  <c r="E312" i="6"/>
  <c r="K312" i="6"/>
  <c r="M312" i="6" s="1"/>
  <c r="G312" i="6"/>
  <c r="I312" i="6"/>
  <c r="D312" i="6"/>
  <c r="R313" i="6"/>
  <c r="C344" i="7"/>
  <c r="F295" i="5"/>
  <c r="E295" i="5"/>
  <c r="C295" i="5"/>
  <c r="K295" i="5"/>
  <c r="B295" i="5"/>
  <c r="I295" i="5"/>
  <c r="J295" i="5"/>
  <c r="G295" i="5"/>
  <c r="D295" i="5"/>
  <c r="H295" i="5"/>
  <c r="R296" i="5"/>
  <c r="C425" i="11"/>
  <c r="J425" i="11"/>
  <c r="B425" i="11"/>
  <c r="I425" i="11"/>
  <c r="A425" i="11"/>
  <c r="F425" i="11"/>
  <c r="H425" i="11"/>
  <c r="E425" i="11"/>
  <c r="G425" i="11"/>
  <c r="D425" i="11"/>
  <c r="Q426" i="11"/>
  <c r="B344" i="7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Q347" i="12"/>
  <c r="R345" i="7"/>
  <c r="Q345" i="7"/>
  <c r="A344" i="7"/>
  <c r="K256" i="11"/>
  <c r="L256" i="11"/>
  <c r="J256" i="8"/>
  <c r="B256" i="8"/>
  <c r="G256" i="8"/>
  <c r="D256" i="8"/>
  <c r="H256" i="8"/>
  <c r="F256" i="8"/>
  <c r="I256" i="8"/>
  <c r="E256" i="8"/>
  <c r="C256" i="8"/>
  <c r="A256" i="8"/>
  <c r="L256" i="8"/>
  <c r="K256" i="8"/>
  <c r="Q257" i="8"/>
  <c r="L259" i="5"/>
  <c r="A259" i="5" s="1"/>
  <c r="M259" i="5"/>
  <c r="C259" i="4"/>
  <c r="G259" i="4"/>
  <c r="J259" i="4"/>
  <c r="D259" i="4"/>
  <c r="K259" i="4"/>
  <c r="F259" i="4"/>
  <c r="H259" i="4"/>
  <c r="L259" i="4"/>
  <c r="A259" i="4" s="1"/>
  <c r="I259" i="4"/>
  <c r="M259" i="4"/>
  <c r="E259" i="4"/>
  <c r="B259" i="4"/>
  <c r="R260" i="4"/>
  <c r="K313" i="6" l="1"/>
  <c r="M313" i="6" s="1"/>
  <c r="I313" i="6"/>
  <c r="F313" i="6"/>
  <c r="D313" i="6"/>
  <c r="B313" i="6"/>
  <c r="C313" i="6"/>
  <c r="H313" i="6"/>
  <c r="J313" i="6"/>
  <c r="E313" i="6"/>
  <c r="G313" i="6"/>
  <c r="L313" i="6"/>
  <c r="R314" i="6"/>
  <c r="C345" i="7"/>
  <c r="A426" i="11"/>
  <c r="H426" i="11"/>
  <c r="G426" i="11"/>
  <c r="B426" i="11"/>
  <c r="D426" i="11"/>
  <c r="F426" i="11"/>
  <c r="C426" i="11"/>
  <c r="E426" i="11"/>
  <c r="J426" i="11"/>
  <c r="I426" i="11"/>
  <c r="Q427" i="11"/>
  <c r="J296" i="5"/>
  <c r="K296" i="5"/>
  <c r="C296" i="5"/>
  <c r="H296" i="5"/>
  <c r="G296" i="5"/>
  <c r="I296" i="5"/>
  <c r="F296" i="5"/>
  <c r="E296" i="5"/>
  <c r="D296" i="5"/>
  <c r="B296" i="5"/>
  <c r="R297" i="5"/>
  <c r="B345" i="7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Q348" i="12"/>
  <c r="R346" i="7"/>
  <c r="Q346" i="7"/>
  <c r="H257" i="8"/>
  <c r="E257" i="8"/>
  <c r="D257" i="8"/>
  <c r="A257" i="8"/>
  <c r="I257" i="8"/>
  <c r="G257" i="8"/>
  <c r="J257" i="8"/>
  <c r="F257" i="8"/>
  <c r="C257" i="8"/>
  <c r="B257" i="8"/>
  <c r="L257" i="8"/>
  <c r="K257" i="8"/>
  <c r="Q258" i="8"/>
  <c r="L257" i="11"/>
  <c r="K257" i="11"/>
  <c r="M260" i="5"/>
  <c r="L260" i="5"/>
  <c r="A260" i="5" s="1"/>
  <c r="K260" i="4"/>
  <c r="I260" i="4"/>
  <c r="D260" i="4"/>
  <c r="E260" i="4"/>
  <c r="F260" i="4"/>
  <c r="C260" i="4"/>
  <c r="M260" i="4"/>
  <c r="H260" i="4"/>
  <c r="J260" i="4"/>
  <c r="G260" i="4"/>
  <c r="B260" i="4"/>
  <c r="L260" i="4"/>
  <c r="A260" i="4" s="1"/>
  <c r="R261" i="4"/>
  <c r="D314" i="6" l="1"/>
  <c r="F314" i="6"/>
  <c r="K314" i="6"/>
  <c r="M314" i="6"/>
  <c r="B314" i="6"/>
  <c r="L314" i="6"/>
  <c r="J314" i="6"/>
  <c r="G314" i="6"/>
  <c r="C314" i="6"/>
  <c r="H314" i="6"/>
  <c r="I314" i="6"/>
  <c r="E314" i="6"/>
  <c r="R315" i="6"/>
  <c r="K297" i="5"/>
  <c r="H297" i="5"/>
  <c r="D297" i="5"/>
  <c r="B297" i="5"/>
  <c r="G297" i="5"/>
  <c r="F297" i="5"/>
  <c r="E297" i="5"/>
  <c r="I297" i="5"/>
  <c r="C297" i="5"/>
  <c r="J297" i="5"/>
  <c r="R298" i="5"/>
  <c r="I427" i="11"/>
  <c r="A427" i="11"/>
  <c r="H427" i="11"/>
  <c r="G427" i="11"/>
  <c r="J427" i="11"/>
  <c r="F427" i="11"/>
  <c r="E427" i="11"/>
  <c r="D427" i="11"/>
  <c r="B427" i="11"/>
  <c r="C427" i="11"/>
  <c r="Q428" i="11"/>
  <c r="A346" i="7"/>
  <c r="C346" i="7"/>
  <c r="B346" i="7"/>
  <c r="Q347" i="7"/>
  <c r="R347" i="7"/>
  <c r="Q349" i="12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F258" i="8"/>
  <c r="C258" i="8"/>
  <c r="E258" i="8"/>
  <c r="A258" i="8"/>
  <c r="I258" i="8"/>
  <c r="H258" i="8"/>
  <c r="J258" i="8"/>
  <c r="G258" i="8"/>
  <c r="D258" i="8"/>
  <c r="B258" i="8"/>
  <c r="K258" i="8"/>
  <c r="L258" i="8"/>
  <c r="Q259" i="8"/>
  <c r="K258" i="11"/>
  <c r="L258" i="11"/>
  <c r="L261" i="5"/>
  <c r="A261" i="5" s="1"/>
  <c r="M261" i="5"/>
  <c r="H261" i="4"/>
  <c r="F261" i="4"/>
  <c r="I261" i="4"/>
  <c r="D261" i="4"/>
  <c r="E261" i="4"/>
  <c r="K261" i="4"/>
  <c r="G261" i="4"/>
  <c r="B261" i="4"/>
  <c r="C261" i="4"/>
  <c r="J261" i="4"/>
  <c r="M261" i="4"/>
  <c r="L261" i="4"/>
  <c r="A261" i="4" s="1"/>
  <c r="R262" i="4"/>
  <c r="G315" i="6" l="1"/>
  <c r="K315" i="6"/>
  <c r="L315" i="6" s="1"/>
  <c r="E315" i="6"/>
  <c r="D315" i="6"/>
  <c r="J315" i="6"/>
  <c r="M315" i="6"/>
  <c r="B315" i="6"/>
  <c r="C315" i="6"/>
  <c r="I315" i="6"/>
  <c r="F315" i="6"/>
  <c r="H315" i="6"/>
  <c r="R316" i="6"/>
  <c r="C298" i="5"/>
  <c r="E298" i="5"/>
  <c r="K298" i="5"/>
  <c r="J298" i="5"/>
  <c r="H298" i="5"/>
  <c r="I298" i="5"/>
  <c r="B298" i="5"/>
  <c r="G298" i="5"/>
  <c r="F298" i="5"/>
  <c r="D298" i="5"/>
  <c r="R299" i="5"/>
  <c r="J428" i="11"/>
  <c r="B428" i="11"/>
  <c r="G428" i="11"/>
  <c r="I428" i="11"/>
  <c r="H428" i="11"/>
  <c r="A428" i="11"/>
  <c r="F428" i="11"/>
  <c r="E428" i="11"/>
  <c r="C428" i="11"/>
  <c r="D428" i="11"/>
  <c r="Q429" i="11"/>
  <c r="C347" i="7"/>
  <c r="B347" i="7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Q350" i="12"/>
  <c r="V348" i="7"/>
  <c r="U348" i="7"/>
  <c r="A347" i="7"/>
  <c r="L259" i="11"/>
  <c r="K259" i="11"/>
  <c r="D259" i="8"/>
  <c r="I259" i="8"/>
  <c r="A259" i="8"/>
  <c r="F259" i="8"/>
  <c r="B259" i="8"/>
  <c r="J259" i="8"/>
  <c r="H259" i="8"/>
  <c r="G259" i="8"/>
  <c r="E259" i="8"/>
  <c r="C259" i="8"/>
  <c r="K259" i="8"/>
  <c r="L259" i="8"/>
  <c r="Q260" i="8"/>
  <c r="M262" i="5"/>
  <c r="L262" i="5"/>
  <c r="A262" i="5" s="1"/>
  <c r="C262" i="4"/>
  <c r="G262" i="4"/>
  <c r="B262" i="4"/>
  <c r="E262" i="4"/>
  <c r="H262" i="4"/>
  <c r="K262" i="4"/>
  <c r="J262" i="4"/>
  <c r="M262" i="4" s="1"/>
  <c r="D262" i="4"/>
  <c r="I262" i="4"/>
  <c r="F262" i="4"/>
  <c r="L262" i="4"/>
  <c r="A262" i="4" s="1"/>
  <c r="R263" i="4"/>
  <c r="E316" i="6" l="1"/>
  <c r="M316" i="6"/>
  <c r="H316" i="6"/>
  <c r="K316" i="6"/>
  <c r="L316" i="6" s="1"/>
  <c r="G316" i="6"/>
  <c r="F316" i="6"/>
  <c r="D316" i="6"/>
  <c r="C316" i="6"/>
  <c r="B316" i="6"/>
  <c r="I316" i="6"/>
  <c r="J316" i="6"/>
  <c r="R317" i="6"/>
  <c r="A348" i="7"/>
  <c r="D299" i="5"/>
  <c r="C299" i="5"/>
  <c r="K299" i="5"/>
  <c r="J299" i="5"/>
  <c r="I299" i="5"/>
  <c r="B299" i="5"/>
  <c r="H299" i="5"/>
  <c r="G299" i="5"/>
  <c r="F299" i="5"/>
  <c r="E299" i="5"/>
  <c r="R300" i="5"/>
  <c r="G429" i="11"/>
  <c r="D429" i="11"/>
  <c r="F429" i="11"/>
  <c r="I429" i="11"/>
  <c r="C429" i="11"/>
  <c r="H429" i="11"/>
  <c r="B429" i="11"/>
  <c r="E429" i="11"/>
  <c r="A429" i="11"/>
  <c r="J429" i="11"/>
  <c r="Q430" i="11"/>
  <c r="B348" i="7"/>
  <c r="C348" i="7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351" i="12"/>
  <c r="L260" i="11"/>
  <c r="K260" i="11"/>
  <c r="J260" i="8"/>
  <c r="B260" i="8"/>
  <c r="G260" i="8"/>
  <c r="F260" i="8"/>
  <c r="C260" i="8"/>
  <c r="I260" i="8"/>
  <c r="H260" i="8"/>
  <c r="E260" i="8"/>
  <c r="D260" i="8"/>
  <c r="A260" i="8"/>
  <c r="L260" i="8"/>
  <c r="K260" i="8"/>
  <c r="Q261" i="8"/>
  <c r="M263" i="5"/>
  <c r="L263" i="5"/>
  <c r="A263" i="5" s="1"/>
  <c r="F263" i="4"/>
  <c r="D263" i="4"/>
  <c r="J263" i="4"/>
  <c r="I263" i="4"/>
  <c r="E263" i="4"/>
  <c r="B263" i="4"/>
  <c r="C263" i="4"/>
  <c r="H263" i="4"/>
  <c r="K263" i="4"/>
  <c r="M263" i="4" s="1"/>
  <c r="G263" i="4"/>
  <c r="L263" i="4"/>
  <c r="A263" i="4" s="1"/>
  <c r="R264" i="4"/>
  <c r="F317" i="6" l="1"/>
  <c r="J317" i="6"/>
  <c r="K317" i="6"/>
  <c r="E317" i="6"/>
  <c r="I317" i="6"/>
  <c r="D317" i="6"/>
  <c r="C317" i="6"/>
  <c r="L317" i="6"/>
  <c r="B317" i="6"/>
  <c r="M317" i="6"/>
  <c r="H317" i="6"/>
  <c r="G317" i="6"/>
  <c r="R318" i="6"/>
  <c r="B349" i="7"/>
  <c r="G300" i="5"/>
  <c r="B300" i="5"/>
  <c r="H300" i="5"/>
  <c r="F300" i="5"/>
  <c r="I300" i="5"/>
  <c r="E300" i="5"/>
  <c r="K300" i="5"/>
  <c r="D300" i="5"/>
  <c r="J300" i="5"/>
  <c r="C300" i="5"/>
  <c r="R301" i="5"/>
  <c r="F430" i="11"/>
  <c r="B430" i="11"/>
  <c r="C430" i="11"/>
  <c r="A430" i="11"/>
  <c r="J430" i="11"/>
  <c r="I430" i="11"/>
  <c r="H430" i="11"/>
  <c r="G430" i="11"/>
  <c r="E430" i="11"/>
  <c r="D430" i="11"/>
  <c r="Q431" i="11"/>
  <c r="C349" i="7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Q352" i="12"/>
  <c r="U350" i="7"/>
  <c r="V350" i="7"/>
  <c r="A349" i="7"/>
  <c r="R350" i="7"/>
  <c r="Q350" i="7"/>
  <c r="H261" i="8"/>
  <c r="E261" i="8"/>
  <c r="G261" i="8"/>
  <c r="C261" i="8"/>
  <c r="A261" i="8"/>
  <c r="J261" i="8"/>
  <c r="B261" i="8"/>
  <c r="I261" i="8"/>
  <c r="F261" i="8"/>
  <c r="D261" i="8"/>
  <c r="K261" i="8"/>
  <c r="L261" i="8"/>
  <c r="Q262" i="8"/>
  <c r="L261" i="11"/>
  <c r="K261" i="11"/>
  <c r="L264" i="5"/>
  <c r="A264" i="5" s="1"/>
  <c r="M264" i="5"/>
  <c r="F264" i="4"/>
  <c r="H264" i="4"/>
  <c r="G264" i="4"/>
  <c r="C264" i="4"/>
  <c r="D264" i="4"/>
  <c r="E264" i="4"/>
  <c r="B264" i="4"/>
  <c r="I264" i="4"/>
  <c r="K264" i="4"/>
  <c r="M264" i="4" s="1"/>
  <c r="J264" i="4"/>
  <c r="L264" i="4" s="1"/>
  <c r="A264" i="4" s="1"/>
  <c r="R265" i="4"/>
  <c r="B350" i="7" l="1"/>
  <c r="I318" i="6"/>
  <c r="D318" i="6"/>
  <c r="B318" i="6"/>
  <c r="H318" i="6"/>
  <c r="F318" i="6"/>
  <c r="G318" i="6"/>
  <c r="C318" i="6"/>
  <c r="K318" i="6"/>
  <c r="M318" i="6"/>
  <c r="E318" i="6"/>
  <c r="L318" i="6"/>
  <c r="J318" i="6"/>
  <c r="R319" i="6"/>
  <c r="D301" i="5"/>
  <c r="C301" i="5"/>
  <c r="K301" i="5"/>
  <c r="J301" i="5"/>
  <c r="I301" i="5"/>
  <c r="F301" i="5"/>
  <c r="H301" i="5"/>
  <c r="B301" i="5"/>
  <c r="G301" i="5"/>
  <c r="E301" i="5"/>
  <c r="R302" i="5"/>
  <c r="E431" i="11"/>
  <c r="D431" i="11"/>
  <c r="C431" i="11"/>
  <c r="I431" i="11"/>
  <c r="B431" i="11"/>
  <c r="A431" i="11"/>
  <c r="J431" i="11"/>
  <c r="H431" i="11"/>
  <c r="F431" i="11"/>
  <c r="G431" i="11"/>
  <c r="Q432" i="11"/>
  <c r="A350" i="7"/>
  <c r="C350" i="7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353" i="12"/>
  <c r="L262" i="11"/>
  <c r="K262" i="11"/>
  <c r="F262" i="8"/>
  <c r="C262" i="8"/>
  <c r="H262" i="8"/>
  <c r="D262" i="8"/>
  <c r="A262" i="8"/>
  <c r="J262" i="8"/>
  <c r="I262" i="8"/>
  <c r="G262" i="8"/>
  <c r="E262" i="8"/>
  <c r="B262" i="8"/>
  <c r="K262" i="8"/>
  <c r="L262" i="8"/>
  <c r="Q263" i="8"/>
  <c r="L265" i="5"/>
  <c r="A265" i="5" s="1"/>
  <c r="M265" i="5"/>
  <c r="I265" i="4"/>
  <c r="H265" i="4"/>
  <c r="J265" i="4"/>
  <c r="F265" i="4"/>
  <c r="B265" i="4"/>
  <c r="G265" i="4"/>
  <c r="D265" i="4"/>
  <c r="C265" i="4"/>
  <c r="K265" i="4"/>
  <c r="E265" i="4"/>
  <c r="M265" i="4"/>
  <c r="L265" i="4"/>
  <c r="A265" i="4" s="1"/>
  <c r="R266" i="4"/>
  <c r="H319" i="6" l="1"/>
  <c r="K319" i="6"/>
  <c r="D319" i="6"/>
  <c r="I319" i="6"/>
  <c r="J319" i="6"/>
  <c r="M319" i="6" s="1"/>
  <c r="L319" i="6"/>
  <c r="F319" i="6"/>
  <c r="E319" i="6"/>
  <c r="C319" i="6"/>
  <c r="B319" i="6"/>
  <c r="G319" i="6"/>
  <c r="R320" i="6"/>
  <c r="A351" i="7"/>
  <c r="B351" i="7"/>
  <c r="G302" i="5"/>
  <c r="F302" i="5"/>
  <c r="D302" i="5"/>
  <c r="C302" i="5"/>
  <c r="K302" i="5"/>
  <c r="E302" i="5"/>
  <c r="I302" i="5"/>
  <c r="H302" i="5"/>
  <c r="J302" i="5"/>
  <c r="B302" i="5"/>
  <c r="R303" i="5"/>
  <c r="I432" i="11"/>
  <c r="E432" i="11"/>
  <c r="C432" i="11"/>
  <c r="H432" i="11"/>
  <c r="A432" i="11"/>
  <c r="F432" i="11"/>
  <c r="D432" i="11"/>
  <c r="B432" i="11"/>
  <c r="J432" i="11"/>
  <c r="G432" i="11"/>
  <c r="Q433" i="11"/>
  <c r="C351" i="7"/>
  <c r="R352" i="7"/>
  <c r="Q352" i="7"/>
  <c r="T352" i="7"/>
  <c r="S352" i="7"/>
  <c r="Q354" i="12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D263" i="8"/>
  <c r="I263" i="8"/>
  <c r="A263" i="8"/>
  <c r="H263" i="8"/>
  <c r="E263" i="8"/>
  <c r="B263" i="8"/>
  <c r="C263" i="8"/>
  <c r="J263" i="8"/>
  <c r="G263" i="8"/>
  <c r="F263" i="8"/>
  <c r="K263" i="8"/>
  <c r="L263" i="8"/>
  <c r="Q264" i="8"/>
  <c r="L263" i="11"/>
  <c r="K263" i="11"/>
  <c r="L266" i="5"/>
  <c r="A266" i="5" s="1"/>
  <c r="M266" i="5"/>
  <c r="E266" i="4"/>
  <c r="G266" i="4"/>
  <c r="J266" i="4"/>
  <c r="I266" i="4"/>
  <c r="K266" i="4"/>
  <c r="F266" i="4"/>
  <c r="B266" i="4"/>
  <c r="H266" i="4"/>
  <c r="C266" i="4"/>
  <c r="D266" i="4"/>
  <c r="L266" i="4"/>
  <c r="A266" i="4" s="1"/>
  <c r="M266" i="4"/>
  <c r="R267" i="4"/>
  <c r="A352" i="7" l="1"/>
  <c r="G320" i="6"/>
  <c r="I320" i="6"/>
  <c r="F320" i="6"/>
  <c r="E320" i="6"/>
  <c r="C320" i="6"/>
  <c r="D320" i="6"/>
  <c r="J320" i="6"/>
  <c r="L320" i="6"/>
  <c r="H320" i="6"/>
  <c r="K320" i="6"/>
  <c r="M320" i="6"/>
  <c r="B320" i="6"/>
  <c r="R321" i="6"/>
  <c r="C352" i="7"/>
  <c r="B352" i="7"/>
  <c r="G433" i="11"/>
  <c r="C433" i="11"/>
  <c r="E433" i="11"/>
  <c r="B433" i="11"/>
  <c r="D433" i="11"/>
  <c r="A433" i="11"/>
  <c r="J433" i="11"/>
  <c r="I433" i="11"/>
  <c r="F433" i="11"/>
  <c r="H433" i="11"/>
  <c r="Q434" i="11"/>
  <c r="D303" i="5"/>
  <c r="I303" i="5"/>
  <c r="C303" i="5"/>
  <c r="K303" i="5"/>
  <c r="H303" i="5"/>
  <c r="G303" i="5"/>
  <c r="J303" i="5"/>
  <c r="F303" i="5"/>
  <c r="E303" i="5"/>
  <c r="B303" i="5"/>
  <c r="R304" i="5"/>
  <c r="Q355" i="12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J264" i="8"/>
  <c r="B264" i="8"/>
  <c r="G264" i="8"/>
  <c r="I264" i="8"/>
  <c r="E264" i="8"/>
  <c r="C264" i="8"/>
  <c r="A264" i="8"/>
  <c r="H264" i="8"/>
  <c r="F264" i="8"/>
  <c r="D264" i="8"/>
  <c r="L264" i="8"/>
  <c r="K264" i="8"/>
  <c r="Q265" i="8"/>
  <c r="K264" i="11"/>
  <c r="L264" i="11"/>
  <c r="M267" i="5"/>
  <c r="L267" i="5"/>
  <c r="A267" i="5" s="1"/>
  <c r="B267" i="4"/>
  <c r="J267" i="4"/>
  <c r="K267" i="4"/>
  <c r="L267" i="4"/>
  <c r="A267" i="4" s="1"/>
  <c r="C267" i="4"/>
  <c r="I267" i="4"/>
  <c r="G267" i="4"/>
  <c r="E267" i="4"/>
  <c r="H267" i="4"/>
  <c r="F267" i="4"/>
  <c r="D267" i="4"/>
  <c r="M267" i="4"/>
  <c r="R268" i="4"/>
  <c r="C353" i="7" l="1"/>
  <c r="J321" i="6"/>
  <c r="I321" i="6"/>
  <c r="K321" i="6"/>
  <c r="L321" i="6" s="1"/>
  <c r="G321" i="6"/>
  <c r="F321" i="6"/>
  <c r="D321" i="6"/>
  <c r="B321" i="6"/>
  <c r="H321" i="6"/>
  <c r="M321" i="6"/>
  <c r="E321" i="6"/>
  <c r="C321" i="6"/>
  <c r="R322" i="6"/>
  <c r="D434" i="11"/>
  <c r="C434" i="11"/>
  <c r="B434" i="11"/>
  <c r="A434" i="11"/>
  <c r="J434" i="11"/>
  <c r="H434" i="11"/>
  <c r="I434" i="11"/>
  <c r="F434" i="11"/>
  <c r="E434" i="11"/>
  <c r="G434" i="11"/>
  <c r="Q435" i="11"/>
  <c r="E304" i="5"/>
  <c r="D304" i="5"/>
  <c r="K304" i="5"/>
  <c r="J304" i="5"/>
  <c r="I304" i="5"/>
  <c r="C304" i="5"/>
  <c r="B304" i="5"/>
  <c r="H304" i="5"/>
  <c r="G304" i="5"/>
  <c r="F304" i="5"/>
  <c r="R305" i="5"/>
  <c r="B353" i="7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356" i="12"/>
  <c r="K265" i="11"/>
  <c r="L265" i="11"/>
  <c r="H265" i="8"/>
  <c r="E265" i="8"/>
  <c r="J265" i="8"/>
  <c r="F265" i="8"/>
  <c r="C265" i="8"/>
  <c r="B265" i="8"/>
  <c r="D265" i="8"/>
  <c r="A265" i="8"/>
  <c r="I265" i="8"/>
  <c r="G265" i="8"/>
  <c r="L265" i="8"/>
  <c r="K265" i="8"/>
  <c r="Q266" i="8"/>
  <c r="M268" i="5"/>
  <c r="L268" i="5"/>
  <c r="A268" i="5" s="1"/>
  <c r="B268" i="4"/>
  <c r="C268" i="4"/>
  <c r="I268" i="4"/>
  <c r="D268" i="4"/>
  <c r="F268" i="4"/>
  <c r="E268" i="4"/>
  <c r="J268" i="4"/>
  <c r="K268" i="4"/>
  <c r="H268" i="4"/>
  <c r="G268" i="4"/>
  <c r="M268" i="4"/>
  <c r="L268" i="4"/>
  <c r="A268" i="4" s="1"/>
  <c r="R269" i="4"/>
  <c r="D322" i="6" l="1"/>
  <c r="K322" i="6"/>
  <c r="B322" i="6"/>
  <c r="J322" i="6"/>
  <c r="M322" i="6" s="1"/>
  <c r="E322" i="6"/>
  <c r="H322" i="6"/>
  <c r="L322" i="6"/>
  <c r="G322" i="6"/>
  <c r="I322" i="6"/>
  <c r="C322" i="6"/>
  <c r="F322" i="6"/>
  <c r="R323" i="6"/>
  <c r="B354" i="7"/>
  <c r="A354" i="7"/>
  <c r="I435" i="11"/>
  <c r="A435" i="11"/>
  <c r="G435" i="11"/>
  <c r="C435" i="11"/>
  <c r="F435" i="11"/>
  <c r="B435" i="11"/>
  <c r="E435" i="11"/>
  <c r="H435" i="11"/>
  <c r="D435" i="11"/>
  <c r="J435" i="11"/>
  <c r="Q436" i="11"/>
  <c r="J305" i="5"/>
  <c r="I305" i="5"/>
  <c r="F305" i="5"/>
  <c r="D305" i="5"/>
  <c r="K305" i="5"/>
  <c r="C305" i="5"/>
  <c r="B305" i="5"/>
  <c r="H305" i="5"/>
  <c r="G305" i="5"/>
  <c r="E305" i="5"/>
  <c r="R306" i="5"/>
  <c r="C354" i="7"/>
  <c r="Q357" i="12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F266" i="8"/>
  <c r="C266" i="8"/>
  <c r="J266" i="8"/>
  <c r="G266" i="8"/>
  <c r="D266" i="8"/>
  <c r="B266" i="8"/>
  <c r="I266" i="8"/>
  <c r="H266" i="8"/>
  <c r="E266" i="8"/>
  <c r="A266" i="8"/>
  <c r="K266" i="8"/>
  <c r="L266" i="8"/>
  <c r="Q267" i="8"/>
  <c r="K266" i="11"/>
  <c r="L266" i="11"/>
  <c r="M269" i="5"/>
  <c r="L269" i="5"/>
  <c r="A269" i="5" s="1"/>
  <c r="G269" i="4"/>
  <c r="H269" i="4"/>
  <c r="F269" i="4"/>
  <c r="I269" i="4"/>
  <c r="K269" i="4"/>
  <c r="M269" i="4" s="1"/>
  <c r="J269" i="4"/>
  <c r="C269" i="4"/>
  <c r="D269" i="4"/>
  <c r="E269" i="4"/>
  <c r="B269" i="4"/>
  <c r="L269" i="4"/>
  <c r="A269" i="4" s="1"/>
  <c r="R270" i="4"/>
  <c r="J323" i="6" l="1"/>
  <c r="I323" i="6"/>
  <c r="B323" i="6"/>
  <c r="H323" i="6"/>
  <c r="K323" i="6"/>
  <c r="F323" i="6"/>
  <c r="D323" i="6"/>
  <c r="M323" i="6"/>
  <c r="G323" i="6"/>
  <c r="L323" i="6"/>
  <c r="E323" i="6"/>
  <c r="C323" i="6"/>
  <c r="R324" i="6"/>
  <c r="A436" i="11"/>
  <c r="G436" i="11"/>
  <c r="H436" i="11"/>
  <c r="F436" i="11"/>
  <c r="E436" i="11"/>
  <c r="C436" i="11"/>
  <c r="J436" i="11"/>
  <c r="D436" i="11"/>
  <c r="B436" i="11"/>
  <c r="I436" i="11"/>
  <c r="Q437" i="11"/>
  <c r="J306" i="5"/>
  <c r="K306" i="5"/>
  <c r="C306" i="5"/>
  <c r="I306" i="5"/>
  <c r="H306" i="5"/>
  <c r="G306" i="5"/>
  <c r="D306" i="5"/>
  <c r="F306" i="5"/>
  <c r="E306" i="5"/>
  <c r="B306" i="5"/>
  <c r="R307" i="5"/>
  <c r="A355" i="7"/>
  <c r="C355" i="7"/>
  <c r="B355" i="7"/>
  <c r="V356" i="7"/>
  <c r="U356" i="7"/>
  <c r="R356" i="7"/>
  <c r="Q356" i="7"/>
  <c r="Q358" i="12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K267" i="11"/>
  <c r="L267" i="11"/>
  <c r="D267" i="8"/>
  <c r="I267" i="8"/>
  <c r="A267" i="8"/>
  <c r="G267" i="8"/>
  <c r="E267" i="8"/>
  <c r="C267" i="8"/>
  <c r="F267" i="8"/>
  <c r="B267" i="8"/>
  <c r="J267" i="8"/>
  <c r="H267" i="8"/>
  <c r="L267" i="8"/>
  <c r="K267" i="8"/>
  <c r="Q268" i="8"/>
  <c r="M270" i="5"/>
  <c r="L270" i="5"/>
  <c r="A270" i="5" s="1"/>
  <c r="G270" i="4"/>
  <c r="K270" i="4"/>
  <c r="E270" i="4"/>
  <c r="I270" i="4"/>
  <c r="H270" i="4"/>
  <c r="D270" i="4"/>
  <c r="C270" i="4"/>
  <c r="B270" i="4"/>
  <c r="J270" i="4"/>
  <c r="M270" i="4" s="1"/>
  <c r="F270" i="4"/>
  <c r="L270" i="4"/>
  <c r="A270" i="4" s="1"/>
  <c r="R271" i="4"/>
  <c r="E324" i="6" l="1"/>
  <c r="B324" i="6"/>
  <c r="D324" i="6"/>
  <c r="L324" i="6"/>
  <c r="C324" i="6"/>
  <c r="G324" i="6"/>
  <c r="K324" i="6"/>
  <c r="M324" i="6"/>
  <c r="I324" i="6"/>
  <c r="H324" i="6"/>
  <c r="J324" i="6"/>
  <c r="F324" i="6"/>
  <c r="R325" i="6"/>
  <c r="B356" i="7"/>
  <c r="A356" i="7"/>
  <c r="C356" i="7"/>
  <c r="I437" i="11"/>
  <c r="F437" i="11"/>
  <c r="D437" i="11"/>
  <c r="E437" i="11"/>
  <c r="J437" i="11"/>
  <c r="H437" i="11"/>
  <c r="C437" i="11"/>
  <c r="G437" i="11"/>
  <c r="B437" i="11"/>
  <c r="A437" i="11"/>
  <c r="Q438" i="11"/>
  <c r="B307" i="5"/>
  <c r="J307" i="5"/>
  <c r="K307" i="5"/>
  <c r="G307" i="5"/>
  <c r="F307" i="5"/>
  <c r="H307" i="5"/>
  <c r="C307" i="5"/>
  <c r="I307" i="5"/>
  <c r="E307" i="5"/>
  <c r="D307" i="5"/>
  <c r="R308" i="5"/>
  <c r="Q357" i="7"/>
  <c r="R357" i="7"/>
  <c r="S357" i="7"/>
  <c r="T357" i="7"/>
  <c r="V357" i="7"/>
  <c r="U357" i="7"/>
  <c r="Q359" i="12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J268" i="8"/>
  <c r="B268" i="8"/>
  <c r="G268" i="8"/>
  <c r="A268" i="8"/>
  <c r="H268" i="8"/>
  <c r="E268" i="8"/>
  <c r="D268" i="8"/>
  <c r="I268" i="8"/>
  <c r="F268" i="8"/>
  <c r="C268" i="8"/>
  <c r="L268" i="8"/>
  <c r="K268" i="8"/>
  <c r="Q269" i="8"/>
  <c r="L268" i="11"/>
  <c r="K268" i="11"/>
  <c r="M271" i="5"/>
  <c r="L271" i="5"/>
  <c r="A271" i="5" s="1"/>
  <c r="K271" i="4"/>
  <c r="L271" i="4" s="1"/>
  <c r="A271" i="4" s="1"/>
  <c r="G271" i="4"/>
  <c r="D271" i="4"/>
  <c r="B271" i="4"/>
  <c r="E271" i="4"/>
  <c r="J271" i="4"/>
  <c r="F271" i="4"/>
  <c r="M271" i="4"/>
  <c r="H271" i="4"/>
  <c r="C271" i="4"/>
  <c r="I271" i="4"/>
  <c r="R272" i="4"/>
  <c r="K325" i="6" l="1"/>
  <c r="G325" i="6"/>
  <c r="J325" i="6"/>
  <c r="C325" i="6"/>
  <c r="E325" i="6"/>
  <c r="D325" i="6"/>
  <c r="B325" i="6"/>
  <c r="L325" i="6"/>
  <c r="I325" i="6"/>
  <c r="M325" i="6"/>
  <c r="H325" i="6"/>
  <c r="F325" i="6"/>
  <c r="R326" i="6"/>
  <c r="I308" i="5"/>
  <c r="E308" i="5"/>
  <c r="H308" i="5"/>
  <c r="F308" i="5"/>
  <c r="D308" i="5"/>
  <c r="B308" i="5"/>
  <c r="G308" i="5"/>
  <c r="C308" i="5"/>
  <c r="J308" i="5"/>
  <c r="K308" i="5"/>
  <c r="R309" i="5"/>
  <c r="H438" i="11"/>
  <c r="F438" i="11"/>
  <c r="G438" i="11"/>
  <c r="I438" i="11"/>
  <c r="E438" i="11"/>
  <c r="D438" i="11"/>
  <c r="C438" i="11"/>
  <c r="B438" i="11"/>
  <c r="A438" i="11"/>
  <c r="J438" i="11"/>
  <c r="Q439" i="11"/>
  <c r="C357" i="7"/>
  <c r="B357" i="7"/>
  <c r="U358" i="7"/>
  <c r="V358" i="7"/>
  <c r="A357" i="7"/>
  <c r="R358" i="7"/>
  <c r="Q358" i="7"/>
  <c r="Q360" i="12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K269" i="11"/>
  <c r="L269" i="11"/>
  <c r="H269" i="8"/>
  <c r="E269" i="8"/>
  <c r="B269" i="8"/>
  <c r="I269" i="8"/>
  <c r="F269" i="8"/>
  <c r="D269" i="8"/>
  <c r="G269" i="8"/>
  <c r="C269" i="8"/>
  <c r="A269" i="8"/>
  <c r="J269" i="8"/>
  <c r="K269" i="8"/>
  <c r="L269" i="8"/>
  <c r="Q270" i="8"/>
  <c r="M272" i="5"/>
  <c r="L272" i="5"/>
  <c r="A272" i="5" s="1"/>
  <c r="I272" i="4"/>
  <c r="C272" i="4"/>
  <c r="K272" i="4"/>
  <c r="E272" i="4"/>
  <c r="H272" i="4"/>
  <c r="F272" i="4"/>
  <c r="J272" i="4"/>
  <c r="D272" i="4"/>
  <c r="B272" i="4"/>
  <c r="G272" i="4"/>
  <c r="M272" i="4"/>
  <c r="L272" i="4"/>
  <c r="A272" i="4" s="1"/>
  <c r="R273" i="4"/>
  <c r="E326" i="6" l="1"/>
  <c r="J326" i="6"/>
  <c r="M326" i="6" s="1"/>
  <c r="H326" i="6"/>
  <c r="B326" i="6"/>
  <c r="I326" i="6"/>
  <c r="D326" i="6"/>
  <c r="G326" i="6"/>
  <c r="L326" i="6"/>
  <c r="K326" i="6"/>
  <c r="C326" i="6"/>
  <c r="F326" i="6"/>
  <c r="R327" i="6"/>
  <c r="A358" i="7"/>
  <c r="D439" i="11"/>
  <c r="H439" i="11"/>
  <c r="C439" i="11"/>
  <c r="G439" i="11"/>
  <c r="I439" i="11"/>
  <c r="A439" i="11"/>
  <c r="F439" i="11"/>
  <c r="E439" i="11"/>
  <c r="B439" i="11"/>
  <c r="J439" i="11"/>
  <c r="Q440" i="11"/>
  <c r="G309" i="5"/>
  <c r="D309" i="5"/>
  <c r="I309" i="5"/>
  <c r="E309" i="5"/>
  <c r="B309" i="5"/>
  <c r="F309" i="5"/>
  <c r="H309" i="5"/>
  <c r="J309" i="5"/>
  <c r="K309" i="5"/>
  <c r="C309" i="5"/>
  <c r="R310" i="5"/>
  <c r="C358" i="7"/>
  <c r="B358" i="7"/>
  <c r="Q361" i="12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L270" i="11"/>
  <c r="K270" i="11"/>
  <c r="F270" i="8"/>
  <c r="C270" i="8"/>
  <c r="B270" i="8"/>
  <c r="I270" i="8"/>
  <c r="G270" i="8"/>
  <c r="E270" i="8"/>
  <c r="J270" i="8"/>
  <c r="H270" i="8"/>
  <c r="D270" i="8"/>
  <c r="A270" i="8"/>
  <c r="K270" i="8"/>
  <c r="L270" i="8"/>
  <c r="Q271" i="8"/>
  <c r="M273" i="5"/>
  <c r="L273" i="5"/>
  <c r="A273" i="5" s="1"/>
  <c r="I273" i="4"/>
  <c r="G273" i="4"/>
  <c r="H273" i="4"/>
  <c r="C273" i="4"/>
  <c r="K273" i="4"/>
  <c r="M273" i="4" s="1"/>
  <c r="F273" i="4"/>
  <c r="E273" i="4"/>
  <c r="J273" i="4"/>
  <c r="D273" i="4"/>
  <c r="B273" i="4"/>
  <c r="L273" i="4"/>
  <c r="A273" i="4" s="1"/>
  <c r="R274" i="4"/>
  <c r="K327" i="6" l="1"/>
  <c r="L327" i="6" s="1"/>
  <c r="I327" i="6"/>
  <c r="M327" i="6"/>
  <c r="J327" i="6"/>
  <c r="E327" i="6"/>
  <c r="H327" i="6"/>
  <c r="C327" i="6"/>
  <c r="G327" i="6"/>
  <c r="F327" i="6"/>
  <c r="D327" i="6"/>
  <c r="B327" i="6"/>
  <c r="R328" i="6"/>
  <c r="G310" i="5"/>
  <c r="F310" i="5"/>
  <c r="D310" i="5"/>
  <c r="B310" i="5"/>
  <c r="I310" i="5"/>
  <c r="J310" i="5"/>
  <c r="K310" i="5"/>
  <c r="E310" i="5"/>
  <c r="C310" i="5"/>
  <c r="H310" i="5"/>
  <c r="R311" i="5"/>
  <c r="E440" i="11"/>
  <c r="J440" i="11"/>
  <c r="D440" i="11"/>
  <c r="B440" i="11"/>
  <c r="C440" i="11"/>
  <c r="I440" i="11"/>
  <c r="A440" i="11"/>
  <c r="G440" i="11"/>
  <c r="H440" i="11"/>
  <c r="F440" i="11"/>
  <c r="Q441" i="11"/>
  <c r="B359" i="7"/>
  <c r="C359" i="7"/>
  <c r="R360" i="7"/>
  <c r="Q360" i="7"/>
  <c r="A360" i="7" s="1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362" i="12"/>
  <c r="D271" i="8"/>
  <c r="I271" i="8"/>
  <c r="A271" i="8"/>
  <c r="C271" i="8"/>
  <c r="J271" i="8"/>
  <c r="G271" i="8"/>
  <c r="F271" i="8"/>
  <c r="H271" i="8"/>
  <c r="E271" i="8"/>
  <c r="B271" i="8"/>
  <c r="L271" i="8"/>
  <c r="K271" i="8"/>
  <c r="Q272" i="8"/>
  <c r="K271" i="11"/>
  <c r="L271" i="11"/>
  <c r="L274" i="5"/>
  <c r="A274" i="5" s="1"/>
  <c r="M274" i="5"/>
  <c r="D274" i="4"/>
  <c r="G274" i="4"/>
  <c r="C274" i="4"/>
  <c r="H274" i="4"/>
  <c r="K274" i="4"/>
  <c r="E274" i="4"/>
  <c r="B274" i="4"/>
  <c r="F274" i="4"/>
  <c r="I274" i="4"/>
  <c r="J274" i="4"/>
  <c r="M274" i="4" s="1"/>
  <c r="L274" i="4"/>
  <c r="A274" i="4" s="1"/>
  <c r="R275" i="4"/>
  <c r="K328" i="6" l="1"/>
  <c r="F328" i="6"/>
  <c r="H328" i="6"/>
  <c r="B328" i="6"/>
  <c r="E328" i="6"/>
  <c r="D328" i="6"/>
  <c r="J328" i="6"/>
  <c r="I328" i="6"/>
  <c r="G328" i="6"/>
  <c r="L328" i="6"/>
  <c r="C328" i="6"/>
  <c r="M328" i="6"/>
  <c r="R329" i="6"/>
  <c r="H311" i="5"/>
  <c r="I311" i="5"/>
  <c r="G311" i="5"/>
  <c r="F311" i="5"/>
  <c r="E311" i="5"/>
  <c r="B311" i="5"/>
  <c r="J311" i="5"/>
  <c r="K311" i="5"/>
  <c r="D311" i="5"/>
  <c r="C311" i="5"/>
  <c r="R312" i="5"/>
  <c r="G441" i="11"/>
  <c r="A441" i="11"/>
  <c r="E441" i="11"/>
  <c r="H441" i="11"/>
  <c r="J441" i="11"/>
  <c r="B441" i="11"/>
  <c r="I441" i="11"/>
  <c r="C441" i="11"/>
  <c r="F441" i="11"/>
  <c r="D441" i="11"/>
  <c r="Q442" i="11"/>
  <c r="C360" i="7"/>
  <c r="B360" i="7"/>
  <c r="Q361" i="7"/>
  <c r="R361" i="7"/>
  <c r="T361" i="7"/>
  <c r="S361" i="7"/>
  <c r="U361" i="7"/>
  <c r="V361" i="7"/>
  <c r="Q363" i="12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J272" i="8"/>
  <c r="B272" i="8"/>
  <c r="G272" i="8"/>
  <c r="D272" i="8"/>
  <c r="H272" i="8"/>
  <c r="F272" i="8"/>
  <c r="I272" i="8"/>
  <c r="E272" i="8"/>
  <c r="C272" i="8"/>
  <c r="A272" i="8"/>
  <c r="L272" i="8"/>
  <c r="K272" i="8"/>
  <c r="Q273" i="8"/>
  <c r="K272" i="11"/>
  <c r="L272" i="11"/>
  <c r="L275" i="5"/>
  <c r="A275" i="5" s="1"/>
  <c r="M275" i="5"/>
  <c r="I275" i="4"/>
  <c r="G275" i="4"/>
  <c r="D275" i="4"/>
  <c r="H275" i="4"/>
  <c r="J275" i="4"/>
  <c r="C275" i="4"/>
  <c r="E275" i="4"/>
  <c r="F275" i="4"/>
  <c r="B275" i="4"/>
  <c r="K275" i="4"/>
  <c r="M275" i="4" s="1"/>
  <c r="L275" i="4"/>
  <c r="A275" i="4" s="1"/>
  <c r="R276" i="4"/>
  <c r="H329" i="6" l="1"/>
  <c r="C329" i="6"/>
  <c r="K329" i="6"/>
  <c r="M329" i="6" s="1"/>
  <c r="B329" i="6"/>
  <c r="L329" i="6"/>
  <c r="E329" i="6"/>
  <c r="I329" i="6"/>
  <c r="F329" i="6"/>
  <c r="D329" i="6"/>
  <c r="J329" i="6"/>
  <c r="G329" i="6"/>
  <c r="R330" i="6"/>
  <c r="E312" i="5"/>
  <c r="B312" i="5"/>
  <c r="J312" i="5"/>
  <c r="K312" i="5"/>
  <c r="C312" i="5"/>
  <c r="D312" i="5"/>
  <c r="H312" i="5"/>
  <c r="F312" i="5"/>
  <c r="I312" i="5"/>
  <c r="G312" i="5"/>
  <c r="R313" i="5"/>
  <c r="B361" i="7"/>
  <c r="J442" i="11"/>
  <c r="A442" i="11"/>
  <c r="I442" i="11"/>
  <c r="H442" i="11"/>
  <c r="G442" i="11"/>
  <c r="F442" i="11"/>
  <c r="D442" i="11"/>
  <c r="E442" i="11"/>
  <c r="B442" i="11"/>
  <c r="C442" i="11"/>
  <c r="Q443" i="11"/>
  <c r="C361" i="7"/>
  <c r="T362" i="7"/>
  <c r="S362" i="7"/>
  <c r="B362" i="7" s="1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4" i="12"/>
  <c r="Q362" i="7"/>
  <c r="R362" i="7"/>
  <c r="H273" i="8"/>
  <c r="E273" i="8"/>
  <c r="D273" i="8"/>
  <c r="A273" i="8"/>
  <c r="I273" i="8"/>
  <c r="G273" i="8"/>
  <c r="J273" i="8"/>
  <c r="F273" i="8"/>
  <c r="C273" i="8"/>
  <c r="B273" i="8"/>
  <c r="L273" i="8"/>
  <c r="K273" i="8"/>
  <c r="Q274" i="8"/>
  <c r="L273" i="11"/>
  <c r="K273" i="11"/>
  <c r="M276" i="5"/>
  <c r="L276" i="5"/>
  <c r="A276" i="5" s="1"/>
  <c r="K276" i="4"/>
  <c r="B276" i="4"/>
  <c r="D276" i="4"/>
  <c r="I276" i="4"/>
  <c r="F276" i="4"/>
  <c r="J276" i="4"/>
  <c r="L276" i="4" s="1"/>
  <c r="A276" i="4" s="1"/>
  <c r="E276" i="4"/>
  <c r="G276" i="4"/>
  <c r="H276" i="4"/>
  <c r="C276" i="4"/>
  <c r="M276" i="4"/>
  <c r="R277" i="4"/>
  <c r="C330" i="6" l="1"/>
  <c r="J330" i="6"/>
  <c r="G330" i="6"/>
  <c r="M330" i="6"/>
  <c r="E330" i="6"/>
  <c r="D330" i="6"/>
  <c r="K330" i="6"/>
  <c r="L330" i="6" s="1"/>
  <c r="B330" i="6"/>
  <c r="H330" i="6"/>
  <c r="I330" i="6"/>
  <c r="F330" i="6"/>
  <c r="R331" i="6"/>
  <c r="K313" i="5"/>
  <c r="D313" i="5"/>
  <c r="B313" i="5"/>
  <c r="I313" i="5"/>
  <c r="E313" i="5"/>
  <c r="H313" i="5"/>
  <c r="G313" i="5"/>
  <c r="F313" i="5"/>
  <c r="J313" i="5"/>
  <c r="C313" i="5"/>
  <c r="R314" i="5"/>
  <c r="J443" i="11"/>
  <c r="H443" i="11"/>
  <c r="D443" i="11"/>
  <c r="G443" i="11"/>
  <c r="C443" i="11"/>
  <c r="F443" i="11"/>
  <c r="I443" i="11"/>
  <c r="A443" i="11"/>
  <c r="E443" i="11"/>
  <c r="B443" i="11"/>
  <c r="Q444" i="11"/>
  <c r="C362" i="7"/>
  <c r="Q363" i="7"/>
  <c r="R363" i="7"/>
  <c r="Q365" i="12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K274" i="11"/>
  <c r="L274" i="11"/>
  <c r="F274" i="8"/>
  <c r="C274" i="8"/>
  <c r="E274" i="8"/>
  <c r="A274" i="8"/>
  <c r="I274" i="8"/>
  <c r="H274" i="8"/>
  <c r="J274" i="8"/>
  <c r="G274" i="8"/>
  <c r="D274" i="8"/>
  <c r="B274" i="8"/>
  <c r="K274" i="8"/>
  <c r="L274" i="8"/>
  <c r="Q275" i="8"/>
  <c r="M277" i="5"/>
  <c r="L277" i="5"/>
  <c r="A277" i="5" s="1"/>
  <c r="J277" i="4"/>
  <c r="D277" i="4"/>
  <c r="K277" i="4"/>
  <c r="M277" i="4" s="1"/>
  <c r="E277" i="4"/>
  <c r="G277" i="4"/>
  <c r="I277" i="4"/>
  <c r="C277" i="4"/>
  <c r="H277" i="4"/>
  <c r="F277" i="4"/>
  <c r="B277" i="4"/>
  <c r="L277" i="4"/>
  <c r="A277" i="4" s="1"/>
  <c r="R278" i="4"/>
  <c r="I331" i="6" l="1"/>
  <c r="G331" i="6"/>
  <c r="F331" i="6"/>
  <c r="D331" i="6"/>
  <c r="E331" i="6"/>
  <c r="L331" i="6"/>
  <c r="B331" i="6"/>
  <c r="M331" i="6"/>
  <c r="H331" i="6"/>
  <c r="K331" i="6"/>
  <c r="C331" i="6"/>
  <c r="J331" i="6"/>
  <c r="R332" i="6"/>
  <c r="A444" i="11"/>
  <c r="G444" i="11"/>
  <c r="F444" i="11"/>
  <c r="E444" i="11"/>
  <c r="I444" i="11"/>
  <c r="D444" i="11"/>
  <c r="J444" i="11"/>
  <c r="C444" i="11"/>
  <c r="B444" i="11"/>
  <c r="H444" i="11"/>
  <c r="Q445" i="11"/>
  <c r="H314" i="5"/>
  <c r="G314" i="5"/>
  <c r="K314" i="5"/>
  <c r="F314" i="5"/>
  <c r="E314" i="5"/>
  <c r="C314" i="5"/>
  <c r="D314" i="5"/>
  <c r="B314" i="5"/>
  <c r="J314" i="5"/>
  <c r="I314" i="5"/>
  <c r="R315" i="5"/>
  <c r="B363" i="7"/>
  <c r="C363" i="7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Q366" i="12"/>
  <c r="U364" i="7"/>
  <c r="V364" i="7"/>
  <c r="A363" i="7"/>
  <c r="D275" i="8"/>
  <c r="I275" i="8"/>
  <c r="A275" i="8"/>
  <c r="F275" i="8"/>
  <c r="B275" i="8"/>
  <c r="J275" i="8"/>
  <c r="H275" i="8"/>
  <c r="G275" i="8"/>
  <c r="E275" i="8"/>
  <c r="C275" i="8"/>
  <c r="K275" i="8"/>
  <c r="L275" i="8"/>
  <c r="Q276" i="8"/>
  <c r="L275" i="11"/>
  <c r="K275" i="11"/>
  <c r="M278" i="5"/>
  <c r="L278" i="5"/>
  <c r="A278" i="5" s="1"/>
  <c r="K278" i="4"/>
  <c r="E278" i="4"/>
  <c r="G278" i="4"/>
  <c r="J278" i="4"/>
  <c r="L278" i="4" s="1"/>
  <c r="A278" i="4" s="1"/>
  <c r="C278" i="4"/>
  <c r="I278" i="4"/>
  <c r="H278" i="4"/>
  <c r="F278" i="4"/>
  <c r="D278" i="4"/>
  <c r="B278" i="4"/>
  <c r="M278" i="4"/>
  <c r="R279" i="4"/>
  <c r="J332" i="6" l="1"/>
  <c r="H332" i="6"/>
  <c r="K332" i="6"/>
  <c r="F332" i="6"/>
  <c r="B332" i="6"/>
  <c r="C332" i="6"/>
  <c r="M332" i="6"/>
  <c r="I332" i="6"/>
  <c r="L332" i="6"/>
  <c r="E332" i="6"/>
  <c r="D332" i="6"/>
  <c r="G332" i="6"/>
  <c r="R333" i="6"/>
  <c r="D445" i="11"/>
  <c r="C445" i="11"/>
  <c r="H445" i="11"/>
  <c r="B445" i="11"/>
  <c r="F445" i="11"/>
  <c r="G445" i="11"/>
  <c r="A445" i="11"/>
  <c r="E445" i="11"/>
  <c r="J445" i="11"/>
  <c r="I445" i="11"/>
  <c r="Q446" i="11"/>
  <c r="A364" i="7"/>
  <c r="C315" i="5"/>
  <c r="J315" i="5"/>
  <c r="B315" i="5"/>
  <c r="K315" i="5"/>
  <c r="H315" i="5"/>
  <c r="D315" i="5"/>
  <c r="I315" i="5"/>
  <c r="G315" i="5"/>
  <c r="E315" i="5"/>
  <c r="F315" i="5"/>
  <c r="R316" i="5"/>
  <c r="C364" i="7"/>
  <c r="B364" i="7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7" i="12"/>
  <c r="Q365" i="7"/>
  <c r="R365" i="7"/>
  <c r="L276" i="11"/>
  <c r="K276" i="11"/>
  <c r="J276" i="8"/>
  <c r="B276" i="8"/>
  <c r="G276" i="8"/>
  <c r="F276" i="8"/>
  <c r="C276" i="8"/>
  <c r="I276" i="8"/>
  <c r="A276" i="8"/>
  <c r="H276" i="8"/>
  <c r="E276" i="8"/>
  <c r="D276" i="8"/>
  <c r="L276" i="8"/>
  <c r="K276" i="8"/>
  <c r="Q277" i="8"/>
  <c r="L279" i="5"/>
  <c r="A279" i="5" s="1"/>
  <c r="M279" i="5"/>
  <c r="J279" i="4"/>
  <c r="K279" i="4"/>
  <c r="L279" i="4" s="1"/>
  <c r="A279" i="4" s="1"/>
  <c r="G279" i="4"/>
  <c r="C279" i="4"/>
  <c r="H279" i="4"/>
  <c r="I279" i="4"/>
  <c r="F279" i="4"/>
  <c r="B279" i="4"/>
  <c r="D279" i="4"/>
  <c r="E279" i="4"/>
  <c r="M279" i="4"/>
  <c r="R280" i="4"/>
  <c r="I333" i="6" l="1"/>
  <c r="L333" i="6"/>
  <c r="K333" i="6"/>
  <c r="H333" i="6"/>
  <c r="F333" i="6"/>
  <c r="G333" i="6"/>
  <c r="J333" i="6"/>
  <c r="M333" i="6" s="1"/>
  <c r="D333" i="6"/>
  <c r="B333" i="6"/>
  <c r="E333" i="6"/>
  <c r="C333" i="6"/>
  <c r="R334" i="6"/>
  <c r="B365" i="7"/>
  <c r="D446" i="11"/>
  <c r="F446" i="11"/>
  <c r="B446" i="11"/>
  <c r="C446" i="11"/>
  <c r="E446" i="11"/>
  <c r="A446" i="11"/>
  <c r="J446" i="11"/>
  <c r="I446" i="11"/>
  <c r="G446" i="11"/>
  <c r="H446" i="11"/>
  <c r="Q447" i="11"/>
  <c r="I316" i="5"/>
  <c r="C316" i="5"/>
  <c r="H316" i="5"/>
  <c r="K316" i="5"/>
  <c r="F316" i="5"/>
  <c r="E316" i="5"/>
  <c r="J316" i="5"/>
  <c r="D316" i="5"/>
  <c r="G316" i="5"/>
  <c r="B316" i="5"/>
  <c r="R317" i="5"/>
  <c r="A365" i="7"/>
  <c r="C365" i="7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Q368" i="12"/>
  <c r="V366" i="7"/>
  <c r="U366" i="7"/>
  <c r="R366" i="7"/>
  <c r="Q366" i="7"/>
  <c r="H277" i="8"/>
  <c r="E277" i="8"/>
  <c r="G277" i="8"/>
  <c r="C277" i="8"/>
  <c r="A277" i="8"/>
  <c r="J277" i="8"/>
  <c r="I277" i="8"/>
  <c r="F277" i="8"/>
  <c r="D277" i="8"/>
  <c r="B277" i="8"/>
  <c r="K277" i="8"/>
  <c r="L277" i="8"/>
  <c r="Q278" i="8"/>
  <c r="L277" i="11"/>
  <c r="K277" i="11"/>
  <c r="M280" i="5"/>
  <c r="L280" i="5"/>
  <c r="A280" i="5" s="1"/>
  <c r="J280" i="4"/>
  <c r="M280" i="4" s="1"/>
  <c r="D280" i="4"/>
  <c r="F280" i="4"/>
  <c r="H280" i="4"/>
  <c r="E280" i="4"/>
  <c r="G280" i="4"/>
  <c r="L280" i="4"/>
  <c r="A280" i="4" s="1"/>
  <c r="K280" i="4"/>
  <c r="C280" i="4"/>
  <c r="I280" i="4"/>
  <c r="B280" i="4"/>
  <c r="R281" i="4"/>
  <c r="F334" i="6" l="1"/>
  <c r="K334" i="6"/>
  <c r="B334" i="6"/>
  <c r="I334" i="6"/>
  <c r="D334" i="6"/>
  <c r="M334" i="6"/>
  <c r="H334" i="6"/>
  <c r="J334" i="6"/>
  <c r="L334" i="6"/>
  <c r="G334" i="6"/>
  <c r="C334" i="6"/>
  <c r="E334" i="6"/>
  <c r="R335" i="6"/>
  <c r="B447" i="11"/>
  <c r="J447" i="11"/>
  <c r="D447" i="11"/>
  <c r="C447" i="11"/>
  <c r="H447" i="11"/>
  <c r="E447" i="11"/>
  <c r="A447" i="11"/>
  <c r="G447" i="11"/>
  <c r="F447" i="11"/>
  <c r="I447" i="11"/>
  <c r="Q448" i="11"/>
  <c r="I317" i="5"/>
  <c r="H317" i="5"/>
  <c r="C317" i="5"/>
  <c r="G317" i="5"/>
  <c r="E317" i="5"/>
  <c r="K317" i="5"/>
  <c r="J317" i="5"/>
  <c r="D317" i="5"/>
  <c r="F317" i="5"/>
  <c r="B317" i="5"/>
  <c r="R318" i="5"/>
  <c r="C366" i="7"/>
  <c r="B366" i="7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369" i="12"/>
  <c r="F278" i="8"/>
  <c r="C278" i="8"/>
  <c r="H278" i="8"/>
  <c r="D278" i="8"/>
  <c r="A278" i="8"/>
  <c r="J278" i="8"/>
  <c r="B278" i="8"/>
  <c r="I278" i="8"/>
  <c r="G278" i="8"/>
  <c r="E278" i="8"/>
  <c r="K278" i="8"/>
  <c r="L278" i="8"/>
  <c r="Q279" i="8"/>
  <c r="L278" i="11"/>
  <c r="K278" i="11"/>
  <c r="L281" i="5"/>
  <c r="A281" i="5" s="1"/>
  <c r="M281" i="5"/>
  <c r="G281" i="4"/>
  <c r="E281" i="4"/>
  <c r="J281" i="4"/>
  <c r="D281" i="4"/>
  <c r="I281" i="4"/>
  <c r="H281" i="4"/>
  <c r="K281" i="4"/>
  <c r="M281" i="4" s="1"/>
  <c r="F281" i="4"/>
  <c r="C281" i="4"/>
  <c r="B281" i="4"/>
  <c r="L281" i="4"/>
  <c r="A281" i="4" s="1"/>
  <c r="R282" i="4"/>
  <c r="B335" i="6" l="1"/>
  <c r="G335" i="6"/>
  <c r="H335" i="6"/>
  <c r="K335" i="6"/>
  <c r="L335" i="6"/>
  <c r="I335" i="6"/>
  <c r="J335" i="6"/>
  <c r="M335" i="6" s="1"/>
  <c r="C335" i="6"/>
  <c r="D335" i="6"/>
  <c r="E335" i="6"/>
  <c r="F335" i="6"/>
  <c r="R336" i="6"/>
  <c r="A367" i="7"/>
  <c r="C367" i="7"/>
  <c r="B367" i="7"/>
  <c r="C448" i="11"/>
  <c r="D448" i="11"/>
  <c r="J448" i="11"/>
  <c r="H448" i="11"/>
  <c r="B448" i="11"/>
  <c r="I448" i="11"/>
  <c r="F448" i="11"/>
  <c r="A448" i="11"/>
  <c r="G448" i="11"/>
  <c r="E448" i="11"/>
  <c r="Q449" i="11"/>
  <c r="E318" i="5"/>
  <c r="B318" i="5"/>
  <c r="F318" i="5"/>
  <c r="G318" i="5"/>
  <c r="J318" i="5"/>
  <c r="K318" i="5"/>
  <c r="D318" i="5"/>
  <c r="H318" i="5"/>
  <c r="I318" i="5"/>
  <c r="C318" i="5"/>
  <c r="R319" i="5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Q370" i="12"/>
  <c r="U368" i="7"/>
  <c r="V368" i="7"/>
  <c r="K279" i="11"/>
  <c r="L279" i="11"/>
  <c r="D279" i="8"/>
  <c r="I279" i="8"/>
  <c r="A279" i="8"/>
  <c r="H279" i="8"/>
  <c r="E279" i="8"/>
  <c r="B279" i="8"/>
  <c r="J279" i="8"/>
  <c r="G279" i="8"/>
  <c r="F279" i="8"/>
  <c r="C279" i="8"/>
  <c r="K279" i="8"/>
  <c r="L279" i="8"/>
  <c r="Q280" i="8"/>
  <c r="L282" i="5"/>
  <c r="A282" i="5" s="1"/>
  <c r="M282" i="5"/>
  <c r="H282" i="4"/>
  <c r="F282" i="4"/>
  <c r="C282" i="4"/>
  <c r="B282" i="4"/>
  <c r="D282" i="4"/>
  <c r="J282" i="4"/>
  <c r="E282" i="4"/>
  <c r="K282" i="4"/>
  <c r="M282" i="4" s="1"/>
  <c r="I282" i="4"/>
  <c r="G282" i="4"/>
  <c r="L282" i="4"/>
  <c r="A282" i="4" s="1"/>
  <c r="R283" i="4"/>
  <c r="J336" i="6" l="1"/>
  <c r="B336" i="6"/>
  <c r="L336" i="6"/>
  <c r="E336" i="6"/>
  <c r="M336" i="6"/>
  <c r="C336" i="6"/>
  <c r="F336" i="6"/>
  <c r="K336" i="6"/>
  <c r="G336" i="6"/>
  <c r="H336" i="6"/>
  <c r="I336" i="6"/>
  <c r="D336" i="6"/>
  <c r="R337" i="6"/>
  <c r="B368" i="7"/>
  <c r="I449" i="11"/>
  <c r="F449" i="11"/>
  <c r="D449" i="11"/>
  <c r="C449" i="11"/>
  <c r="E449" i="11"/>
  <c r="B449" i="11"/>
  <c r="H449" i="11"/>
  <c r="A449" i="11"/>
  <c r="G449" i="11"/>
  <c r="J449" i="11"/>
  <c r="Q450" i="11"/>
  <c r="B319" i="5"/>
  <c r="E319" i="5"/>
  <c r="K319" i="5"/>
  <c r="I319" i="5"/>
  <c r="H319" i="5"/>
  <c r="F319" i="5"/>
  <c r="J319" i="5"/>
  <c r="C319" i="5"/>
  <c r="D319" i="5"/>
  <c r="G319" i="5"/>
  <c r="R320" i="5"/>
  <c r="C368" i="7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Q371" i="12"/>
  <c r="A368" i="7"/>
  <c r="J280" i="8"/>
  <c r="B280" i="8"/>
  <c r="G280" i="8"/>
  <c r="I280" i="8"/>
  <c r="E280" i="8"/>
  <c r="C280" i="8"/>
  <c r="A280" i="8"/>
  <c r="D280" i="8"/>
  <c r="H280" i="8"/>
  <c r="F280" i="8"/>
  <c r="L280" i="8"/>
  <c r="K280" i="8"/>
  <c r="Q281" i="8"/>
  <c r="K280" i="11"/>
  <c r="L280" i="11"/>
  <c r="L283" i="5"/>
  <c r="A283" i="5" s="1"/>
  <c r="M283" i="5"/>
  <c r="K283" i="4"/>
  <c r="F283" i="4"/>
  <c r="J283" i="4"/>
  <c r="M283" i="4" s="1"/>
  <c r="H283" i="4"/>
  <c r="I283" i="4"/>
  <c r="E283" i="4"/>
  <c r="B283" i="4"/>
  <c r="C283" i="4"/>
  <c r="G283" i="4"/>
  <c r="D283" i="4"/>
  <c r="L283" i="4"/>
  <c r="A283" i="4" s="1"/>
  <c r="R284" i="4"/>
  <c r="G337" i="6" l="1"/>
  <c r="J337" i="6"/>
  <c r="K337" i="6"/>
  <c r="B337" i="6"/>
  <c r="C337" i="6"/>
  <c r="F337" i="6"/>
  <c r="E337" i="6"/>
  <c r="H337" i="6"/>
  <c r="M337" i="6"/>
  <c r="D337" i="6"/>
  <c r="L337" i="6"/>
  <c r="I337" i="6"/>
  <c r="R338" i="6"/>
  <c r="B369" i="7"/>
  <c r="G320" i="5"/>
  <c r="J320" i="5"/>
  <c r="H320" i="5"/>
  <c r="I320" i="5"/>
  <c r="C320" i="5"/>
  <c r="F320" i="5"/>
  <c r="E320" i="5"/>
  <c r="D320" i="5"/>
  <c r="B320" i="5"/>
  <c r="K320" i="5"/>
  <c r="R321" i="5"/>
  <c r="H450" i="11"/>
  <c r="A450" i="11"/>
  <c r="G450" i="11"/>
  <c r="E450" i="11"/>
  <c r="D450" i="11"/>
  <c r="I450" i="11"/>
  <c r="F450" i="11"/>
  <c r="B450" i="11"/>
  <c r="J450" i="11"/>
  <c r="C450" i="11"/>
  <c r="Q451" i="11"/>
  <c r="C369" i="7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Q372" i="12"/>
  <c r="V370" i="7"/>
  <c r="U370" i="7"/>
  <c r="Q370" i="7"/>
  <c r="R370" i="7"/>
  <c r="A369" i="7"/>
  <c r="S370" i="7"/>
  <c r="T370" i="7"/>
  <c r="H281" i="8"/>
  <c r="E281" i="8"/>
  <c r="J281" i="8"/>
  <c r="F281" i="8"/>
  <c r="C281" i="8"/>
  <c r="B281" i="8"/>
  <c r="I281" i="8"/>
  <c r="G281" i="8"/>
  <c r="D281" i="8"/>
  <c r="A281" i="8"/>
  <c r="L281" i="8"/>
  <c r="K281" i="8"/>
  <c r="Q282" i="8"/>
  <c r="K281" i="11"/>
  <c r="L281" i="11"/>
  <c r="L284" i="5"/>
  <c r="A284" i="5" s="1"/>
  <c r="M284" i="5"/>
  <c r="K284" i="4"/>
  <c r="M284" i="4" s="1"/>
  <c r="F284" i="4"/>
  <c r="E284" i="4"/>
  <c r="C284" i="4"/>
  <c r="H284" i="4"/>
  <c r="J284" i="4"/>
  <c r="D284" i="4"/>
  <c r="I284" i="4"/>
  <c r="B284" i="4"/>
  <c r="G284" i="4"/>
  <c r="L284" i="4"/>
  <c r="A284" i="4" s="1"/>
  <c r="R285" i="4"/>
  <c r="C338" i="6" l="1"/>
  <c r="E338" i="6"/>
  <c r="B338" i="6"/>
  <c r="K338" i="6"/>
  <c r="G338" i="6"/>
  <c r="D338" i="6"/>
  <c r="F338" i="6"/>
  <c r="I338" i="6"/>
  <c r="H338" i="6"/>
  <c r="L338" i="6"/>
  <c r="J338" i="6"/>
  <c r="M338" i="6"/>
  <c r="R339" i="6"/>
  <c r="I451" i="11"/>
  <c r="A451" i="11"/>
  <c r="H451" i="11"/>
  <c r="J451" i="11"/>
  <c r="G451" i="11"/>
  <c r="F451" i="11"/>
  <c r="D451" i="11"/>
  <c r="C451" i="11"/>
  <c r="B451" i="11"/>
  <c r="E451" i="11"/>
  <c r="Q452" i="11"/>
  <c r="J321" i="5"/>
  <c r="I321" i="5"/>
  <c r="K321" i="5"/>
  <c r="G321" i="5"/>
  <c r="B321" i="5"/>
  <c r="D321" i="5"/>
  <c r="F321" i="5"/>
  <c r="C321" i="5"/>
  <c r="H321" i="5"/>
  <c r="E321" i="5"/>
  <c r="R322" i="5"/>
  <c r="A370" i="7"/>
  <c r="B370" i="7"/>
  <c r="C370" i="7"/>
  <c r="Q373" i="12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F282" i="8"/>
  <c r="C282" i="8"/>
  <c r="J282" i="8"/>
  <c r="G282" i="8"/>
  <c r="D282" i="8"/>
  <c r="B282" i="8"/>
  <c r="E282" i="8"/>
  <c r="A282" i="8"/>
  <c r="I282" i="8"/>
  <c r="H282" i="8"/>
  <c r="K282" i="8"/>
  <c r="L282" i="8"/>
  <c r="Q283" i="8"/>
  <c r="K282" i="11"/>
  <c r="L282" i="11"/>
  <c r="M285" i="5"/>
  <c r="L285" i="5"/>
  <c r="A285" i="5" s="1"/>
  <c r="F285" i="4"/>
  <c r="C285" i="4"/>
  <c r="D285" i="4"/>
  <c r="E285" i="4"/>
  <c r="H285" i="4"/>
  <c r="B285" i="4"/>
  <c r="K285" i="4"/>
  <c r="M285" i="4" s="1"/>
  <c r="G285" i="4"/>
  <c r="I285" i="4"/>
  <c r="J285" i="4"/>
  <c r="L285" i="4"/>
  <c r="A285" i="4" s="1"/>
  <c r="R286" i="4"/>
  <c r="C339" i="6" l="1"/>
  <c r="H339" i="6"/>
  <c r="J339" i="6"/>
  <c r="I339" i="6"/>
  <c r="F339" i="6"/>
  <c r="E339" i="6"/>
  <c r="L339" i="6"/>
  <c r="K339" i="6"/>
  <c r="M339" i="6"/>
  <c r="B339" i="6"/>
  <c r="G339" i="6"/>
  <c r="D339" i="6"/>
  <c r="R340" i="6"/>
  <c r="A371" i="7"/>
  <c r="A452" i="11"/>
  <c r="G452" i="11"/>
  <c r="D452" i="11"/>
  <c r="C452" i="11"/>
  <c r="H452" i="11"/>
  <c r="I452" i="11"/>
  <c r="J452" i="11"/>
  <c r="F452" i="11"/>
  <c r="B452" i="11"/>
  <c r="E452" i="11"/>
  <c r="Q453" i="11"/>
  <c r="B322" i="5"/>
  <c r="J322" i="5"/>
  <c r="K322" i="5"/>
  <c r="I322" i="5"/>
  <c r="H322" i="5"/>
  <c r="D322" i="5"/>
  <c r="C322" i="5"/>
  <c r="G322" i="5"/>
  <c r="F322" i="5"/>
  <c r="E322" i="5"/>
  <c r="R323" i="5"/>
  <c r="B371" i="7"/>
  <c r="C371" i="7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374" i="12"/>
  <c r="D283" i="8"/>
  <c r="I283" i="8"/>
  <c r="A283" i="8"/>
  <c r="G283" i="8"/>
  <c r="E283" i="8"/>
  <c r="C283" i="8"/>
  <c r="J283" i="8"/>
  <c r="H283" i="8"/>
  <c r="F283" i="8"/>
  <c r="B283" i="8"/>
  <c r="L283" i="8"/>
  <c r="K283" i="8"/>
  <c r="Q284" i="8"/>
  <c r="L283" i="11"/>
  <c r="K283" i="11"/>
  <c r="L286" i="5"/>
  <c r="A286" i="5" s="1"/>
  <c r="M286" i="5"/>
  <c r="J286" i="4"/>
  <c r="L286" i="4" s="1"/>
  <c r="A286" i="4" s="1"/>
  <c r="D286" i="4"/>
  <c r="C286" i="4"/>
  <c r="E286" i="4"/>
  <c r="G286" i="4"/>
  <c r="H286" i="4"/>
  <c r="K286" i="4"/>
  <c r="B286" i="4"/>
  <c r="I286" i="4"/>
  <c r="F286" i="4"/>
  <c r="M286" i="4"/>
  <c r="R287" i="4"/>
  <c r="J340" i="6" l="1"/>
  <c r="M340" i="6"/>
  <c r="C340" i="6"/>
  <c r="D340" i="6"/>
  <c r="K340" i="6"/>
  <c r="G340" i="6"/>
  <c r="E340" i="6"/>
  <c r="I340" i="6"/>
  <c r="H340" i="6"/>
  <c r="F340" i="6"/>
  <c r="B340" i="6"/>
  <c r="L340" i="6"/>
  <c r="R341" i="6"/>
  <c r="E323" i="5"/>
  <c r="F323" i="5"/>
  <c r="J323" i="5"/>
  <c r="D323" i="5"/>
  <c r="H323" i="5"/>
  <c r="C323" i="5"/>
  <c r="K323" i="5"/>
  <c r="B323" i="5"/>
  <c r="I323" i="5"/>
  <c r="G323" i="5"/>
  <c r="R324" i="5"/>
  <c r="A372" i="7"/>
  <c r="F453" i="11"/>
  <c r="B453" i="11"/>
  <c r="E453" i="11"/>
  <c r="D453" i="11"/>
  <c r="A453" i="11"/>
  <c r="C453" i="11"/>
  <c r="H453" i="11"/>
  <c r="J453" i="11"/>
  <c r="G453" i="11"/>
  <c r="I453" i="11"/>
  <c r="Q454" i="11"/>
  <c r="C372" i="7"/>
  <c r="B372" i="7"/>
  <c r="Q375" i="12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J284" i="8"/>
  <c r="B284" i="8"/>
  <c r="G284" i="8"/>
  <c r="A284" i="8"/>
  <c r="H284" i="8"/>
  <c r="E284" i="8"/>
  <c r="D284" i="8"/>
  <c r="F284" i="8"/>
  <c r="C284" i="8"/>
  <c r="I284" i="8"/>
  <c r="L284" i="8"/>
  <c r="K284" i="8"/>
  <c r="Q285" i="8"/>
  <c r="L284" i="11"/>
  <c r="K284" i="11"/>
  <c r="M287" i="5"/>
  <c r="L287" i="5"/>
  <c r="A287" i="5" s="1"/>
  <c r="J287" i="4"/>
  <c r="F287" i="4"/>
  <c r="E287" i="4"/>
  <c r="G287" i="4"/>
  <c r="B287" i="4"/>
  <c r="D287" i="4"/>
  <c r="C287" i="4"/>
  <c r="H287" i="4"/>
  <c r="K287" i="4"/>
  <c r="M287" i="4" s="1"/>
  <c r="I287" i="4"/>
  <c r="L287" i="4"/>
  <c r="A287" i="4" s="1"/>
  <c r="R288" i="4"/>
  <c r="C341" i="6" l="1"/>
  <c r="H341" i="6"/>
  <c r="K341" i="6"/>
  <c r="L341" i="6"/>
  <c r="J341" i="6"/>
  <c r="M341" i="6" s="1"/>
  <c r="F341" i="6"/>
  <c r="E341" i="6"/>
  <c r="D341" i="6"/>
  <c r="G341" i="6"/>
  <c r="I341" i="6"/>
  <c r="B341" i="6"/>
  <c r="R342" i="6"/>
  <c r="C324" i="5"/>
  <c r="J324" i="5"/>
  <c r="B324" i="5"/>
  <c r="D324" i="5"/>
  <c r="G324" i="5"/>
  <c r="I324" i="5"/>
  <c r="K324" i="5"/>
  <c r="H324" i="5"/>
  <c r="F324" i="5"/>
  <c r="E324" i="5"/>
  <c r="R325" i="5"/>
  <c r="G454" i="11"/>
  <c r="D454" i="11"/>
  <c r="F454" i="11"/>
  <c r="B454" i="11"/>
  <c r="A454" i="11"/>
  <c r="E454" i="11"/>
  <c r="J454" i="11"/>
  <c r="C454" i="11"/>
  <c r="H454" i="11"/>
  <c r="I454" i="11"/>
  <c r="Q455" i="11"/>
  <c r="B373" i="7"/>
  <c r="C373" i="7"/>
  <c r="A373" i="7"/>
  <c r="V374" i="7"/>
  <c r="U374" i="7"/>
  <c r="R374" i="7"/>
  <c r="Q374" i="7"/>
  <c r="T374" i="7"/>
  <c r="S374" i="7"/>
  <c r="Q376" i="12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K285" i="11"/>
  <c r="L285" i="11"/>
  <c r="H285" i="8"/>
  <c r="E285" i="8"/>
  <c r="B285" i="8"/>
  <c r="I285" i="8"/>
  <c r="F285" i="8"/>
  <c r="D285" i="8"/>
  <c r="J285" i="8"/>
  <c r="G285" i="8"/>
  <c r="C285" i="8"/>
  <c r="A285" i="8"/>
  <c r="L285" i="8"/>
  <c r="K285" i="8"/>
  <c r="Q286" i="8"/>
  <c r="L288" i="5"/>
  <c r="A288" i="5" s="1"/>
  <c r="M288" i="5"/>
  <c r="K288" i="4"/>
  <c r="D288" i="4"/>
  <c r="E288" i="4"/>
  <c r="G288" i="4"/>
  <c r="C288" i="4"/>
  <c r="B288" i="4"/>
  <c r="I288" i="4"/>
  <c r="F288" i="4"/>
  <c r="L288" i="4"/>
  <c r="A288" i="4" s="1"/>
  <c r="J288" i="4"/>
  <c r="M288" i="4" s="1"/>
  <c r="H288" i="4"/>
  <c r="R289" i="4"/>
  <c r="F342" i="6" l="1"/>
  <c r="H342" i="6"/>
  <c r="E342" i="6"/>
  <c r="K342" i="6"/>
  <c r="C342" i="6"/>
  <c r="L342" i="6"/>
  <c r="B342" i="6"/>
  <c r="M342" i="6"/>
  <c r="D342" i="6"/>
  <c r="J342" i="6"/>
  <c r="I342" i="6"/>
  <c r="G342" i="6"/>
  <c r="R343" i="6"/>
  <c r="C374" i="7"/>
  <c r="H325" i="5"/>
  <c r="C325" i="5"/>
  <c r="B325" i="5"/>
  <c r="K325" i="5"/>
  <c r="F325" i="5"/>
  <c r="I325" i="5"/>
  <c r="J325" i="5"/>
  <c r="G325" i="5"/>
  <c r="E325" i="5"/>
  <c r="D325" i="5"/>
  <c r="R326" i="5"/>
  <c r="I455" i="11"/>
  <c r="A455" i="11"/>
  <c r="H455" i="11"/>
  <c r="E455" i="11"/>
  <c r="J455" i="11"/>
  <c r="G455" i="11"/>
  <c r="C455" i="11"/>
  <c r="B455" i="11"/>
  <c r="F455" i="11"/>
  <c r="D455" i="11"/>
  <c r="Q456" i="11"/>
  <c r="A374" i="7"/>
  <c r="B374" i="7"/>
  <c r="Q377" i="12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F286" i="8"/>
  <c r="C286" i="8"/>
  <c r="B286" i="8"/>
  <c r="I286" i="8"/>
  <c r="G286" i="8"/>
  <c r="E286" i="8"/>
  <c r="H286" i="8"/>
  <c r="D286" i="8"/>
  <c r="A286" i="8"/>
  <c r="J286" i="8"/>
  <c r="L286" i="8"/>
  <c r="K286" i="8"/>
  <c r="Q287" i="8"/>
  <c r="K286" i="11"/>
  <c r="L286" i="11"/>
  <c r="M289" i="5"/>
  <c r="L289" i="5"/>
  <c r="A289" i="5" s="1"/>
  <c r="J289" i="4"/>
  <c r="H289" i="4"/>
  <c r="I289" i="4"/>
  <c r="K289" i="4"/>
  <c r="L289" i="4" s="1"/>
  <c r="A289" i="4" s="1"/>
  <c r="C289" i="4"/>
  <c r="F289" i="4"/>
  <c r="G289" i="4"/>
  <c r="B289" i="4"/>
  <c r="E289" i="4"/>
  <c r="D289" i="4"/>
  <c r="M289" i="4"/>
  <c r="R290" i="4"/>
  <c r="D343" i="6" l="1"/>
  <c r="H343" i="6"/>
  <c r="E343" i="6"/>
  <c r="J343" i="6"/>
  <c r="C343" i="6"/>
  <c r="I343" i="6"/>
  <c r="B343" i="6"/>
  <c r="K343" i="6"/>
  <c r="L343" i="6"/>
  <c r="G343" i="6"/>
  <c r="M343" i="6"/>
  <c r="F343" i="6"/>
  <c r="R344" i="6"/>
  <c r="B326" i="5"/>
  <c r="I326" i="5"/>
  <c r="J326" i="5"/>
  <c r="H326" i="5"/>
  <c r="F326" i="5"/>
  <c r="E326" i="5"/>
  <c r="D326" i="5"/>
  <c r="C326" i="5"/>
  <c r="K326" i="5"/>
  <c r="G326" i="5"/>
  <c r="R327" i="5"/>
  <c r="C456" i="11"/>
  <c r="H456" i="11"/>
  <c r="F456" i="11"/>
  <c r="B456" i="11"/>
  <c r="D456" i="11"/>
  <c r="J456" i="11"/>
  <c r="E456" i="11"/>
  <c r="A456" i="11"/>
  <c r="I456" i="11"/>
  <c r="G456" i="11"/>
  <c r="Q457" i="11"/>
  <c r="B375" i="7"/>
  <c r="C375" i="7"/>
  <c r="U376" i="7"/>
  <c r="V376" i="7"/>
  <c r="Q378" i="12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K287" i="11"/>
  <c r="L287" i="11"/>
  <c r="D287" i="8"/>
  <c r="I287" i="8"/>
  <c r="A287" i="8"/>
  <c r="C287" i="8"/>
  <c r="J287" i="8"/>
  <c r="G287" i="8"/>
  <c r="F287" i="8"/>
  <c r="H287" i="8"/>
  <c r="E287" i="8"/>
  <c r="B287" i="8"/>
  <c r="K287" i="8"/>
  <c r="L287" i="8"/>
  <c r="Q288" i="8"/>
  <c r="M290" i="5"/>
  <c r="L290" i="5"/>
  <c r="A290" i="5" s="1"/>
  <c r="K290" i="4"/>
  <c r="L290" i="4" s="1"/>
  <c r="A290" i="4" s="1"/>
  <c r="C290" i="4"/>
  <c r="J290" i="4"/>
  <c r="G290" i="4"/>
  <c r="I290" i="4"/>
  <c r="M290" i="4"/>
  <c r="D290" i="4"/>
  <c r="E290" i="4"/>
  <c r="F290" i="4"/>
  <c r="B290" i="4"/>
  <c r="H290" i="4"/>
  <c r="R291" i="4"/>
  <c r="E344" i="6" l="1"/>
  <c r="J344" i="6"/>
  <c r="H344" i="6"/>
  <c r="I344" i="6"/>
  <c r="F344" i="6"/>
  <c r="D344" i="6"/>
  <c r="K344" i="6"/>
  <c r="L344" i="6" s="1"/>
  <c r="B344" i="6"/>
  <c r="C344" i="6"/>
  <c r="M344" i="6"/>
  <c r="G344" i="6"/>
  <c r="R345" i="6"/>
  <c r="I327" i="5"/>
  <c r="F327" i="5"/>
  <c r="G327" i="5"/>
  <c r="B327" i="5"/>
  <c r="C327" i="5"/>
  <c r="E327" i="5"/>
  <c r="J327" i="5"/>
  <c r="K327" i="5"/>
  <c r="H327" i="5"/>
  <c r="D327" i="5"/>
  <c r="R328" i="5"/>
  <c r="B457" i="11"/>
  <c r="E457" i="11"/>
  <c r="A457" i="11"/>
  <c r="H457" i="11"/>
  <c r="D457" i="11"/>
  <c r="J457" i="11"/>
  <c r="I457" i="11"/>
  <c r="G457" i="11"/>
  <c r="F457" i="11"/>
  <c r="C457" i="11"/>
  <c r="Q458" i="11"/>
  <c r="C376" i="7"/>
  <c r="A376" i="7"/>
  <c r="B376" i="7"/>
  <c r="R377" i="7"/>
  <c r="Q377" i="7"/>
  <c r="A377" i="7" s="1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379" i="12"/>
  <c r="K288" i="11"/>
  <c r="L288" i="11"/>
  <c r="J288" i="8"/>
  <c r="B288" i="8"/>
  <c r="G288" i="8"/>
  <c r="D288" i="8"/>
  <c r="H288" i="8"/>
  <c r="F288" i="8"/>
  <c r="I288" i="8"/>
  <c r="E288" i="8"/>
  <c r="C288" i="8"/>
  <c r="A288" i="8"/>
  <c r="K288" i="8"/>
  <c r="L288" i="8"/>
  <c r="Q289" i="8"/>
  <c r="L291" i="5"/>
  <c r="A291" i="5" s="1"/>
  <c r="M291" i="5"/>
  <c r="I291" i="4"/>
  <c r="G291" i="4"/>
  <c r="H291" i="4"/>
  <c r="F291" i="4"/>
  <c r="K291" i="4"/>
  <c r="M291" i="4" s="1"/>
  <c r="J291" i="4"/>
  <c r="D291" i="4"/>
  <c r="B291" i="4"/>
  <c r="C291" i="4"/>
  <c r="E291" i="4"/>
  <c r="L291" i="4"/>
  <c r="A291" i="4" s="1"/>
  <c r="R292" i="4"/>
  <c r="D345" i="6" l="1"/>
  <c r="H345" i="6"/>
  <c r="B345" i="6"/>
  <c r="G345" i="6"/>
  <c r="K345" i="6"/>
  <c r="C345" i="6"/>
  <c r="M345" i="6"/>
  <c r="I345" i="6"/>
  <c r="L345" i="6"/>
  <c r="J345" i="6"/>
  <c r="F345" i="6"/>
  <c r="E345" i="6"/>
  <c r="R346" i="6"/>
  <c r="B377" i="7"/>
  <c r="C328" i="5"/>
  <c r="B328" i="5"/>
  <c r="K328" i="5"/>
  <c r="G328" i="5"/>
  <c r="J328" i="5"/>
  <c r="D328" i="5"/>
  <c r="H328" i="5"/>
  <c r="I328" i="5"/>
  <c r="F328" i="5"/>
  <c r="E328" i="5"/>
  <c r="R329" i="5"/>
  <c r="G458" i="11"/>
  <c r="D458" i="11"/>
  <c r="B458" i="11"/>
  <c r="A458" i="11"/>
  <c r="H458" i="11"/>
  <c r="F458" i="11"/>
  <c r="J458" i="11"/>
  <c r="C458" i="11"/>
  <c r="E458" i="11"/>
  <c r="I458" i="11"/>
  <c r="Q459" i="11"/>
  <c r="C377" i="7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Q380" i="12"/>
  <c r="V378" i="7"/>
  <c r="U378" i="7"/>
  <c r="R378" i="7"/>
  <c r="Q378" i="7"/>
  <c r="L289" i="11"/>
  <c r="K289" i="11"/>
  <c r="H289" i="8"/>
  <c r="E289" i="8"/>
  <c r="D289" i="8"/>
  <c r="A289" i="8"/>
  <c r="I289" i="8"/>
  <c r="G289" i="8"/>
  <c r="J289" i="8"/>
  <c r="F289" i="8"/>
  <c r="C289" i="8"/>
  <c r="B289" i="8"/>
  <c r="L289" i="8"/>
  <c r="K289" i="8"/>
  <c r="Q290" i="8"/>
  <c r="L292" i="5"/>
  <c r="A292" i="5" s="1"/>
  <c r="M292" i="5"/>
  <c r="J292" i="4"/>
  <c r="L292" i="4" s="1"/>
  <c r="A292" i="4" s="1"/>
  <c r="D292" i="4"/>
  <c r="C292" i="4"/>
  <c r="E292" i="4"/>
  <c r="K292" i="4"/>
  <c r="I292" i="4"/>
  <c r="F292" i="4"/>
  <c r="G292" i="4"/>
  <c r="B292" i="4"/>
  <c r="H292" i="4"/>
  <c r="M292" i="4"/>
  <c r="R293" i="4"/>
  <c r="C378" i="7" l="1"/>
  <c r="I346" i="6"/>
  <c r="K346" i="6"/>
  <c r="H346" i="6"/>
  <c r="D346" i="6"/>
  <c r="B346" i="6"/>
  <c r="E346" i="6"/>
  <c r="M346" i="6"/>
  <c r="C346" i="6"/>
  <c r="L346" i="6"/>
  <c r="J346" i="6"/>
  <c r="G346" i="6"/>
  <c r="F346" i="6"/>
  <c r="R347" i="6"/>
  <c r="B378" i="7"/>
  <c r="D459" i="11"/>
  <c r="E459" i="11"/>
  <c r="C459" i="11"/>
  <c r="B459" i="11"/>
  <c r="I459" i="11"/>
  <c r="A459" i="11"/>
  <c r="J459" i="11"/>
  <c r="F459" i="11"/>
  <c r="H459" i="11"/>
  <c r="G459" i="11"/>
  <c r="Q460" i="11"/>
  <c r="E329" i="5"/>
  <c r="J329" i="5"/>
  <c r="H329" i="5"/>
  <c r="C329" i="5"/>
  <c r="K329" i="5"/>
  <c r="F329" i="5"/>
  <c r="B329" i="5"/>
  <c r="G329" i="5"/>
  <c r="D329" i="5"/>
  <c r="I329" i="5"/>
  <c r="R330" i="5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381" i="12"/>
  <c r="L290" i="11"/>
  <c r="K290" i="11"/>
  <c r="F290" i="8"/>
  <c r="C290" i="8"/>
  <c r="E290" i="8"/>
  <c r="A290" i="8"/>
  <c r="I290" i="8"/>
  <c r="H290" i="8"/>
  <c r="J290" i="8"/>
  <c r="G290" i="8"/>
  <c r="D290" i="8"/>
  <c r="B290" i="8"/>
  <c r="K290" i="8"/>
  <c r="L290" i="8"/>
  <c r="Q291" i="8"/>
  <c r="M293" i="5"/>
  <c r="L293" i="5"/>
  <c r="A293" i="5" s="1"/>
  <c r="B293" i="4"/>
  <c r="E293" i="4"/>
  <c r="F293" i="4"/>
  <c r="C293" i="4"/>
  <c r="M293" i="4"/>
  <c r="K293" i="4"/>
  <c r="I293" i="4"/>
  <c r="G293" i="4"/>
  <c r="D293" i="4"/>
  <c r="J293" i="4"/>
  <c r="H293" i="4"/>
  <c r="L293" i="4"/>
  <c r="A293" i="4" s="1"/>
  <c r="R294" i="4"/>
  <c r="C347" i="6" l="1"/>
  <c r="I347" i="6"/>
  <c r="E347" i="6"/>
  <c r="G347" i="6"/>
  <c r="H347" i="6"/>
  <c r="M347" i="6"/>
  <c r="J347" i="6"/>
  <c r="F347" i="6"/>
  <c r="D347" i="6"/>
  <c r="K347" i="6"/>
  <c r="L347" i="6" s="1"/>
  <c r="B347" i="6"/>
  <c r="R348" i="6"/>
  <c r="B379" i="7"/>
  <c r="J460" i="11"/>
  <c r="D460" i="11"/>
  <c r="B460" i="11"/>
  <c r="C460" i="11"/>
  <c r="I460" i="11"/>
  <c r="A460" i="11"/>
  <c r="G460" i="11"/>
  <c r="F460" i="11"/>
  <c r="H460" i="11"/>
  <c r="E460" i="11"/>
  <c r="Q461" i="11"/>
  <c r="E330" i="5"/>
  <c r="H330" i="5"/>
  <c r="D330" i="5"/>
  <c r="B330" i="5"/>
  <c r="J330" i="5"/>
  <c r="K330" i="5"/>
  <c r="G330" i="5"/>
  <c r="C330" i="5"/>
  <c r="I330" i="5"/>
  <c r="F330" i="5"/>
  <c r="R331" i="5"/>
  <c r="C379" i="7"/>
  <c r="Q382" i="12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G291" i="8"/>
  <c r="D291" i="8"/>
  <c r="J291" i="8"/>
  <c r="I291" i="8"/>
  <c r="A291" i="8"/>
  <c r="F291" i="8"/>
  <c r="B291" i="8"/>
  <c r="H291" i="8"/>
  <c r="E291" i="8"/>
  <c r="C291" i="8"/>
  <c r="L291" i="8"/>
  <c r="K291" i="8"/>
  <c r="Q292" i="8"/>
  <c r="L291" i="11"/>
  <c r="K291" i="11"/>
  <c r="M294" i="5"/>
  <c r="L294" i="5"/>
  <c r="A294" i="5" s="1"/>
  <c r="B294" i="4"/>
  <c r="J294" i="4"/>
  <c r="M294" i="4" s="1"/>
  <c r="K294" i="4"/>
  <c r="G294" i="4"/>
  <c r="I294" i="4"/>
  <c r="F294" i="4"/>
  <c r="H294" i="4"/>
  <c r="L294" i="4"/>
  <c r="A294" i="4" s="1"/>
  <c r="E294" i="4"/>
  <c r="D294" i="4"/>
  <c r="C294" i="4"/>
  <c r="R295" i="4"/>
  <c r="J348" i="6" l="1"/>
  <c r="C348" i="6"/>
  <c r="F348" i="6"/>
  <c r="I348" i="6"/>
  <c r="K348" i="6"/>
  <c r="L348" i="6"/>
  <c r="D348" i="6"/>
  <c r="M348" i="6"/>
  <c r="H348" i="6"/>
  <c r="B348" i="6"/>
  <c r="E348" i="6"/>
  <c r="G348" i="6"/>
  <c r="R349" i="6"/>
  <c r="C380" i="7"/>
  <c r="C461" i="11"/>
  <c r="B461" i="11"/>
  <c r="I461" i="11"/>
  <c r="F461" i="11"/>
  <c r="A461" i="11"/>
  <c r="J461" i="11"/>
  <c r="H461" i="11"/>
  <c r="G461" i="11"/>
  <c r="D461" i="11"/>
  <c r="E461" i="11"/>
  <c r="Q462" i="11"/>
  <c r="B331" i="5"/>
  <c r="K331" i="5"/>
  <c r="H331" i="5"/>
  <c r="G331" i="5"/>
  <c r="J331" i="5"/>
  <c r="E331" i="5"/>
  <c r="D331" i="5"/>
  <c r="C331" i="5"/>
  <c r="F331" i="5"/>
  <c r="I331" i="5"/>
  <c r="R332" i="5"/>
  <c r="B380" i="7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383" i="12"/>
  <c r="E292" i="8"/>
  <c r="J292" i="8"/>
  <c r="B292" i="8"/>
  <c r="H292" i="8"/>
  <c r="G292" i="8"/>
  <c r="F292" i="8"/>
  <c r="C292" i="8"/>
  <c r="A292" i="8"/>
  <c r="I292" i="8"/>
  <c r="D292" i="8"/>
  <c r="L292" i="8"/>
  <c r="K292" i="8"/>
  <c r="Q293" i="8"/>
  <c r="L292" i="11"/>
  <c r="K292" i="11"/>
  <c r="M295" i="5"/>
  <c r="L295" i="5"/>
  <c r="A295" i="5" s="1"/>
  <c r="B295" i="4"/>
  <c r="J295" i="4"/>
  <c r="M295" i="4" s="1"/>
  <c r="K295" i="4"/>
  <c r="L295" i="4" s="1"/>
  <c r="A295" i="4" s="1"/>
  <c r="D295" i="4"/>
  <c r="C295" i="4"/>
  <c r="E295" i="4"/>
  <c r="H295" i="4"/>
  <c r="I295" i="4"/>
  <c r="F295" i="4"/>
  <c r="G295" i="4"/>
  <c r="R296" i="4"/>
  <c r="D349" i="6" l="1"/>
  <c r="H349" i="6"/>
  <c r="I349" i="6"/>
  <c r="E349" i="6"/>
  <c r="B349" i="6"/>
  <c r="K349" i="6"/>
  <c r="F349" i="6"/>
  <c r="M349" i="6"/>
  <c r="J349" i="6"/>
  <c r="L349" i="6"/>
  <c r="G349" i="6"/>
  <c r="C349" i="6"/>
  <c r="R350" i="6"/>
  <c r="E332" i="5"/>
  <c r="J332" i="5"/>
  <c r="G332" i="5"/>
  <c r="F332" i="5"/>
  <c r="C332" i="5"/>
  <c r="D332" i="5"/>
  <c r="H332" i="5"/>
  <c r="K332" i="5"/>
  <c r="B332" i="5"/>
  <c r="I332" i="5"/>
  <c r="R333" i="5"/>
  <c r="C462" i="11"/>
  <c r="G462" i="11"/>
  <c r="J462" i="11"/>
  <c r="D462" i="11"/>
  <c r="F462" i="11"/>
  <c r="B462" i="11"/>
  <c r="A462" i="11"/>
  <c r="H462" i="11"/>
  <c r="I462" i="11"/>
  <c r="E462" i="11"/>
  <c r="Q463" i="11"/>
  <c r="C381" i="7"/>
  <c r="B381" i="7"/>
  <c r="Q384" i="12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C293" i="8"/>
  <c r="H293" i="8"/>
  <c r="F293" i="8"/>
  <c r="E293" i="8"/>
  <c r="B293" i="8"/>
  <c r="I293" i="8"/>
  <c r="G293" i="8"/>
  <c r="J293" i="8"/>
  <c r="D293" i="8"/>
  <c r="A293" i="8"/>
  <c r="L293" i="8"/>
  <c r="K293" i="8"/>
  <c r="Q294" i="8"/>
  <c r="L293" i="11"/>
  <c r="K293" i="11"/>
  <c r="M296" i="5"/>
  <c r="L296" i="5"/>
  <c r="A296" i="5" s="1"/>
  <c r="G296" i="4"/>
  <c r="I296" i="4"/>
  <c r="F296" i="4"/>
  <c r="B296" i="4"/>
  <c r="K296" i="4"/>
  <c r="E296" i="4"/>
  <c r="D296" i="4"/>
  <c r="C296" i="4"/>
  <c r="J296" i="4"/>
  <c r="H296" i="4"/>
  <c r="L296" i="4"/>
  <c r="A296" i="4" s="1"/>
  <c r="M296" i="4"/>
  <c r="R297" i="4"/>
  <c r="E350" i="6" l="1"/>
  <c r="I350" i="6"/>
  <c r="H350" i="6"/>
  <c r="C350" i="6"/>
  <c r="B350" i="6"/>
  <c r="D350" i="6"/>
  <c r="F350" i="6"/>
  <c r="K350" i="6"/>
  <c r="J350" i="6"/>
  <c r="L350" i="6"/>
  <c r="G350" i="6"/>
  <c r="M350" i="6"/>
  <c r="R351" i="6"/>
  <c r="C382" i="7"/>
  <c r="G463" i="11"/>
  <c r="F463" i="11"/>
  <c r="E463" i="11"/>
  <c r="D463" i="11"/>
  <c r="B463" i="11"/>
  <c r="I463" i="11"/>
  <c r="C463" i="11"/>
  <c r="J463" i="11"/>
  <c r="A463" i="11"/>
  <c r="H463" i="11"/>
  <c r="Q464" i="11"/>
  <c r="I333" i="5"/>
  <c r="F333" i="5"/>
  <c r="H333" i="5"/>
  <c r="K333" i="5"/>
  <c r="E333" i="5"/>
  <c r="B333" i="5"/>
  <c r="C333" i="5"/>
  <c r="J333" i="5"/>
  <c r="G333" i="5"/>
  <c r="D333" i="5"/>
  <c r="R334" i="5"/>
  <c r="B382" i="7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Q385" i="12"/>
  <c r="R383" i="7"/>
  <c r="Q383" i="7"/>
  <c r="I294" i="8"/>
  <c r="A294" i="8"/>
  <c r="F294" i="8"/>
  <c r="D294" i="8"/>
  <c r="C294" i="8"/>
  <c r="H294" i="8"/>
  <c r="B294" i="8"/>
  <c r="J294" i="8"/>
  <c r="G294" i="8"/>
  <c r="E294" i="8"/>
  <c r="K294" i="8"/>
  <c r="L294" i="8"/>
  <c r="Q295" i="8"/>
  <c r="L294" i="11"/>
  <c r="K294" i="11"/>
  <c r="M297" i="5"/>
  <c r="L297" i="5"/>
  <c r="A297" i="5" s="1"/>
  <c r="I297" i="4"/>
  <c r="K297" i="4"/>
  <c r="F297" i="4"/>
  <c r="J297" i="4"/>
  <c r="C297" i="4"/>
  <c r="D297" i="4"/>
  <c r="L297" i="4"/>
  <c r="A297" i="4" s="1"/>
  <c r="E297" i="4"/>
  <c r="G297" i="4"/>
  <c r="B297" i="4"/>
  <c r="H297" i="4"/>
  <c r="M297" i="4"/>
  <c r="R298" i="4"/>
  <c r="C351" i="6" l="1"/>
  <c r="G351" i="6"/>
  <c r="J351" i="6"/>
  <c r="B351" i="6"/>
  <c r="E351" i="6"/>
  <c r="I351" i="6"/>
  <c r="D351" i="6"/>
  <c r="M351" i="6"/>
  <c r="K351" i="6"/>
  <c r="L351" i="6"/>
  <c r="H351" i="6"/>
  <c r="F351" i="6"/>
  <c r="R352" i="6"/>
  <c r="C383" i="7"/>
  <c r="E464" i="11"/>
  <c r="J464" i="11"/>
  <c r="D464" i="11"/>
  <c r="B464" i="11"/>
  <c r="C464" i="11"/>
  <c r="I464" i="11"/>
  <c r="H464" i="11"/>
  <c r="A464" i="11"/>
  <c r="F464" i="11"/>
  <c r="G464" i="11"/>
  <c r="Q465" i="11"/>
  <c r="F334" i="5"/>
  <c r="B334" i="5"/>
  <c r="J334" i="5"/>
  <c r="C334" i="5"/>
  <c r="H334" i="5"/>
  <c r="I334" i="5"/>
  <c r="K334" i="5"/>
  <c r="E334" i="5"/>
  <c r="D334" i="5"/>
  <c r="G334" i="5"/>
  <c r="R335" i="5"/>
  <c r="A383" i="7"/>
  <c r="B383" i="7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Q386" i="12"/>
  <c r="R384" i="7"/>
  <c r="Q384" i="7"/>
  <c r="K295" i="11"/>
  <c r="L295" i="11"/>
  <c r="G295" i="8"/>
  <c r="D295" i="8"/>
  <c r="J295" i="8"/>
  <c r="B295" i="8"/>
  <c r="I295" i="8"/>
  <c r="A295" i="8"/>
  <c r="H295" i="8"/>
  <c r="E295" i="8"/>
  <c r="C295" i="8"/>
  <c r="F295" i="8"/>
  <c r="K295" i="8"/>
  <c r="L295" i="8"/>
  <c r="Q296" i="8"/>
  <c r="M298" i="5"/>
  <c r="L298" i="5"/>
  <c r="A298" i="5" s="1"/>
  <c r="J298" i="4"/>
  <c r="M298" i="4" s="1"/>
  <c r="C298" i="4"/>
  <c r="D298" i="4"/>
  <c r="I298" i="4"/>
  <c r="B298" i="4"/>
  <c r="F298" i="4"/>
  <c r="E298" i="4"/>
  <c r="H298" i="4"/>
  <c r="G298" i="4"/>
  <c r="K298" i="4"/>
  <c r="L298" i="4"/>
  <c r="A298" i="4" s="1"/>
  <c r="R299" i="4"/>
  <c r="F352" i="6" l="1"/>
  <c r="C352" i="6"/>
  <c r="I352" i="6"/>
  <c r="B352" i="6"/>
  <c r="K352" i="6"/>
  <c r="H352" i="6"/>
  <c r="J352" i="6"/>
  <c r="G352" i="6"/>
  <c r="D352" i="6"/>
  <c r="L352" i="6"/>
  <c r="E352" i="6"/>
  <c r="M352" i="6"/>
  <c r="R353" i="6"/>
  <c r="J465" i="11"/>
  <c r="I465" i="11"/>
  <c r="H465" i="11"/>
  <c r="D465" i="11"/>
  <c r="C465" i="11"/>
  <c r="F465" i="11"/>
  <c r="A465" i="11"/>
  <c r="G465" i="11"/>
  <c r="E465" i="11"/>
  <c r="B465" i="11"/>
  <c r="Q466" i="11"/>
  <c r="D335" i="5"/>
  <c r="G335" i="5"/>
  <c r="I335" i="5"/>
  <c r="F335" i="5"/>
  <c r="C335" i="5"/>
  <c r="H335" i="5"/>
  <c r="E335" i="5"/>
  <c r="J335" i="5"/>
  <c r="B335" i="5"/>
  <c r="K335" i="5"/>
  <c r="R336" i="5"/>
  <c r="B384" i="7"/>
  <c r="A384" i="7"/>
  <c r="C384" i="7"/>
  <c r="Q387" i="12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K296" i="11"/>
  <c r="L296" i="11"/>
  <c r="E296" i="8"/>
  <c r="J296" i="8"/>
  <c r="B296" i="8"/>
  <c r="H296" i="8"/>
  <c r="G296" i="8"/>
  <c r="D296" i="8"/>
  <c r="I296" i="8"/>
  <c r="F296" i="8"/>
  <c r="C296" i="8"/>
  <c r="A296" i="8"/>
  <c r="L296" i="8"/>
  <c r="K296" i="8"/>
  <c r="Q297" i="8"/>
  <c r="M299" i="5"/>
  <c r="L299" i="5"/>
  <c r="A299" i="5" s="1"/>
  <c r="K299" i="4"/>
  <c r="I299" i="4"/>
  <c r="F299" i="4"/>
  <c r="G299" i="4"/>
  <c r="J299" i="4"/>
  <c r="L299" i="4" s="1"/>
  <c r="A299" i="4" s="1"/>
  <c r="D299" i="4"/>
  <c r="H299" i="4"/>
  <c r="C299" i="4"/>
  <c r="E299" i="4"/>
  <c r="B299" i="4"/>
  <c r="M299" i="4"/>
  <c r="R300" i="4"/>
  <c r="J353" i="6" l="1"/>
  <c r="F353" i="6"/>
  <c r="G353" i="6"/>
  <c r="I353" i="6"/>
  <c r="K353" i="6"/>
  <c r="H353" i="6"/>
  <c r="M353" i="6"/>
  <c r="D353" i="6"/>
  <c r="L353" i="6"/>
  <c r="B353" i="6"/>
  <c r="E353" i="6"/>
  <c r="C353" i="6"/>
  <c r="R354" i="6"/>
  <c r="G336" i="5"/>
  <c r="E336" i="5"/>
  <c r="C336" i="5"/>
  <c r="D336" i="5"/>
  <c r="F336" i="5"/>
  <c r="B336" i="5"/>
  <c r="I336" i="5"/>
  <c r="J336" i="5"/>
  <c r="K336" i="5"/>
  <c r="H336" i="5"/>
  <c r="R337" i="5"/>
  <c r="F466" i="11"/>
  <c r="H466" i="11"/>
  <c r="E466" i="11"/>
  <c r="G466" i="11"/>
  <c r="D466" i="11"/>
  <c r="C466" i="11"/>
  <c r="B466" i="11"/>
  <c r="I466" i="11"/>
  <c r="A466" i="11"/>
  <c r="J466" i="11"/>
  <c r="Q467" i="11"/>
  <c r="B385" i="7"/>
  <c r="A385" i="7"/>
  <c r="C385" i="7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Q388" i="12"/>
  <c r="R386" i="7"/>
  <c r="Q386" i="7"/>
  <c r="C297" i="8"/>
  <c r="H297" i="8"/>
  <c r="F297" i="8"/>
  <c r="E297" i="8"/>
  <c r="J297" i="8"/>
  <c r="D297" i="8"/>
  <c r="A297" i="8"/>
  <c r="B297" i="8"/>
  <c r="I297" i="8"/>
  <c r="G297" i="8"/>
  <c r="L297" i="8"/>
  <c r="K297" i="8"/>
  <c r="Q298" i="8"/>
  <c r="K297" i="11"/>
  <c r="L297" i="11"/>
  <c r="L300" i="5"/>
  <c r="A300" i="5" s="1"/>
  <c r="M300" i="5"/>
  <c r="K300" i="4"/>
  <c r="G300" i="4"/>
  <c r="M300" i="4"/>
  <c r="D300" i="4"/>
  <c r="E300" i="4"/>
  <c r="C300" i="4"/>
  <c r="F300" i="4"/>
  <c r="H300" i="4"/>
  <c r="B300" i="4"/>
  <c r="J300" i="4"/>
  <c r="I300" i="4"/>
  <c r="L300" i="4"/>
  <c r="A300" i="4" s="1"/>
  <c r="R301" i="4"/>
  <c r="I354" i="6" l="1"/>
  <c r="L354" i="6"/>
  <c r="B354" i="6"/>
  <c r="C354" i="6"/>
  <c r="K354" i="6"/>
  <c r="G354" i="6"/>
  <c r="D354" i="6"/>
  <c r="J354" i="6"/>
  <c r="H354" i="6"/>
  <c r="F354" i="6"/>
  <c r="E354" i="6"/>
  <c r="M354" i="6"/>
  <c r="R355" i="6"/>
  <c r="A467" i="11"/>
  <c r="G467" i="11"/>
  <c r="H467" i="11"/>
  <c r="F467" i="11"/>
  <c r="E467" i="11"/>
  <c r="B467" i="11"/>
  <c r="D467" i="11"/>
  <c r="J467" i="11"/>
  <c r="I467" i="11"/>
  <c r="C467" i="11"/>
  <c r="Q468" i="11"/>
  <c r="K337" i="5"/>
  <c r="D337" i="5"/>
  <c r="G337" i="5"/>
  <c r="E337" i="5"/>
  <c r="J337" i="5"/>
  <c r="B337" i="5"/>
  <c r="C337" i="5"/>
  <c r="H337" i="5"/>
  <c r="F337" i="5"/>
  <c r="I337" i="5"/>
  <c r="R338" i="5"/>
  <c r="A386" i="7"/>
  <c r="C386" i="7"/>
  <c r="B386" i="7"/>
  <c r="Q389" i="12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I298" i="8"/>
  <c r="A298" i="8"/>
  <c r="F298" i="8"/>
  <c r="D298" i="8"/>
  <c r="C298" i="8"/>
  <c r="J298" i="8"/>
  <c r="G298" i="8"/>
  <c r="E298" i="8"/>
  <c r="H298" i="8"/>
  <c r="B298" i="8"/>
  <c r="L298" i="8"/>
  <c r="K298" i="8"/>
  <c r="Q299" i="8"/>
  <c r="L298" i="11"/>
  <c r="K298" i="11"/>
  <c r="M301" i="5"/>
  <c r="L301" i="5"/>
  <c r="A301" i="5" s="1"/>
  <c r="H301" i="4"/>
  <c r="G301" i="4"/>
  <c r="B301" i="4"/>
  <c r="C301" i="4"/>
  <c r="E301" i="4"/>
  <c r="J301" i="4"/>
  <c r="K301" i="4"/>
  <c r="L301" i="4" s="1"/>
  <c r="A301" i="4" s="1"/>
  <c r="F301" i="4"/>
  <c r="I301" i="4"/>
  <c r="D301" i="4"/>
  <c r="M301" i="4"/>
  <c r="R302" i="4"/>
  <c r="F355" i="6" l="1"/>
  <c r="C355" i="6"/>
  <c r="I355" i="6"/>
  <c r="M355" i="6"/>
  <c r="J355" i="6"/>
  <c r="K355" i="6"/>
  <c r="L355" i="6"/>
  <c r="D355" i="6"/>
  <c r="B355" i="6"/>
  <c r="G355" i="6"/>
  <c r="H355" i="6"/>
  <c r="E355" i="6"/>
  <c r="R356" i="6"/>
  <c r="H338" i="5"/>
  <c r="G338" i="5"/>
  <c r="I338" i="5"/>
  <c r="J338" i="5"/>
  <c r="C338" i="5"/>
  <c r="K338" i="5"/>
  <c r="E338" i="5"/>
  <c r="D338" i="5"/>
  <c r="B338" i="5"/>
  <c r="F338" i="5"/>
  <c r="R339" i="5"/>
  <c r="B468" i="11"/>
  <c r="C468" i="11"/>
  <c r="I468" i="11"/>
  <c r="H468" i="11"/>
  <c r="J468" i="11"/>
  <c r="A468" i="11"/>
  <c r="G468" i="11"/>
  <c r="F468" i="11"/>
  <c r="D468" i="11"/>
  <c r="E468" i="11"/>
  <c r="Q469" i="11"/>
  <c r="C387" i="7"/>
  <c r="A387" i="7"/>
  <c r="B387" i="7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90" i="12"/>
  <c r="G299" i="8"/>
  <c r="D299" i="8"/>
  <c r="J299" i="8"/>
  <c r="B299" i="8"/>
  <c r="I299" i="8"/>
  <c r="A299" i="8"/>
  <c r="F299" i="8"/>
  <c r="H299" i="8"/>
  <c r="E299" i="8"/>
  <c r="C299" i="8"/>
  <c r="K299" i="8"/>
  <c r="L299" i="8"/>
  <c r="Q300" i="8"/>
  <c r="L299" i="11"/>
  <c r="K299" i="11"/>
  <c r="L302" i="5"/>
  <c r="A302" i="5" s="1"/>
  <c r="M302" i="5"/>
  <c r="J302" i="4"/>
  <c r="K302" i="4"/>
  <c r="L302" i="4" s="1"/>
  <c r="A302" i="4" s="1"/>
  <c r="C302" i="4"/>
  <c r="F302" i="4"/>
  <c r="H302" i="4"/>
  <c r="D302" i="4"/>
  <c r="I302" i="4"/>
  <c r="B302" i="4"/>
  <c r="E302" i="4"/>
  <c r="G302" i="4"/>
  <c r="M302" i="4"/>
  <c r="R303" i="4"/>
  <c r="B388" i="7" l="1"/>
  <c r="K356" i="6"/>
  <c r="B356" i="6"/>
  <c r="E356" i="6"/>
  <c r="G356" i="6"/>
  <c r="D356" i="6"/>
  <c r="H356" i="6"/>
  <c r="M356" i="6"/>
  <c r="C356" i="6"/>
  <c r="L356" i="6"/>
  <c r="F356" i="6"/>
  <c r="J356" i="6"/>
  <c r="I356" i="6"/>
  <c r="R357" i="6"/>
  <c r="C388" i="7"/>
  <c r="I469" i="11"/>
  <c r="D469" i="11"/>
  <c r="F469" i="11"/>
  <c r="C469" i="11"/>
  <c r="B469" i="11"/>
  <c r="J469" i="11"/>
  <c r="H469" i="11"/>
  <c r="G469" i="11"/>
  <c r="E469" i="11"/>
  <c r="A469" i="11"/>
  <c r="Q470" i="11"/>
  <c r="C339" i="5"/>
  <c r="K339" i="5"/>
  <c r="F339" i="5"/>
  <c r="J339" i="5"/>
  <c r="E339" i="5"/>
  <c r="B339" i="5"/>
  <c r="G339" i="5"/>
  <c r="D339" i="5"/>
  <c r="H339" i="5"/>
  <c r="I339" i="5"/>
  <c r="R340" i="5"/>
  <c r="A388" i="7"/>
  <c r="Q389" i="7"/>
  <c r="R389" i="7"/>
  <c r="Q391" i="12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E300" i="8"/>
  <c r="J300" i="8"/>
  <c r="B300" i="8"/>
  <c r="H300" i="8"/>
  <c r="G300" i="8"/>
  <c r="F300" i="8"/>
  <c r="C300" i="8"/>
  <c r="A300" i="8"/>
  <c r="D300" i="8"/>
  <c r="I300" i="8"/>
  <c r="L300" i="8"/>
  <c r="K300" i="8"/>
  <c r="Q301" i="8"/>
  <c r="L300" i="11"/>
  <c r="K300" i="11"/>
  <c r="L303" i="5"/>
  <c r="A303" i="5" s="1"/>
  <c r="M303" i="5"/>
  <c r="K303" i="4"/>
  <c r="J303" i="4"/>
  <c r="M303" i="4" s="1"/>
  <c r="I303" i="4"/>
  <c r="B303" i="4"/>
  <c r="F303" i="4"/>
  <c r="G303" i="4"/>
  <c r="D303" i="4"/>
  <c r="C303" i="4"/>
  <c r="E303" i="4"/>
  <c r="H303" i="4"/>
  <c r="L303" i="4"/>
  <c r="A303" i="4" s="1"/>
  <c r="R304" i="4"/>
  <c r="B389" i="7" l="1"/>
  <c r="B357" i="6"/>
  <c r="L357" i="6"/>
  <c r="G357" i="6"/>
  <c r="M357" i="6"/>
  <c r="C357" i="6"/>
  <c r="I357" i="6"/>
  <c r="F357" i="6"/>
  <c r="K357" i="6"/>
  <c r="D357" i="6"/>
  <c r="E357" i="6"/>
  <c r="J357" i="6"/>
  <c r="H357" i="6"/>
  <c r="R358" i="6"/>
  <c r="C340" i="5"/>
  <c r="D340" i="5"/>
  <c r="H340" i="5"/>
  <c r="B340" i="5"/>
  <c r="I340" i="5"/>
  <c r="E340" i="5"/>
  <c r="K340" i="5"/>
  <c r="J340" i="5"/>
  <c r="G340" i="5"/>
  <c r="F340" i="5"/>
  <c r="R341" i="5"/>
  <c r="F470" i="11"/>
  <c r="G470" i="11"/>
  <c r="H470" i="11"/>
  <c r="E470" i="11"/>
  <c r="D470" i="11"/>
  <c r="A470" i="11"/>
  <c r="C470" i="11"/>
  <c r="J470" i="11"/>
  <c r="B470" i="11"/>
  <c r="I470" i="11"/>
  <c r="Q471" i="11"/>
  <c r="C389" i="7"/>
  <c r="Q392" i="12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C301" i="8"/>
  <c r="H301" i="8"/>
  <c r="F301" i="8"/>
  <c r="E301" i="8"/>
  <c r="B301" i="8"/>
  <c r="I301" i="8"/>
  <c r="G301" i="8"/>
  <c r="J301" i="8"/>
  <c r="D301" i="8"/>
  <c r="A301" i="8"/>
  <c r="L301" i="8"/>
  <c r="K301" i="8"/>
  <c r="Q302" i="8"/>
  <c r="L301" i="11"/>
  <c r="K301" i="11"/>
  <c r="M304" i="5"/>
  <c r="L304" i="5"/>
  <c r="A304" i="5" s="1"/>
  <c r="G304" i="4"/>
  <c r="D304" i="4"/>
  <c r="C304" i="4"/>
  <c r="H304" i="4"/>
  <c r="I304" i="4"/>
  <c r="J304" i="4"/>
  <c r="K304" i="4"/>
  <c r="M304" i="4" s="1"/>
  <c r="B304" i="4"/>
  <c r="E304" i="4"/>
  <c r="F304" i="4"/>
  <c r="L304" i="4"/>
  <c r="A304" i="4" s="1"/>
  <c r="R305" i="4"/>
  <c r="A390" i="7" l="1"/>
  <c r="F358" i="6"/>
  <c r="E358" i="6"/>
  <c r="I358" i="6"/>
  <c r="B358" i="6"/>
  <c r="C358" i="6"/>
  <c r="K358" i="6"/>
  <c r="M358" i="6" s="1"/>
  <c r="H358" i="6"/>
  <c r="G358" i="6"/>
  <c r="D358" i="6"/>
  <c r="L358" i="6"/>
  <c r="J358" i="6"/>
  <c r="R359" i="6"/>
  <c r="J341" i="5"/>
  <c r="I341" i="5"/>
  <c r="B341" i="5"/>
  <c r="G341" i="5"/>
  <c r="E341" i="5"/>
  <c r="F341" i="5"/>
  <c r="C341" i="5"/>
  <c r="D341" i="5"/>
  <c r="H341" i="5"/>
  <c r="K341" i="5"/>
  <c r="R342" i="5"/>
  <c r="D471" i="11"/>
  <c r="H471" i="11"/>
  <c r="C471" i="11"/>
  <c r="G471" i="11"/>
  <c r="I471" i="11"/>
  <c r="A471" i="11"/>
  <c r="F471" i="11"/>
  <c r="E471" i="11"/>
  <c r="J471" i="11"/>
  <c r="B471" i="11"/>
  <c r="Q472" i="11"/>
  <c r="C390" i="7"/>
  <c r="B390" i="7"/>
  <c r="Q391" i="7"/>
  <c r="R391" i="7"/>
  <c r="Q393" i="12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I302" i="8"/>
  <c r="A302" i="8"/>
  <c r="F302" i="8"/>
  <c r="D302" i="8"/>
  <c r="C302" i="8"/>
  <c r="H302" i="8"/>
  <c r="B302" i="8"/>
  <c r="J302" i="8"/>
  <c r="G302" i="8"/>
  <c r="E302" i="8"/>
  <c r="L302" i="8"/>
  <c r="K302" i="8"/>
  <c r="Q303" i="8"/>
  <c r="L302" i="11"/>
  <c r="K302" i="11"/>
  <c r="L305" i="5"/>
  <c r="A305" i="5" s="1"/>
  <c r="M305" i="5"/>
  <c r="G305" i="4"/>
  <c r="J305" i="4"/>
  <c r="M305" i="4" s="1"/>
  <c r="B305" i="4"/>
  <c r="C305" i="4"/>
  <c r="H305" i="4"/>
  <c r="F305" i="4"/>
  <c r="I305" i="4"/>
  <c r="K305" i="4"/>
  <c r="E305" i="4"/>
  <c r="D305" i="4"/>
  <c r="L305" i="4"/>
  <c r="A305" i="4" s="1"/>
  <c r="R306" i="4"/>
  <c r="H359" i="6" l="1"/>
  <c r="L359" i="6"/>
  <c r="D359" i="6"/>
  <c r="B359" i="6"/>
  <c r="E359" i="6"/>
  <c r="K359" i="6"/>
  <c r="J359" i="6"/>
  <c r="I359" i="6"/>
  <c r="C359" i="6"/>
  <c r="F359" i="6"/>
  <c r="G359" i="6"/>
  <c r="M359" i="6"/>
  <c r="R360" i="6"/>
  <c r="F342" i="5"/>
  <c r="I342" i="5"/>
  <c r="H342" i="5"/>
  <c r="D342" i="5"/>
  <c r="G342" i="5"/>
  <c r="K342" i="5"/>
  <c r="C342" i="5"/>
  <c r="B342" i="5"/>
  <c r="E342" i="5"/>
  <c r="J342" i="5"/>
  <c r="R343" i="5"/>
  <c r="F472" i="11"/>
  <c r="I472" i="11"/>
  <c r="E472" i="11"/>
  <c r="J472" i="11"/>
  <c r="D472" i="11"/>
  <c r="B472" i="11"/>
  <c r="C472" i="11"/>
  <c r="A472" i="11"/>
  <c r="H472" i="11"/>
  <c r="G472" i="11"/>
  <c r="Q473" i="11"/>
  <c r="B391" i="7"/>
  <c r="C391" i="7"/>
  <c r="U392" i="7"/>
  <c r="V392" i="7"/>
  <c r="Q394" i="12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G303" i="8"/>
  <c r="D303" i="8"/>
  <c r="J303" i="8"/>
  <c r="B303" i="8"/>
  <c r="I303" i="8"/>
  <c r="A303" i="8"/>
  <c r="H303" i="8"/>
  <c r="E303" i="8"/>
  <c r="C303" i="8"/>
  <c r="F303" i="8"/>
  <c r="K303" i="8"/>
  <c r="L303" i="8"/>
  <c r="Q304" i="8"/>
  <c r="K303" i="11"/>
  <c r="L303" i="11"/>
  <c r="M306" i="5"/>
  <c r="L306" i="5"/>
  <c r="A306" i="5" s="1"/>
  <c r="G306" i="4"/>
  <c r="I306" i="4"/>
  <c r="K306" i="4"/>
  <c r="L306" i="4" s="1"/>
  <c r="A306" i="4" s="1"/>
  <c r="J306" i="4"/>
  <c r="E306" i="4"/>
  <c r="F306" i="4"/>
  <c r="D306" i="4"/>
  <c r="C306" i="4"/>
  <c r="B306" i="4"/>
  <c r="H306" i="4"/>
  <c r="M306" i="4"/>
  <c r="R307" i="4"/>
  <c r="I360" i="6" l="1"/>
  <c r="H360" i="6"/>
  <c r="C360" i="6"/>
  <c r="J360" i="6"/>
  <c r="D360" i="6"/>
  <c r="B360" i="6"/>
  <c r="F360" i="6"/>
  <c r="L360" i="6"/>
  <c r="M360" i="6"/>
  <c r="E360" i="6"/>
  <c r="K360" i="6"/>
  <c r="G360" i="6"/>
  <c r="R361" i="6"/>
  <c r="H343" i="5"/>
  <c r="I343" i="5"/>
  <c r="E343" i="5"/>
  <c r="K343" i="5"/>
  <c r="F343" i="5"/>
  <c r="G343" i="5"/>
  <c r="C343" i="5"/>
  <c r="B343" i="5"/>
  <c r="J343" i="5"/>
  <c r="D343" i="5"/>
  <c r="R344" i="5"/>
  <c r="D473" i="11"/>
  <c r="C473" i="11"/>
  <c r="H473" i="11"/>
  <c r="B473" i="11"/>
  <c r="G473" i="11"/>
  <c r="A473" i="11"/>
  <c r="E473" i="11"/>
  <c r="J473" i="11"/>
  <c r="I473" i="11"/>
  <c r="F473" i="11"/>
  <c r="Q474" i="11"/>
  <c r="B392" i="7"/>
  <c r="C392" i="7"/>
  <c r="Q395" i="12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E304" i="8"/>
  <c r="J304" i="8"/>
  <c r="B304" i="8"/>
  <c r="H304" i="8"/>
  <c r="G304" i="8"/>
  <c r="D304" i="8"/>
  <c r="I304" i="8"/>
  <c r="F304" i="8"/>
  <c r="C304" i="8"/>
  <c r="A304" i="8"/>
  <c r="L304" i="8"/>
  <c r="K304" i="8"/>
  <c r="Q305" i="8"/>
  <c r="K304" i="11"/>
  <c r="L304" i="11"/>
  <c r="M307" i="5"/>
  <c r="L307" i="5"/>
  <c r="A307" i="5" s="1"/>
  <c r="G307" i="4"/>
  <c r="J307" i="4"/>
  <c r="B307" i="4"/>
  <c r="D307" i="4"/>
  <c r="H307" i="4"/>
  <c r="C307" i="4"/>
  <c r="E307" i="4"/>
  <c r="F307" i="4"/>
  <c r="K307" i="4"/>
  <c r="M307" i="4" s="1"/>
  <c r="I307" i="4"/>
  <c r="L307" i="4"/>
  <c r="A307" i="4" s="1"/>
  <c r="R308" i="4"/>
  <c r="K361" i="6" l="1"/>
  <c r="I361" i="6"/>
  <c r="B361" i="6"/>
  <c r="J361" i="6"/>
  <c r="C361" i="6"/>
  <c r="L361" i="6"/>
  <c r="H361" i="6"/>
  <c r="M361" i="6"/>
  <c r="F361" i="6"/>
  <c r="E361" i="6"/>
  <c r="G361" i="6"/>
  <c r="D361" i="6"/>
  <c r="R362" i="6"/>
  <c r="G344" i="5"/>
  <c r="D344" i="5"/>
  <c r="C344" i="5"/>
  <c r="F344" i="5"/>
  <c r="E344" i="5"/>
  <c r="K344" i="5"/>
  <c r="J344" i="5"/>
  <c r="B344" i="5"/>
  <c r="H344" i="5"/>
  <c r="I344" i="5"/>
  <c r="R345" i="5"/>
  <c r="C474" i="11"/>
  <c r="A474" i="11"/>
  <c r="G474" i="11"/>
  <c r="J474" i="11"/>
  <c r="I474" i="11"/>
  <c r="H474" i="11"/>
  <c r="B474" i="11"/>
  <c r="F474" i="11"/>
  <c r="D474" i="11"/>
  <c r="E474" i="11"/>
  <c r="Q475" i="11"/>
  <c r="B393" i="7"/>
  <c r="C393" i="7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6" i="12"/>
  <c r="Q394" i="7"/>
  <c r="R394" i="7"/>
  <c r="S394" i="7"/>
  <c r="T394" i="7"/>
  <c r="A393" i="7"/>
  <c r="C305" i="8"/>
  <c r="H305" i="8"/>
  <c r="F305" i="8"/>
  <c r="E305" i="8"/>
  <c r="J305" i="8"/>
  <c r="D305" i="8"/>
  <c r="A305" i="8"/>
  <c r="I305" i="8"/>
  <c r="G305" i="8"/>
  <c r="B305" i="8"/>
  <c r="K305" i="8"/>
  <c r="L305" i="8"/>
  <c r="Q306" i="8"/>
  <c r="L305" i="11"/>
  <c r="K305" i="11"/>
  <c r="M308" i="5"/>
  <c r="L308" i="5"/>
  <c r="A308" i="5" s="1"/>
  <c r="F308" i="4"/>
  <c r="C308" i="4"/>
  <c r="E308" i="4"/>
  <c r="I308" i="4"/>
  <c r="K308" i="4"/>
  <c r="M308" i="4" s="1"/>
  <c r="D308" i="4"/>
  <c r="J308" i="4"/>
  <c r="L308" i="4"/>
  <c r="A308" i="4" s="1"/>
  <c r="G308" i="4"/>
  <c r="B308" i="4"/>
  <c r="H308" i="4"/>
  <c r="R309" i="4"/>
  <c r="H362" i="6" l="1"/>
  <c r="D362" i="6"/>
  <c r="I362" i="6"/>
  <c r="C362" i="6"/>
  <c r="G362" i="6"/>
  <c r="J362" i="6"/>
  <c r="E362" i="6"/>
  <c r="F362" i="6"/>
  <c r="L362" i="6"/>
  <c r="B362" i="6"/>
  <c r="M362" i="6"/>
  <c r="K362" i="6"/>
  <c r="R363" i="6"/>
  <c r="A475" i="11"/>
  <c r="D475" i="11"/>
  <c r="E475" i="11"/>
  <c r="G475" i="11"/>
  <c r="B475" i="11"/>
  <c r="J475" i="11"/>
  <c r="H475" i="11"/>
  <c r="C475" i="11"/>
  <c r="F475" i="11"/>
  <c r="I475" i="11"/>
  <c r="Q476" i="11"/>
  <c r="K345" i="5"/>
  <c r="I345" i="5"/>
  <c r="J345" i="5"/>
  <c r="E345" i="5"/>
  <c r="G345" i="5"/>
  <c r="D345" i="5"/>
  <c r="F345" i="5"/>
  <c r="C345" i="5"/>
  <c r="B345" i="5"/>
  <c r="H345" i="5"/>
  <c r="R346" i="5"/>
  <c r="B394" i="7"/>
  <c r="C394" i="7"/>
  <c r="Q397" i="12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L306" i="11"/>
  <c r="K306" i="11"/>
  <c r="I306" i="8"/>
  <c r="A306" i="8"/>
  <c r="F306" i="8"/>
  <c r="D306" i="8"/>
  <c r="C306" i="8"/>
  <c r="J306" i="8"/>
  <c r="G306" i="8"/>
  <c r="E306" i="8"/>
  <c r="H306" i="8"/>
  <c r="B306" i="8"/>
  <c r="L306" i="8"/>
  <c r="K306" i="8"/>
  <c r="Q307" i="8"/>
  <c r="L309" i="5"/>
  <c r="A309" i="5" s="1"/>
  <c r="M309" i="5"/>
  <c r="E309" i="4"/>
  <c r="B309" i="4"/>
  <c r="I309" i="4"/>
  <c r="H309" i="4"/>
  <c r="C309" i="4"/>
  <c r="K309" i="4"/>
  <c r="L309" i="4" s="1"/>
  <c r="A309" i="4" s="1"/>
  <c r="D309" i="4"/>
  <c r="G309" i="4"/>
  <c r="J309" i="4"/>
  <c r="F309" i="4"/>
  <c r="M309" i="4"/>
  <c r="R310" i="4"/>
  <c r="J363" i="6" l="1"/>
  <c r="G363" i="6"/>
  <c r="K363" i="6"/>
  <c r="M363" i="6" s="1"/>
  <c r="D363" i="6"/>
  <c r="E363" i="6"/>
  <c r="C363" i="6"/>
  <c r="I363" i="6"/>
  <c r="F363" i="6"/>
  <c r="L363" i="6"/>
  <c r="B363" i="6"/>
  <c r="H363" i="6"/>
  <c r="R364" i="6"/>
  <c r="A395" i="7"/>
  <c r="C346" i="5"/>
  <c r="K346" i="5"/>
  <c r="J346" i="5"/>
  <c r="I346" i="5"/>
  <c r="F346" i="5"/>
  <c r="D346" i="5"/>
  <c r="E346" i="5"/>
  <c r="B346" i="5"/>
  <c r="G346" i="5"/>
  <c r="H346" i="5"/>
  <c r="R347" i="5"/>
  <c r="E476" i="11"/>
  <c r="D476" i="11"/>
  <c r="J476" i="11"/>
  <c r="C476" i="11"/>
  <c r="B476" i="11"/>
  <c r="H476" i="11"/>
  <c r="A476" i="11"/>
  <c r="I476" i="11"/>
  <c r="F476" i="11"/>
  <c r="G476" i="11"/>
  <c r="Q477" i="11"/>
  <c r="C395" i="7"/>
  <c r="B395" i="7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98" i="12"/>
  <c r="G307" i="8"/>
  <c r="D307" i="8"/>
  <c r="J307" i="8"/>
  <c r="B307" i="8"/>
  <c r="I307" i="8"/>
  <c r="A307" i="8"/>
  <c r="F307" i="8"/>
  <c r="H307" i="8"/>
  <c r="E307" i="8"/>
  <c r="C307" i="8"/>
  <c r="L307" i="8"/>
  <c r="K307" i="8"/>
  <c r="Q308" i="8"/>
  <c r="L307" i="11"/>
  <c r="K307" i="11"/>
  <c r="L310" i="5"/>
  <c r="A310" i="5" s="1"/>
  <c r="M310" i="5"/>
  <c r="G310" i="4"/>
  <c r="H310" i="4"/>
  <c r="D310" i="4"/>
  <c r="F310" i="4"/>
  <c r="J310" i="4"/>
  <c r="K310" i="4"/>
  <c r="L310" i="4" s="1"/>
  <c r="A310" i="4" s="1"/>
  <c r="B310" i="4"/>
  <c r="C310" i="4"/>
  <c r="E310" i="4"/>
  <c r="I310" i="4"/>
  <c r="M310" i="4"/>
  <c r="R311" i="4"/>
  <c r="K364" i="6" l="1"/>
  <c r="M364" i="6"/>
  <c r="D364" i="6"/>
  <c r="L364" i="6"/>
  <c r="B364" i="6"/>
  <c r="H364" i="6"/>
  <c r="G364" i="6"/>
  <c r="F364" i="6"/>
  <c r="J364" i="6"/>
  <c r="I364" i="6"/>
  <c r="E364" i="6"/>
  <c r="C364" i="6"/>
  <c r="R365" i="6"/>
  <c r="C347" i="5"/>
  <c r="I347" i="5"/>
  <c r="B347" i="5"/>
  <c r="D347" i="5"/>
  <c r="G347" i="5"/>
  <c r="K347" i="5"/>
  <c r="J347" i="5"/>
  <c r="H347" i="5"/>
  <c r="E347" i="5"/>
  <c r="F347" i="5"/>
  <c r="R348" i="5"/>
  <c r="D477" i="11"/>
  <c r="C477" i="11"/>
  <c r="H477" i="11"/>
  <c r="B477" i="11"/>
  <c r="G477" i="11"/>
  <c r="A477" i="11"/>
  <c r="F477" i="11"/>
  <c r="E477" i="11"/>
  <c r="J477" i="11"/>
  <c r="I477" i="11"/>
  <c r="Q478" i="11"/>
  <c r="A396" i="7"/>
  <c r="C396" i="7"/>
  <c r="B396" i="7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99" i="12"/>
  <c r="E308" i="8"/>
  <c r="J308" i="8"/>
  <c r="B308" i="8"/>
  <c r="H308" i="8"/>
  <c r="G308" i="8"/>
  <c r="I308" i="8"/>
  <c r="F308" i="8"/>
  <c r="C308" i="8"/>
  <c r="A308" i="8"/>
  <c r="D308" i="8"/>
  <c r="L308" i="8"/>
  <c r="K308" i="8"/>
  <c r="Q309" i="8"/>
  <c r="L308" i="11"/>
  <c r="K308" i="11"/>
  <c r="M311" i="5"/>
  <c r="L311" i="5"/>
  <c r="A311" i="5" s="1"/>
  <c r="D311" i="4"/>
  <c r="G311" i="4"/>
  <c r="J311" i="4"/>
  <c r="C311" i="4"/>
  <c r="B311" i="4"/>
  <c r="H311" i="4"/>
  <c r="K311" i="4"/>
  <c r="I311" i="4"/>
  <c r="E311" i="4"/>
  <c r="F311" i="4"/>
  <c r="M311" i="4"/>
  <c r="L311" i="4"/>
  <c r="A311" i="4" s="1"/>
  <c r="R312" i="4"/>
  <c r="K365" i="6" l="1"/>
  <c r="M365" i="6"/>
  <c r="E365" i="6"/>
  <c r="L365" i="6"/>
  <c r="H365" i="6"/>
  <c r="J365" i="6"/>
  <c r="B365" i="6"/>
  <c r="D365" i="6"/>
  <c r="C365" i="6"/>
  <c r="F365" i="6"/>
  <c r="G365" i="6"/>
  <c r="I365" i="6"/>
  <c r="R366" i="6"/>
  <c r="B397" i="7"/>
  <c r="D478" i="11"/>
  <c r="F478" i="11"/>
  <c r="B478" i="11"/>
  <c r="G478" i="11"/>
  <c r="E478" i="11"/>
  <c r="A478" i="11"/>
  <c r="C478" i="11"/>
  <c r="J478" i="11"/>
  <c r="I478" i="11"/>
  <c r="H478" i="11"/>
  <c r="Q479" i="11"/>
  <c r="C348" i="5"/>
  <c r="H348" i="5"/>
  <c r="I348" i="5"/>
  <c r="K348" i="5"/>
  <c r="D348" i="5"/>
  <c r="B348" i="5"/>
  <c r="F348" i="5"/>
  <c r="E348" i="5"/>
  <c r="J348" i="5"/>
  <c r="G348" i="5"/>
  <c r="R349" i="5"/>
  <c r="C397" i="7"/>
  <c r="Q400" i="12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L309" i="11"/>
  <c r="K309" i="11"/>
  <c r="C309" i="8"/>
  <c r="H309" i="8"/>
  <c r="F309" i="8"/>
  <c r="E309" i="8"/>
  <c r="B309" i="8"/>
  <c r="A309" i="8"/>
  <c r="I309" i="8"/>
  <c r="G309" i="8"/>
  <c r="J309" i="8"/>
  <c r="D309" i="8"/>
  <c r="K309" i="8"/>
  <c r="L309" i="8"/>
  <c r="Q310" i="8"/>
  <c r="L312" i="5"/>
  <c r="A312" i="5" s="1"/>
  <c r="M312" i="5"/>
  <c r="K312" i="4"/>
  <c r="M312" i="4" s="1"/>
  <c r="D312" i="4"/>
  <c r="H312" i="4"/>
  <c r="I312" i="4"/>
  <c r="F312" i="4"/>
  <c r="G312" i="4"/>
  <c r="J312" i="4"/>
  <c r="C312" i="4"/>
  <c r="E312" i="4"/>
  <c r="B312" i="4"/>
  <c r="L312" i="4"/>
  <c r="A312" i="4" s="1"/>
  <c r="R313" i="4"/>
  <c r="F366" i="6" l="1"/>
  <c r="C366" i="6"/>
  <c r="H366" i="6"/>
  <c r="K366" i="6"/>
  <c r="L366" i="6" s="1"/>
  <c r="D366" i="6"/>
  <c r="B366" i="6"/>
  <c r="M366" i="6"/>
  <c r="E366" i="6"/>
  <c r="I366" i="6"/>
  <c r="G366" i="6"/>
  <c r="J366" i="6"/>
  <c r="R367" i="6"/>
  <c r="J479" i="11"/>
  <c r="H479" i="11"/>
  <c r="D479" i="11"/>
  <c r="F479" i="11"/>
  <c r="G479" i="11"/>
  <c r="I479" i="11"/>
  <c r="B479" i="11"/>
  <c r="C479" i="11"/>
  <c r="E479" i="11"/>
  <c r="A479" i="11"/>
  <c r="Q480" i="11"/>
  <c r="B349" i="5"/>
  <c r="I349" i="5"/>
  <c r="D349" i="5"/>
  <c r="G349" i="5"/>
  <c r="F349" i="5"/>
  <c r="E349" i="5"/>
  <c r="K349" i="5"/>
  <c r="J349" i="5"/>
  <c r="H349" i="5"/>
  <c r="C349" i="5"/>
  <c r="R350" i="5"/>
  <c r="C398" i="7"/>
  <c r="B398" i="7"/>
  <c r="A398" i="7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401" i="12"/>
  <c r="L310" i="11"/>
  <c r="K310" i="11"/>
  <c r="I310" i="8"/>
  <c r="A310" i="8"/>
  <c r="F310" i="8"/>
  <c r="D310" i="8"/>
  <c r="C310" i="8"/>
  <c r="H310" i="8"/>
  <c r="G310" i="8"/>
  <c r="E310" i="8"/>
  <c r="B310" i="8"/>
  <c r="J310" i="8"/>
  <c r="L310" i="8"/>
  <c r="K310" i="8"/>
  <c r="Q311" i="8"/>
  <c r="L313" i="5"/>
  <c r="A313" i="5" s="1"/>
  <c r="M313" i="5"/>
  <c r="E313" i="4"/>
  <c r="B313" i="4"/>
  <c r="C313" i="4"/>
  <c r="I313" i="4"/>
  <c r="J313" i="4"/>
  <c r="H313" i="4"/>
  <c r="F313" i="4"/>
  <c r="K313" i="4"/>
  <c r="L313" i="4" s="1"/>
  <c r="A313" i="4" s="1"/>
  <c r="D313" i="4"/>
  <c r="G313" i="4"/>
  <c r="M313" i="4"/>
  <c r="R314" i="4"/>
  <c r="E367" i="6" l="1"/>
  <c r="B367" i="6"/>
  <c r="C367" i="6"/>
  <c r="K367" i="6"/>
  <c r="F367" i="6"/>
  <c r="G367" i="6"/>
  <c r="I367" i="6"/>
  <c r="H367" i="6"/>
  <c r="J367" i="6"/>
  <c r="M367" i="6" s="1"/>
  <c r="D367" i="6"/>
  <c r="L367" i="6"/>
  <c r="R368" i="6"/>
  <c r="A399" i="7"/>
  <c r="B350" i="5"/>
  <c r="D350" i="5"/>
  <c r="C350" i="5"/>
  <c r="I350" i="5"/>
  <c r="F350" i="5"/>
  <c r="H350" i="5"/>
  <c r="J350" i="5"/>
  <c r="K350" i="5"/>
  <c r="G350" i="5"/>
  <c r="E350" i="5"/>
  <c r="R351" i="5"/>
  <c r="J480" i="11"/>
  <c r="H480" i="11"/>
  <c r="B480" i="11"/>
  <c r="F480" i="11"/>
  <c r="I480" i="11"/>
  <c r="E480" i="11"/>
  <c r="A480" i="11"/>
  <c r="G480" i="11"/>
  <c r="C480" i="11"/>
  <c r="D480" i="11"/>
  <c r="Q481" i="11"/>
  <c r="B399" i="7"/>
  <c r="C399" i="7"/>
  <c r="V400" i="7"/>
  <c r="U400" i="7"/>
  <c r="R400" i="7"/>
  <c r="Q400" i="7"/>
  <c r="Q402" i="12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L311" i="11"/>
  <c r="K311" i="11"/>
  <c r="G311" i="8"/>
  <c r="D311" i="8"/>
  <c r="J311" i="8"/>
  <c r="B311" i="8"/>
  <c r="I311" i="8"/>
  <c r="A311" i="8"/>
  <c r="H311" i="8"/>
  <c r="E311" i="8"/>
  <c r="C311" i="8"/>
  <c r="F311" i="8"/>
  <c r="K311" i="8"/>
  <c r="L311" i="8"/>
  <c r="Q312" i="8"/>
  <c r="L314" i="5"/>
  <c r="A314" i="5" s="1"/>
  <c r="M314" i="5"/>
  <c r="F314" i="4"/>
  <c r="E314" i="4"/>
  <c r="I314" i="4"/>
  <c r="H314" i="4"/>
  <c r="C314" i="4"/>
  <c r="K314" i="4"/>
  <c r="G314" i="4"/>
  <c r="D314" i="4"/>
  <c r="J314" i="4"/>
  <c r="M314" i="4" s="1"/>
  <c r="B314" i="4"/>
  <c r="L314" i="4"/>
  <c r="A314" i="4" s="1"/>
  <c r="R315" i="4"/>
  <c r="C400" i="7" l="1"/>
  <c r="H368" i="6"/>
  <c r="M368" i="6"/>
  <c r="C368" i="6"/>
  <c r="L368" i="6"/>
  <c r="G368" i="6"/>
  <c r="D368" i="6"/>
  <c r="I368" i="6"/>
  <c r="E368" i="6"/>
  <c r="B368" i="6"/>
  <c r="J368" i="6"/>
  <c r="F368" i="6"/>
  <c r="K368" i="6"/>
  <c r="R369" i="6"/>
  <c r="G351" i="5"/>
  <c r="E351" i="5"/>
  <c r="J351" i="5"/>
  <c r="D351" i="5"/>
  <c r="K351" i="5"/>
  <c r="B351" i="5"/>
  <c r="C351" i="5"/>
  <c r="F351" i="5"/>
  <c r="H351" i="5"/>
  <c r="I351" i="5"/>
  <c r="R352" i="5"/>
  <c r="C481" i="11"/>
  <c r="B481" i="11"/>
  <c r="G481" i="11"/>
  <c r="J481" i="11"/>
  <c r="H481" i="11"/>
  <c r="A481" i="11"/>
  <c r="E481" i="11"/>
  <c r="D481" i="11"/>
  <c r="I481" i="11"/>
  <c r="F481" i="11"/>
  <c r="Q482" i="11"/>
  <c r="B400" i="7"/>
  <c r="R401" i="7"/>
  <c r="Q401" i="7"/>
  <c r="T401" i="7"/>
  <c r="S401" i="7"/>
  <c r="U401" i="7"/>
  <c r="V401" i="7"/>
  <c r="Q403" i="12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L312" i="11"/>
  <c r="K312" i="11"/>
  <c r="E312" i="8"/>
  <c r="J312" i="8"/>
  <c r="B312" i="8"/>
  <c r="H312" i="8"/>
  <c r="G312" i="8"/>
  <c r="D312" i="8"/>
  <c r="C312" i="8"/>
  <c r="A312" i="8"/>
  <c r="I312" i="8"/>
  <c r="F312" i="8"/>
  <c r="K312" i="8"/>
  <c r="L312" i="8"/>
  <c r="Q313" i="8"/>
  <c r="L315" i="5"/>
  <c r="A315" i="5" s="1"/>
  <c r="M315" i="5"/>
  <c r="K315" i="4"/>
  <c r="L315" i="4" s="1"/>
  <c r="A315" i="4" s="1"/>
  <c r="J315" i="4"/>
  <c r="G315" i="4"/>
  <c r="E315" i="4"/>
  <c r="C315" i="4"/>
  <c r="I315" i="4"/>
  <c r="B315" i="4"/>
  <c r="M315" i="4"/>
  <c r="H315" i="4"/>
  <c r="F315" i="4"/>
  <c r="D315" i="4"/>
  <c r="R316" i="4"/>
  <c r="K369" i="6" l="1"/>
  <c r="E369" i="6"/>
  <c r="B369" i="6"/>
  <c r="C369" i="6"/>
  <c r="D369" i="6"/>
  <c r="M369" i="6"/>
  <c r="I369" i="6"/>
  <c r="L369" i="6"/>
  <c r="H369" i="6"/>
  <c r="F369" i="6"/>
  <c r="J369" i="6"/>
  <c r="G369" i="6"/>
  <c r="R370" i="6"/>
  <c r="A401" i="7"/>
  <c r="B401" i="7"/>
  <c r="H352" i="5"/>
  <c r="B352" i="5"/>
  <c r="G352" i="5"/>
  <c r="D352" i="5"/>
  <c r="F352" i="5"/>
  <c r="C352" i="5"/>
  <c r="J352" i="5"/>
  <c r="K352" i="5"/>
  <c r="I352" i="5"/>
  <c r="E352" i="5"/>
  <c r="R353" i="5"/>
  <c r="H482" i="11"/>
  <c r="G482" i="11"/>
  <c r="F482" i="11"/>
  <c r="E482" i="11"/>
  <c r="I482" i="11"/>
  <c r="A482" i="11"/>
  <c r="C482" i="11"/>
  <c r="D482" i="11"/>
  <c r="J482" i="11"/>
  <c r="B482" i="11"/>
  <c r="Q483" i="11"/>
  <c r="C401" i="7"/>
  <c r="U402" i="7"/>
  <c r="V402" i="7"/>
  <c r="Q404" i="12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L313" i="11"/>
  <c r="K313" i="11"/>
  <c r="C313" i="8"/>
  <c r="H313" i="8"/>
  <c r="F313" i="8"/>
  <c r="E313" i="8"/>
  <c r="J313" i="8"/>
  <c r="I313" i="8"/>
  <c r="G313" i="8"/>
  <c r="D313" i="8"/>
  <c r="A313" i="8"/>
  <c r="B313" i="8"/>
  <c r="L313" i="8"/>
  <c r="K313" i="8"/>
  <c r="Q314" i="8"/>
  <c r="M316" i="5"/>
  <c r="L316" i="5"/>
  <c r="A316" i="5" s="1"/>
  <c r="H316" i="4"/>
  <c r="B316" i="4"/>
  <c r="I316" i="4"/>
  <c r="G316" i="4"/>
  <c r="C316" i="4"/>
  <c r="D316" i="4"/>
  <c r="K316" i="4"/>
  <c r="L316" i="4" s="1"/>
  <c r="A316" i="4" s="1"/>
  <c r="F316" i="4"/>
  <c r="E316" i="4"/>
  <c r="J316" i="4"/>
  <c r="M316" i="4"/>
  <c r="R317" i="4"/>
  <c r="E370" i="6" l="1"/>
  <c r="J370" i="6"/>
  <c r="C370" i="6"/>
  <c r="F370" i="6"/>
  <c r="I370" i="6"/>
  <c r="L370" i="6"/>
  <c r="K370" i="6"/>
  <c r="B370" i="6"/>
  <c r="M370" i="6"/>
  <c r="D370" i="6"/>
  <c r="H370" i="6"/>
  <c r="G370" i="6"/>
  <c r="R371" i="6"/>
  <c r="B353" i="5"/>
  <c r="D353" i="5"/>
  <c r="J353" i="5"/>
  <c r="I353" i="5"/>
  <c r="E353" i="5"/>
  <c r="C353" i="5"/>
  <c r="K353" i="5"/>
  <c r="G353" i="5"/>
  <c r="H353" i="5"/>
  <c r="F353" i="5"/>
  <c r="R354" i="5"/>
  <c r="D483" i="11"/>
  <c r="C483" i="11"/>
  <c r="B483" i="11"/>
  <c r="H483" i="11"/>
  <c r="A483" i="11"/>
  <c r="G483" i="11"/>
  <c r="F483" i="11"/>
  <c r="E483" i="11"/>
  <c r="J483" i="11"/>
  <c r="I483" i="11"/>
  <c r="Q484" i="11"/>
  <c r="B402" i="7"/>
  <c r="C402" i="7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Q405" i="12"/>
  <c r="A402" i="7"/>
  <c r="Q403" i="7"/>
  <c r="R403" i="7"/>
  <c r="K314" i="11"/>
  <c r="L314" i="11"/>
  <c r="I314" i="8"/>
  <c r="A314" i="8"/>
  <c r="F314" i="8"/>
  <c r="D314" i="8"/>
  <c r="C314" i="8"/>
  <c r="J314" i="8"/>
  <c r="G314" i="8"/>
  <c r="E314" i="8"/>
  <c r="H314" i="8"/>
  <c r="B314" i="8"/>
  <c r="L314" i="8"/>
  <c r="K314" i="8"/>
  <c r="Q315" i="8"/>
  <c r="L317" i="5"/>
  <c r="A317" i="5" s="1"/>
  <c r="M317" i="5"/>
  <c r="I317" i="4"/>
  <c r="K317" i="4"/>
  <c r="M317" i="4" s="1"/>
  <c r="C317" i="4"/>
  <c r="G317" i="4"/>
  <c r="H317" i="4"/>
  <c r="E317" i="4"/>
  <c r="D317" i="4"/>
  <c r="J317" i="4"/>
  <c r="F317" i="4"/>
  <c r="B317" i="4"/>
  <c r="L317" i="4"/>
  <c r="A317" i="4" s="1"/>
  <c r="R318" i="4"/>
  <c r="E371" i="6" l="1"/>
  <c r="H371" i="6"/>
  <c r="L371" i="6"/>
  <c r="D371" i="6"/>
  <c r="M371" i="6"/>
  <c r="C371" i="6"/>
  <c r="F371" i="6"/>
  <c r="G371" i="6"/>
  <c r="B371" i="6"/>
  <c r="I371" i="6"/>
  <c r="K371" i="6"/>
  <c r="J371" i="6"/>
  <c r="R372" i="6"/>
  <c r="B403" i="7"/>
  <c r="D354" i="5"/>
  <c r="K354" i="5"/>
  <c r="B354" i="5"/>
  <c r="I354" i="5"/>
  <c r="C354" i="5"/>
  <c r="J354" i="5"/>
  <c r="H354" i="5"/>
  <c r="F354" i="5"/>
  <c r="G354" i="5"/>
  <c r="E354" i="5"/>
  <c r="R355" i="5"/>
  <c r="A484" i="11"/>
  <c r="B484" i="11"/>
  <c r="F484" i="11"/>
  <c r="J484" i="11"/>
  <c r="E484" i="11"/>
  <c r="H484" i="11"/>
  <c r="D484" i="11"/>
  <c r="I484" i="11"/>
  <c r="C484" i="11"/>
  <c r="G484" i="11"/>
  <c r="Q485" i="11"/>
  <c r="C403" i="7"/>
  <c r="A403" i="7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Q406" i="12"/>
  <c r="V404" i="7"/>
  <c r="U404" i="7"/>
  <c r="L315" i="11"/>
  <c r="K315" i="11"/>
  <c r="G315" i="8"/>
  <c r="D315" i="8"/>
  <c r="J315" i="8"/>
  <c r="B315" i="8"/>
  <c r="I315" i="8"/>
  <c r="A315" i="8"/>
  <c r="F315" i="8"/>
  <c r="E315" i="8"/>
  <c r="C315" i="8"/>
  <c r="H315" i="8"/>
  <c r="K315" i="8"/>
  <c r="L315" i="8"/>
  <c r="Q316" i="8"/>
  <c r="M318" i="5"/>
  <c r="L318" i="5"/>
  <c r="A318" i="5" s="1"/>
  <c r="H318" i="4"/>
  <c r="E318" i="4"/>
  <c r="K318" i="4"/>
  <c r="L318" i="4" s="1"/>
  <c r="A318" i="4" s="1"/>
  <c r="B318" i="4"/>
  <c r="C318" i="4"/>
  <c r="I318" i="4"/>
  <c r="G318" i="4"/>
  <c r="J318" i="4"/>
  <c r="F318" i="4"/>
  <c r="D318" i="4"/>
  <c r="M318" i="4"/>
  <c r="R319" i="4"/>
  <c r="F372" i="6" l="1"/>
  <c r="C372" i="6"/>
  <c r="J372" i="6"/>
  <c r="L372" i="6"/>
  <c r="E372" i="6"/>
  <c r="M372" i="6"/>
  <c r="G372" i="6"/>
  <c r="I372" i="6"/>
  <c r="K372" i="6"/>
  <c r="D372" i="6"/>
  <c r="H372" i="6"/>
  <c r="B372" i="6"/>
  <c r="R373" i="6"/>
  <c r="J485" i="11"/>
  <c r="B485" i="11"/>
  <c r="C485" i="11"/>
  <c r="I485" i="11"/>
  <c r="A485" i="11"/>
  <c r="H485" i="11"/>
  <c r="G485" i="11"/>
  <c r="F485" i="11"/>
  <c r="D485" i="11"/>
  <c r="E485" i="11"/>
  <c r="Q486" i="11"/>
  <c r="I355" i="5"/>
  <c r="H355" i="5"/>
  <c r="K355" i="5"/>
  <c r="D355" i="5"/>
  <c r="C355" i="5"/>
  <c r="B355" i="5"/>
  <c r="G355" i="5"/>
  <c r="J355" i="5"/>
  <c r="E355" i="5"/>
  <c r="F355" i="5"/>
  <c r="R356" i="5"/>
  <c r="C404" i="7"/>
  <c r="B404" i="7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Q407" i="12"/>
  <c r="A404" i="7"/>
  <c r="E316" i="8"/>
  <c r="J316" i="8"/>
  <c r="B316" i="8"/>
  <c r="H316" i="8"/>
  <c r="G316" i="8"/>
  <c r="I316" i="8"/>
  <c r="F316" i="8"/>
  <c r="C316" i="8"/>
  <c r="A316" i="8"/>
  <c r="D316" i="8"/>
  <c r="K316" i="8"/>
  <c r="L316" i="8"/>
  <c r="Q317" i="8"/>
  <c r="K316" i="11"/>
  <c r="L316" i="11"/>
  <c r="L319" i="5"/>
  <c r="A319" i="5" s="1"/>
  <c r="M319" i="5"/>
  <c r="D319" i="4"/>
  <c r="I319" i="4"/>
  <c r="K319" i="4"/>
  <c r="G319" i="4"/>
  <c r="F319" i="4"/>
  <c r="E319" i="4"/>
  <c r="J319" i="4"/>
  <c r="L319" i="4" s="1"/>
  <c r="A319" i="4" s="1"/>
  <c r="C319" i="4"/>
  <c r="B319" i="4"/>
  <c r="H319" i="4"/>
  <c r="M319" i="4"/>
  <c r="R320" i="4"/>
  <c r="D373" i="6" l="1"/>
  <c r="J373" i="6"/>
  <c r="M373" i="6" s="1"/>
  <c r="B373" i="6"/>
  <c r="K373" i="6"/>
  <c r="L373" i="6" s="1"/>
  <c r="H373" i="6"/>
  <c r="I373" i="6"/>
  <c r="C373" i="6"/>
  <c r="E373" i="6"/>
  <c r="G373" i="6"/>
  <c r="F373" i="6"/>
  <c r="R374" i="6"/>
  <c r="F356" i="5"/>
  <c r="G356" i="5"/>
  <c r="J356" i="5"/>
  <c r="E356" i="5"/>
  <c r="D356" i="5"/>
  <c r="I356" i="5"/>
  <c r="K356" i="5"/>
  <c r="C356" i="5"/>
  <c r="B356" i="5"/>
  <c r="H356" i="5"/>
  <c r="R357" i="5"/>
  <c r="H486" i="11"/>
  <c r="G486" i="11"/>
  <c r="F486" i="11"/>
  <c r="E486" i="11"/>
  <c r="C486" i="11"/>
  <c r="J486" i="11"/>
  <c r="D486" i="11"/>
  <c r="B486" i="11"/>
  <c r="I486" i="11"/>
  <c r="A486" i="11"/>
  <c r="Q487" i="11"/>
  <c r="C405" i="7"/>
  <c r="B405" i="7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408" i="12"/>
  <c r="L317" i="11"/>
  <c r="K317" i="11"/>
  <c r="C317" i="8"/>
  <c r="H317" i="8"/>
  <c r="F317" i="8"/>
  <c r="E317" i="8"/>
  <c r="B317" i="8"/>
  <c r="A317" i="8"/>
  <c r="I317" i="8"/>
  <c r="G317" i="8"/>
  <c r="J317" i="8"/>
  <c r="D317" i="8"/>
  <c r="L317" i="8"/>
  <c r="K317" i="8"/>
  <c r="Q318" i="8"/>
  <c r="L320" i="5"/>
  <c r="A320" i="5" s="1"/>
  <c r="M320" i="5"/>
  <c r="B320" i="4"/>
  <c r="H320" i="4"/>
  <c r="J320" i="4"/>
  <c r="E320" i="4"/>
  <c r="G320" i="4"/>
  <c r="I320" i="4"/>
  <c r="K320" i="4"/>
  <c r="M320" i="4" s="1"/>
  <c r="C320" i="4"/>
  <c r="D320" i="4"/>
  <c r="F320" i="4"/>
  <c r="L320" i="4"/>
  <c r="A320" i="4" s="1"/>
  <c r="R321" i="4"/>
  <c r="K374" i="6" l="1"/>
  <c r="J374" i="6"/>
  <c r="E374" i="6"/>
  <c r="H374" i="6"/>
  <c r="I374" i="6"/>
  <c r="G374" i="6"/>
  <c r="D374" i="6"/>
  <c r="C374" i="6"/>
  <c r="L374" i="6"/>
  <c r="F374" i="6"/>
  <c r="M374" i="6"/>
  <c r="B374" i="6"/>
  <c r="R375" i="6"/>
  <c r="B406" i="7"/>
  <c r="E487" i="11"/>
  <c r="A487" i="11"/>
  <c r="D487" i="11"/>
  <c r="B487" i="11"/>
  <c r="C487" i="11"/>
  <c r="J487" i="11"/>
  <c r="F487" i="11"/>
  <c r="H487" i="11"/>
  <c r="I487" i="11"/>
  <c r="G487" i="11"/>
  <c r="Q488" i="11"/>
  <c r="K357" i="5"/>
  <c r="D357" i="5"/>
  <c r="I357" i="5"/>
  <c r="B357" i="5"/>
  <c r="G357" i="5"/>
  <c r="F357" i="5"/>
  <c r="E357" i="5"/>
  <c r="J357" i="5"/>
  <c r="H357" i="5"/>
  <c r="C357" i="5"/>
  <c r="R358" i="5"/>
  <c r="A406" i="7"/>
  <c r="C406" i="7"/>
  <c r="Q409" i="12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K318" i="11"/>
  <c r="L318" i="11"/>
  <c r="I318" i="8"/>
  <c r="A318" i="8"/>
  <c r="F318" i="8"/>
  <c r="D318" i="8"/>
  <c r="C318" i="8"/>
  <c r="H318" i="8"/>
  <c r="G318" i="8"/>
  <c r="E318" i="8"/>
  <c r="B318" i="8"/>
  <c r="J318" i="8"/>
  <c r="L318" i="8"/>
  <c r="K318" i="8"/>
  <c r="Q319" i="8"/>
  <c r="M321" i="5"/>
  <c r="L321" i="5"/>
  <c r="A321" i="5" s="1"/>
  <c r="G321" i="4"/>
  <c r="I321" i="4"/>
  <c r="E321" i="4"/>
  <c r="H321" i="4"/>
  <c r="J321" i="4"/>
  <c r="M321" i="4" s="1"/>
  <c r="B321" i="4"/>
  <c r="C321" i="4"/>
  <c r="F321" i="4"/>
  <c r="K321" i="4"/>
  <c r="L321" i="4" s="1"/>
  <c r="A321" i="4" s="1"/>
  <c r="D321" i="4"/>
  <c r="R322" i="4"/>
  <c r="C407" i="7" l="1"/>
  <c r="B375" i="6"/>
  <c r="J375" i="6"/>
  <c r="E375" i="6"/>
  <c r="C375" i="6"/>
  <c r="M375" i="6"/>
  <c r="D375" i="6"/>
  <c r="F375" i="6"/>
  <c r="H375" i="6"/>
  <c r="I375" i="6"/>
  <c r="L375" i="6"/>
  <c r="G375" i="6"/>
  <c r="K375" i="6"/>
  <c r="R376" i="6"/>
  <c r="B407" i="7"/>
  <c r="B358" i="5"/>
  <c r="D358" i="5"/>
  <c r="I358" i="5"/>
  <c r="H358" i="5"/>
  <c r="F358" i="5"/>
  <c r="E358" i="5"/>
  <c r="K358" i="5"/>
  <c r="J358" i="5"/>
  <c r="C358" i="5"/>
  <c r="G358" i="5"/>
  <c r="R359" i="5"/>
  <c r="C488" i="11"/>
  <c r="J488" i="11"/>
  <c r="F488" i="11"/>
  <c r="H488" i="11"/>
  <c r="D488" i="11"/>
  <c r="I488" i="11"/>
  <c r="B488" i="11"/>
  <c r="A488" i="11"/>
  <c r="G488" i="11"/>
  <c r="E488" i="11"/>
  <c r="Q489" i="11"/>
  <c r="Q410" i="12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G319" i="8"/>
  <c r="D319" i="8"/>
  <c r="J319" i="8"/>
  <c r="B319" i="8"/>
  <c r="I319" i="8"/>
  <c r="A319" i="8"/>
  <c r="H319" i="8"/>
  <c r="E319" i="8"/>
  <c r="C319" i="8"/>
  <c r="F319" i="8"/>
  <c r="K319" i="8"/>
  <c r="L319" i="8"/>
  <c r="Q320" i="8"/>
  <c r="K319" i="11"/>
  <c r="L319" i="11"/>
  <c r="M322" i="5"/>
  <c r="L322" i="5"/>
  <c r="A322" i="5" s="1"/>
  <c r="J322" i="4"/>
  <c r="K322" i="4"/>
  <c r="M322" i="4" s="1"/>
  <c r="B322" i="4"/>
  <c r="I322" i="4"/>
  <c r="G322" i="4"/>
  <c r="H322" i="4"/>
  <c r="D322" i="4"/>
  <c r="E322" i="4"/>
  <c r="C322" i="4"/>
  <c r="F322" i="4"/>
  <c r="L322" i="4"/>
  <c r="A322" i="4" s="1"/>
  <c r="R323" i="4"/>
  <c r="D376" i="6" l="1"/>
  <c r="C376" i="6"/>
  <c r="K376" i="6"/>
  <c r="B376" i="6"/>
  <c r="J376" i="6"/>
  <c r="M376" i="6" s="1"/>
  <c r="H376" i="6"/>
  <c r="G376" i="6"/>
  <c r="I376" i="6"/>
  <c r="F376" i="6"/>
  <c r="L376" i="6"/>
  <c r="E376" i="6"/>
  <c r="R377" i="6"/>
  <c r="H359" i="5"/>
  <c r="G359" i="5"/>
  <c r="E359" i="5"/>
  <c r="F359" i="5"/>
  <c r="D359" i="5"/>
  <c r="B359" i="5"/>
  <c r="K359" i="5"/>
  <c r="I359" i="5"/>
  <c r="J359" i="5"/>
  <c r="C359" i="5"/>
  <c r="R360" i="5"/>
  <c r="G489" i="11"/>
  <c r="F489" i="11"/>
  <c r="D489" i="11"/>
  <c r="E489" i="11"/>
  <c r="H489" i="11"/>
  <c r="C489" i="11"/>
  <c r="J489" i="11"/>
  <c r="B489" i="11"/>
  <c r="A489" i="11"/>
  <c r="I489" i="11"/>
  <c r="Q490" i="11"/>
  <c r="B408" i="7"/>
  <c r="C408" i="7"/>
  <c r="Q409" i="7"/>
  <c r="R409" i="7"/>
  <c r="A408" i="7"/>
  <c r="Q411" i="12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E320" i="8"/>
  <c r="J320" i="8"/>
  <c r="B320" i="8"/>
  <c r="H320" i="8"/>
  <c r="G320" i="8"/>
  <c r="D320" i="8"/>
  <c r="C320" i="8"/>
  <c r="A320" i="8"/>
  <c r="I320" i="8"/>
  <c r="F320" i="8"/>
  <c r="K320" i="8"/>
  <c r="L320" i="8"/>
  <c r="Q321" i="8"/>
  <c r="L320" i="11"/>
  <c r="K320" i="11"/>
  <c r="L323" i="5"/>
  <c r="A323" i="5" s="1"/>
  <c r="M323" i="5"/>
  <c r="D323" i="4"/>
  <c r="G323" i="4"/>
  <c r="H323" i="4"/>
  <c r="K323" i="4"/>
  <c r="L323" i="4" s="1"/>
  <c r="A323" i="4" s="1"/>
  <c r="F323" i="4"/>
  <c r="B323" i="4"/>
  <c r="J323" i="4"/>
  <c r="C323" i="4"/>
  <c r="E323" i="4"/>
  <c r="I323" i="4"/>
  <c r="M323" i="4"/>
  <c r="R324" i="4"/>
  <c r="G377" i="6" l="1"/>
  <c r="B377" i="6"/>
  <c r="D377" i="6"/>
  <c r="K377" i="6"/>
  <c r="J377" i="6"/>
  <c r="M377" i="6"/>
  <c r="I377" i="6"/>
  <c r="L377" i="6"/>
  <c r="H377" i="6"/>
  <c r="E377" i="6"/>
  <c r="F377" i="6"/>
  <c r="C377" i="6"/>
  <c r="R378" i="6"/>
  <c r="J490" i="11"/>
  <c r="C490" i="11"/>
  <c r="B490" i="11"/>
  <c r="I490" i="11"/>
  <c r="A490" i="11"/>
  <c r="H490" i="11"/>
  <c r="E490" i="11"/>
  <c r="F490" i="11"/>
  <c r="G490" i="11"/>
  <c r="D490" i="11"/>
  <c r="Q491" i="11"/>
  <c r="D360" i="5"/>
  <c r="C360" i="5"/>
  <c r="E360" i="5"/>
  <c r="F360" i="5"/>
  <c r="K360" i="5"/>
  <c r="J360" i="5"/>
  <c r="B360" i="5"/>
  <c r="G360" i="5"/>
  <c r="H360" i="5"/>
  <c r="I360" i="5"/>
  <c r="R361" i="5"/>
  <c r="B409" i="7"/>
  <c r="C409" i="7"/>
  <c r="V410" i="7"/>
  <c r="U410" i="7"/>
  <c r="Q412" i="12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C321" i="8"/>
  <c r="H321" i="8"/>
  <c r="F321" i="8"/>
  <c r="E321" i="8"/>
  <c r="J321" i="8"/>
  <c r="I321" i="8"/>
  <c r="G321" i="8"/>
  <c r="D321" i="8"/>
  <c r="A321" i="8"/>
  <c r="B321" i="8"/>
  <c r="L321" i="8"/>
  <c r="K321" i="8"/>
  <c r="Q322" i="8"/>
  <c r="L321" i="11"/>
  <c r="K321" i="11"/>
  <c r="L324" i="5"/>
  <c r="A324" i="5" s="1"/>
  <c r="M324" i="5"/>
  <c r="E324" i="4"/>
  <c r="D324" i="4"/>
  <c r="K324" i="4"/>
  <c r="C324" i="4"/>
  <c r="I324" i="4"/>
  <c r="B324" i="4"/>
  <c r="H324" i="4"/>
  <c r="G324" i="4"/>
  <c r="J324" i="4"/>
  <c r="M324" i="4" s="1"/>
  <c r="F324" i="4"/>
  <c r="L324" i="4"/>
  <c r="A324" i="4" s="1"/>
  <c r="R325" i="4"/>
  <c r="B378" i="6" l="1"/>
  <c r="I378" i="6"/>
  <c r="G378" i="6"/>
  <c r="F378" i="6"/>
  <c r="J378" i="6"/>
  <c r="M378" i="6" s="1"/>
  <c r="D378" i="6"/>
  <c r="C378" i="6"/>
  <c r="E378" i="6"/>
  <c r="H378" i="6"/>
  <c r="K378" i="6"/>
  <c r="L378" i="6"/>
  <c r="R379" i="6"/>
  <c r="C361" i="5"/>
  <c r="K361" i="5"/>
  <c r="I361" i="5"/>
  <c r="E361" i="5"/>
  <c r="B361" i="5"/>
  <c r="D361" i="5"/>
  <c r="J361" i="5"/>
  <c r="G361" i="5"/>
  <c r="H361" i="5"/>
  <c r="F361" i="5"/>
  <c r="R362" i="5"/>
  <c r="E491" i="11"/>
  <c r="I491" i="11"/>
  <c r="B491" i="11"/>
  <c r="J491" i="11"/>
  <c r="G491" i="11"/>
  <c r="A491" i="11"/>
  <c r="C491" i="11"/>
  <c r="H491" i="11"/>
  <c r="D491" i="11"/>
  <c r="F491" i="11"/>
  <c r="Q492" i="11"/>
  <c r="C410" i="7"/>
  <c r="A410" i="7"/>
  <c r="B410" i="7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413" i="12"/>
  <c r="L322" i="11"/>
  <c r="K322" i="11"/>
  <c r="I322" i="8"/>
  <c r="A322" i="8"/>
  <c r="F322" i="8"/>
  <c r="D322" i="8"/>
  <c r="C322" i="8"/>
  <c r="J322" i="8"/>
  <c r="G322" i="8"/>
  <c r="E322" i="8"/>
  <c r="H322" i="8"/>
  <c r="B322" i="8"/>
  <c r="K322" i="8"/>
  <c r="L322" i="8"/>
  <c r="Q323" i="8"/>
  <c r="M325" i="5"/>
  <c r="L325" i="5"/>
  <c r="A325" i="5" s="1"/>
  <c r="C325" i="4"/>
  <c r="I325" i="4"/>
  <c r="E325" i="4"/>
  <c r="G325" i="4"/>
  <c r="J325" i="4"/>
  <c r="K325" i="4"/>
  <c r="L325" i="4" s="1"/>
  <c r="A325" i="4" s="1"/>
  <c r="M325" i="4"/>
  <c r="H325" i="4"/>
  <c r="B325" i="4"/>
  <c r="D325" i="4"/>
  <c r="F325" i="4"/>
  <c r="R326" i="4"/>
  <c r="J379" i="6" l="1"/>
  <c r="B379" i="6"/>
  <c r="E379" i="6"/>
  <c r="M379" i="6"/>
  <c r="C379" i="6"/>
  <c r="K379" i="6"/>
  <c r="D379" i="6"/>
  <c r="G379" i="6"/>
  <c r="L379" i="6"/>
  <c r="F379" i="6"/>
  <c r="I379" i="6"/>
  <c r="H379" i="6"/>
  <c r="R380" i="6"/>
  <c r="A411" i="7"/>
  <c r="D492" i="11"/>
  <c r="C492" i="11"/>
  <c r="H492" i="11"/>
  <c r="J492" i="11"/>
  <c r="G492" i="11"/>
  <c r="I492" i="11"/>
  <c r="A492" i="11"/>
  <c r="B492" i="11"/>
  <c r="F492" i="11"/>
  <c r="E492" i="11"/>
  <c r="Q493" i="11"/>
  <c r="C362" i="5"/>
  <c r="B362" i="5"/>
  <c r="J362" i="5"/>
  <c r="H362" i="5"/>
  <c r="F362" i="5"/>
  <c r="G362" i="5"/>
  <c r="E362" i="5"/>
  <c r="D362" i="5"/>
  <c r="K362" i="5"/>
  <c r="I362" i="5"/>
  <c r="R363" i="5"/>
  <c r="C411" i="7"/>
  <c r="B411" i="7"/>
  <c r="Q414" i="12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L323" i="11"/>
  <c r="K323" i="11"/>
  <c r="G323" i="8"/>
  <c r="D323" i="8"/>
  <c r="J323" i="8"/>
  <c r="B323" i="8"/>
  <c r="I323" i="8"/>
  <c r="A323" i="8"/>
  <c r="F323" i="8"/>
  <c r="E323" i="8"/>
  <c r="C323" i="8"/>
  <c r="H323" i="8"/>
  <c r="L323" i="8"/>
  <c r="K323" i="8"/>
  <c r="Q324" i="8"/>
  <c r="M326" i="5"/>
  <c r="L326" i="5"/>
  <c r="A326" i="5" s="1"/>
  <c r="B326" i="4"/>
  <c r="K326" i="4"/>
  <c r="I326" i="4"/>
  <c r="C326" i="4"/>
  <c r="G326" i="4"/>
  <c r="F326" i="4"/>
  <c r="J326" i="4"/>
  <c r="E326" i="4"/>
  <c r="H326" i="4"/>
  <c r="D326" i="4"/>
  <c r="M326" i="4"/>
  <c r="L326" i="4"/>
  <c r="A326" i="4" s="1"/>
  <c r="R327" i="4"/>
  <c r="F380" i="6" l="1"/>
  <c r="G380" i="6"/>
  <c r="J380" i="6"/>
  <c r="E380" i="6"/>
  <c r="K380" i="6"/>
  <c r="L380" i="6"/>
  <c r="I380" i="6"/>
  <c r="M380" i="6"/>
  <c r="B380" i="6"/>
  <c r="D380" i="6"/>
  <c r="H380" i="6"/>
  <c r="C380" i="6"/>
  <c r="R381" i="6"/>
  <c r="E363" i="5"/>
  <c r="F363" i="5"/>
  <c r="I363" i="5"/>
  <c r="D363" i="5"/>
  <c r="H363" i="5"/>
  <c r="C363" i="5"/>
  <c r="B363" i="5"/>
  <c r="J363" i="5"/>
  <c r="G363" i="5"/>
  <c r="K363" i="5"/>
  <c r="R364" i="5"/>
  <c r="A493" i="11"/>
  <c r="E493" i="11"/>
  <c r="I493" i="11"/>
  <c r="G493" i="11"/>
  <c r="H493" i="11"/>
  <c r="D493" i="11"/>
  <c r="F493" i="11"/>
  <c r="C493" i="11"/>
  <c r="J493" i="11"/>
  <c r="B493" i="11"/>
  <c r="Q494" i="11"/>
  <c r="B412" i="7"/>
  <c r="C412" i="7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415" i="12"/>
  <c r="L324" i="11"/>
  <c r="K324" i="11"/>
  <c r="E324" i="8"/>
  <c r="J324" i="8"/>
  <c r="B324" i="8"/>
  <c r="H324" i="8"/>
  <c r="G324" i="8"/>
  <c r="I324" i="8"/>
  <c r="F324" i="8"/>
  <c r="C324" i="8"/>
  <c r="A324" i="8"/>
  <c r="D324" i="8"/>
  <c r="L324" i="8"/>
  <c r="K324" i="8"/>
  <c r="Q325" i="8"/>
  <c r="M327" i="5"/>
  <c r="L327" i="5"/>
  <c r="A327" i="5" s="1"/>
  <c r="H327" i="4"/>
  <c r="C327" i="4"/>
  <c r="I327" i="4"/>
  <c r="K327" i="4"/>
  <c r="L327" i="4" s="1"/>
  <c r="A327" i="4" s="1"/>
  <c r="G327" i="4"/>
  <c r="J327" i="4"/>
  <c r="D327" i="4"/>
  <c r="E327" i="4"/>
  <c r="F327" i="4"/>
  <c r="B327" i="4"/>
  <c r="M327" i="4"/>
  <c r="R328" i="4"/>
  <c r="C381" i="6" l="1"/>
  <c r="E381" i="6"/>
  <c r="I381" i="6"/>
  <c r="L381" i="6"/>
  <c r="F381" i="6"/>
  <c r="B381" i="6"/>
  <c r="K381" i="6"/>
  <c r="G381" i="6"/>
  <c r="D381" i="6"/>
  <c r="J381" i="6"/>
  <c r="M381" i="6" s="1"/>
  <c r="H381" i="6"/>
  <c r="R382" i="6"/>
  <c r="C364" i="5"/>
  <c r="K364" i="5"/>
  <c r="E364" i="5"/>
  <c r="B364" i="5"/>
  <c r="F364" i="5"/>
  <c r="H364" i="5"/>
  <c r="G364" i="5"/>
  <c r="D364" i="5"/>
  <c r="J364" i="5"/>
  <c r="I364" i="5"/>
  <c r="R365" i="5"/>
  <c r="E494" i="11"/>
  <c r="C494" i="11"/>
  <c r="J494" i="11"/>
  <c r="D494" i="11"/>
  <c r="B494" i="11"/>
  <c r="F494" i="11"/>
  <c r="I494" i="11"/>
  <c r="A494" i="11"/>
  <c r="H494" i="11"/>
  <c r="G494" i="11"/>
  <c r="Q495" i="11"/>
  <c r="B413" i="7"/>
  <c r="C413" i="7"/>
  <c r="Q416" i="12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L325" i="11"/>
  <c r="K325" i="11"/>
  <c r="C325" i="8"/>
  <c r="H325" i="8"/>
  <c r="F325" i="8"/>
  <c r="E325" i="8"/>
  <c r="B325" i="8"/>
  <c r="A325" i="8"/>
  <c r="I325" i="8"/>
  <c r="G325" i="8"/>
  <c r="J325" i="8"/>
  <c r="D325" i="8"/>
  <c r="K325" i="8"/>
  <c r="L325" i="8"/>
  <c r="Q326" i="8"/>
  <c r="L328" i="5"/>
  <c r="A328" i="5" s="1"/>
  <c r="M328" i="5"/>
  <c r="B328" i="4"/>
  <c r="D328" i="4"/>
  <c r="H328" i="4"/>
  <c r="C328" i="4"/>
  <c r="F328" i="4"/>
  <c r="G328" i="4"/>
  <c r="K328" i="4"/>
  <c r="J328" i="4"/>
  <c r="M328" i="4" s="1"/>
  <c r="E328" i="4"/>
  <c r="I328" i="4"/>
  <c r="L328" i="4"/>
  <c r="A328" i="4" s="1"/>
  <c r="R329" i="4"/>
  <c r="E382" i="6" l="1"/>
  <c r="H382" i="6"/>
  <c r="F382" i="6"/>
  <c r="K382" i="6"/>
  <c r="B382" i="6"/>
  <c r="D382" i="6"/>
  <c r="L382" i="6"/>
  <c r="J382" i="6"/>
  <c r="M382" i="6"/>
  <c r="I382" i="6"/>
  <c r="G382" i="6"/>
  <c r="C382" i="6"/>
  <c r="R383" i="6"/>
  <c r="C414" i="7"/>
  <c r="B414" i="7"/>
  <c r="H495" i="11"/>
  <c r="A495" i="11"/>
  <c r="G495" i="11"/>
  <c r="I495" i="11"/>
  <c r="F495" i="11"/>
  <c r="E495" i="11"/>
  <c r="D495" i="11"/>
  <c r="J495" i="11"/>
  <c r="C495" i="11"/>
  <c r="B495" i="11"/>
  <c r="Q496" i="11"/>
  <c r="J365" i="5"/>
  <c r="G365" i="5"/>
  <c r="F365" i="5"/>
  <c r="D365" i="5"/>
  <c r="C365" i="5"/>
  <c r="H365" i="5"/>
  <c r="K365" i="5"/>
  <c r="E365" i="5"/>
  <c r="B365" i="5"/>
  <c r="I365" i="5"/>
  <c r="R366" i="5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417" i="12"/>
  <c r="I416" i="12"/>
  <c r="A416" i="12"/>
  <c r="H416" i="12"/>
  <c r="E416" i="12"/>
  <c r="F416" i="12"/>
  <c r="D416" i="12"/>
  <c r="J416" i="12"/>
  <c r="C416" i="12"/>
  <c r="B416" i="12"/>
  <c r="G416" i="12"/>
  <c r="L416" i="12"/>
  <c r="K416" i="12"/>
  <c r="L326" i="11"/>
  <c r="K326" i="11"/>
  <c r="I326" i="8"/>
  <c r="A326" i="8"/>
  <c r="F326" i="8"/>
  <c r="D326" i="8"/>
  <c r="C326" i="8"/>
  <c r="H326" i="8"/>
  <c r="G326" i="8"/>
  <c r="E326" i="8"/>
  <c r="B326" i="8"/>
  <c r="J326" i="8"/>
  <c r="L326" i="8"/>
  <c r="K326" i="8"/>
  <c r="Q327" i="8"/>
  <c r="L329" i="5"/>
  <c r="A329" i="5" s="1"/>
  <c r="M329" i="5"/>
  <c r="E329" i="4"/>
  <c r="G329" i="4"/>
  <c r="C329" i="4"/>
  <c r="F329" i="4"/>
  <c r="J329" i="4"/>
  <c r="D329" i="4"/>
  <c r="B329" i="4"/>
  <c r="K329" i="4"/>
  <c r="M329" i="4" s="1"/>
  <c r="H329" i="4"/>
  <c r="I329" i="4"/>
  <c r="L329" i="4"/>
  <c r="A329" i="4" s="1"/>
  <c r="R330" i="4"/>
  <c r="H383" i="6" l="1"/>
  <c r="J383" i="6"/>
  <c r="E383" i="6"/>
  <c r="G383" i="6"/>
  <c r="K383" i="6"/>
  <c r="B383" i="6"/>
  <c r="I383" i="6"/>
  <c r="D383" i="6"/>
  <c r="F383" i="6"/>
  <c r="M383" i="6"/>
  <c r="C383" i="6"/>
  <c r="L383" i="6"/>
  <c r="R384" i="6"/>
  <c r="J496" i="11"/>
  <c r="H496" i="11"/>
  <c r="I496" i="11"/>
  <c r="G496" i="11"/>
  <c r="A496" i="11"/>
  <c r="B496" i="11"/>
  <c r="F496" i="11"/>
  <c r="E496" i="11"/>
  <c r="C496" i="11"/>
  <c r="D496" i="11"/>
  <c r="Q497" i="11"/>
  <c r="B415" i="7"/>
  <c r="E366" i="5"/>
  <c r="C366" i="5"/>
  <c r="G366" i="5"/>
  <c r="K366" i="5"/>
  <c r="D366" i="5"/>
  <c r="B366" i="5"/>
  <c r="H366" i="5"/>
  <c r="F366" i="5"/>
  <c r="J366" i="5"/>
  <c r="I366" i="5"/>
  <c r="R367" i="5"/>
  <c r="C415" i="7"/>
  <c r="Q418" i="12"/>
  <c r="G417" i="12"/>
  <c r="F417" i="12"/>
  <c r="C417" i="12"/>
  <c r="I417" i="12"/>
  <c r="H417" i="12"/>
  <c r="B417" i="12"/>
  <c r="J417" i="12"/>
  <c r="D417" i="12"/>
  <c r="A417" i="12"/>
  <c r="E417" i="12"/>
  <c r="L417" i="12"/>
  <c r="K417" i="12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K327" i="11"/>
  <c r="L327" i="11"/>
  <c r="G327" i="8"/>
  <c r="D327" i="8"/>
  <c r="J327" i="8"/>
  <c r="B327" i="8"/>
  <c r="I327" i="8"/>
  <c r="A327" i="8"/>
  <c r="H327" i="8"/>
  <c r="E327" i="8"/>
  <c r="C327" i="8"/>
  <c r="F327" i="8"/>
  <c r="K327" i="8"/>
  <c r="L327" i="8"/>
  <c r="Q328" i="8"/>
  <c r="L330" i="5"/>
  <c r="A330" i="5" s="1"/>
  <c r="M330" i="5"/>
  <c r="B330" i="4"/>
  <c r="D330" i="4"/>
  <c r="F330" i="4"/>
  <c r="G330" i="4"/>
  <c r="K330" i="4"/>
  <c r="L330" i="4" s="1"/>
  <c r="A330" i="4" s="1"/>
  <c r="I330" i="4"/>
  <c r="E330" i="4"/>
  <c r="H330" i="4"/>
  <c r="C330" i="4"/>
  <c r="J330" i="4"/>
  <c r="M330" i="4"/>
  <c r="R331" i="4"/>
  <c r="G384" i="6" l="1"/>
  <c r="D384" i="6"/>
  <c r="B384" i="6"/>
  <c r="E384" i="6"/>
  <c r="I384" i="6"/>
  <c r="K384" i="6"/>
  <c r="M384" i="6"/>
  <c r="C384" i="6"/>
  <c r="L384" i="6"/>
  <c r="H384" i="6"/>
  <c r="J384" i="6"/>
  <c r="F384" i="6"/>
  <c r="R385" i="6"/>
  <c r="A497" i="11"/>
  <c r="F497" i="11"/>
  <c r="G497" i="11"/>
  <c r="E497" i="11"/>
  <c r="D497" i="11"/>
  <c r="H497" i="11"/>
  <c r="J497" i="11"/>
  <c r="I497" i="11"/>
  <c r="C497" i="11"/>
  <c r="B497" i="11"/>
  <c r="Q498" i="11"/>
  <c r="G367" i="5"/>
  <c r="D367" i="5"/>
  <c r="B367" i="5"/>
  <c r="J367" i="5"/>
  <c r="H367" i="5"/>
  <c r="E367" i="5"/>
  <c r="K367" i="5"/>
  <c r="I367" i="5"/>
  <c r="F367" i="5"/>
  <c r="C367" i="5"/>
  <c r="R368" i="5"/>
  <c r="C416" i="7"/>
  <c r="B416" i="7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Q419" i="12"/>
  <c r="E418" i="12"/>
  <c r="D418" i="12"/>
  <c r="I418" i="12"/>
  <c r="A418" i="12"/>
  <c r="J418" i="12"/>
  <c r="F418" i="12"/>
  <c r="H418" i="12"/>
  <c r="C418" i="12"/>
  <c r="G418" i="12"/>
  <c r="B418" i="12"/>
  <c r="L418" i="12"/>
  <c r="K418" i="12"/>
  <c r="A416" i="7"/>
  <c r="L328" i="11"/>
  <c r="K328" i="11"/>
  <c r="E328" i="8"/>
  <c r="J328" i="8"/>
  <c r="B328" i="8"/>
  <c r="H328" i="8"/>
  <c r="G328" i="8"/>
  <c r="D328" i="8"/>
  <c r="C328" i="8"/>
  <c r="A328" i="8"/>
  <c r="I328" i="8"/>
  <c r="F328" i="8"/>
  <c r="L328" i="8"/>
  <c r="K328" i="8"/>
  <c r="Q329" i="8"/>
  <c r="L331" i="5"/>
  <c r="A331" i="5" s="1"/>
  <c r="M331" i="5"/>
  <c r="D331" i="4"/>
  <c r="H331" i="4"/>
  <c r="E331" i="4"/>
  <c r="G331" i="4"/>
  <c r="B331" i="4"/>
  <c r="I331" i="4"/>
  <c r="K331" i="4"/>
  <c r="M331" i="4" s="1"/>
  <c r="F331" i="4"/>
  <c r="C331" i="4"/>
  <c r="J331" i="4"/>
  <c r="L331" i="4"/>
  <c r="A331" i="4" s="1"/>
  <c r="R332" i="4"/>
  <c r="K385" i="6" l="1"/>
  <c r="B385" i="6"/>
  <c r="J385" i="6"/>
  <c r="M385" i="6" s="1"/>
  <c r="G385" i="6"/>
  <c r="F385" i="6"/>
  <c r="I385" i="6"/>
  <c r="E385" i="6"/>
  <c r="L385" i="6"/>
  <c r="D385" i="6"/>
  <c r="C385" i="6"/>
  <c r="H385" i="6"/>
  <c r="R386" i="6"/>
  <c r="F368" i="5"/>
  <c r="D368" i="5"/>
  <c r="C368" i="5"/>
  <c r="E368" i="5"/>
  <c r="K368" i="5"/>
  <c r="I368" i="5"/>
  <c r="B368" i="5"/>
  <c r="G368" i="5"/>
  <c r="J368" i="5"/>
  <c r="H368" i="5"/>
  <c r="R369" i="5"/>
  <c r="J498" i="11"/>
  <c r="F498" i="11"/>
  <c r="B498" i="11"/>
  <c r="I498" i="11"/>
  <c r="A498" i="11"/>
  <c r="H498" i="11"/>
  <c r="D498" i="11"/>
  <c r="G498" i="11"/>
  <c r="E498" i="11"/>
  <c r="C498" i="11"/>
  <c r="Q499" i="11"/>
  <c r="C417" i="7"/>
  <c r="B417" i="7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Q420" i="12"/>
  <c r="C419" i="12"/>
  <c r="J419" i="12"/>
  <c r="B419" i="12"/>
  <c r="G419" i="12"/>
  <c r="A419" i="12"/>
  <c r="H419" i="12"/>
  <c r="I419" i="12"/>
  <c r="E419" i="12"/>
  <c r="D419" i="12"/>
  <c r="F419" i="12"/>
  <c r="K419" i="12"/>
  <c r="L419" i="12"/>
  <c r="U418" i="7"/>
  <c r="V418" i="7"/>
  <c r="R418" i="7"/>
  <c r="Q418" i="7"/>
  <c r="A417" i="7"/>
  <c r="T418" i="7"/>
  <c r="S418" i="7"/>
  <c r="K329" i="11"/>
  <c r="L329" i="11"/>
  <c r="C329" i="8"/>
  <c r="H329" i="8"/>
  <c r="F329" i="8"/>
  <c r="E329" i="8"/>
  <c r="J329" i="8"/>
  <c r="I329" i="8"/>
  <c r="G329" i="8"/>
  <c r="D329" i="8"/>
  <c r="A329" i="8"/>
  <c r="B329" i="8"/>
  <c r="K329" i="8"/>
  <c r="L329" i="8"/>
  <c r="Q330" i="8"/>
  <c r="L332" i="5"/>
  <c r="A332" i="5" s="1"/>
  <c r="M332" i="5"/>
  <c r="F332" i="4"/>
  <c r="E332" i="4"/>
  <c r="B332" i="4"/>
  <c r="J332" i="4"/>
  <c r="M332" i="4" s="1"/>
  <c r="G332" i="4"/>
  <c r="I332" i="4"/>
  <c r="L332" i="4"/>
  <c r="A332" i="4" s="1"/>
  <c r="D332" i="4"/>
  <c r="K332" i="4"/>
  <c r="C332" i="4"/>
  <c r="H332" i="4"/>
  <c r="R333" i="4"/>
  <c r="B386" i="6" l="1"/>
  <c r="H386" i="6"/>
  <c r="I386" i="6"/>
  <c r="G386" i="6"/>
  <c r="C386" i="6"/>
  <c r="J386" i="6"/>
  <c r="M386" i="6"/>
  <c r="F386" i="6"/>
  <c r="L386" i="6"/>
  <c r="D386" i="6"/>
  <c r="E386" i="6"/>
  <c r="K386" i="6"/>
  <c r="R387" i="6"/>
  <c r="C418" i="7"/>
  <c r="K369" i="5"/>
  <c r="B369" i="5"/>
  <c r="D369" i="5"/>
  <c r="J369" i="5"/>
  <c r="I369" i="5"/>
  <c r="H369" i="5"/>
  <c r="G369" i="5"/>
  <c r="E369" i="5"/>
  <c r="F369" i="5"/>
  <c r="C369" i="5"/>
  <c r="R370" i="5"/>
  <c r="I499" i="11"/>
  <c r="E499" i="11"/>
  <c r="D499" i="11"/>
  <c r="B499" i="11"/>
  <c r="C499" i="11"/>
  <c r="A499" i="11"/>
  <c r="H499" i="11"/>
  <c r="J499" i="11"/>
  <c r="G499" i="11"/>
  <c r="F499" i="11"/>
  <c r="Q500" i="11"/>
  <c r="B418" i="7"/>
  <c r="A418" i="7"/>
  <c r="Q421" i="12"/>
  <c r="I420" i="12"/>
  <c r="A420" i="12"/>
  <c r="H420" i="12"/>
  <c r="E420" i="12"/>
  <c r="D420" i="12"/>
  <c r="C420" i="12"/>
  <c r="J420" i="12"/>
  <c r="F420" i="12"/>
  <c r="G420" i="12"/>
  <c r="B420" i="12"/>
  <c r="K420" i="12"/>
  <c r="L420" i="12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I330" i="8"/>
  <c r="A330" i="8"/>
  <c r="F330" i="8"/>
  <c r="D330" i="8"/>
  <c r="C330" i="8"/>
  <c r="J330" i="8"/>
  <c r="G330" i="8"/>
  <c r="E330" i="8"/>
  <c r="H330" i="8"/>
  <c r="B330" i="8"/>
  <c r="L330" i="8"/>
  <c r="K330" i="8"/>
  <c r="Q331" i="8"/>
  <c r="L330" i="11"/>
  <c r="K330" i="11"/>
  <c r="M333" i="5"/>
  <c r="L333" i="5"/>
  <c r="A333" i="5" s="1"/>
  <c r="K333" i="4"/>
  <c r="M333" i="4" s="1"/>
  <c r="B333" i="4"/>
  <c r="C333" i="4"/>
  <c r="I333" i="4"/>
  <c r="D333" i="4"/>
  <c r="E333" i="4"/>
  <c r="H333" i="4"/>
  <c r="G333" i="4"/>
  <c r="J333" i="4"/>
  <c r="F333" i="4"/>
  <c r="L333" i="4"/>
  <c r="A333" i="4" s="1"/>
  <c r="R334" i="4"/>
  <c r="H387" i="6" l="1"/>
  <c r="E387" i="6"/>
  <c r="B387" i="6"/>
  <c r="I387" i="6"/>
  <c r="K387" i="6"/>
  <c r="F387" i="6"/>
  <c r="G387" i="6"/>
  <c r="D387" i="6"/>
  <c r="L387" i="6"/>
  <c r="J387" i="6"/>
  <c r="M387" i="6"/>
  <c r="C387" i="6"/>
  <c r="R388" i="6"/>
  <c r="C419" i="7"/>
  <c r="E500" i="11"/>
  <c r="D500" i="11"/>
  <c r="C500" i="11"/>
  <c r="G500" i="11"/>
  <c r="J500" i="11"/>
  <c r="I500" i="11"/>
  <c r="H500" i="11"/>
  <c r="F500" i="11"/>
  <c r="A500" i="11"/>
  <c r="B500" i="11"/>
  <c r="F370" i="5"/>
  <c r="C370" i="5"/>
  <c r="D370" i="5"/>
  <c r="E370" i="5"/>
  <c r="I370" i="5"/>
  <c r="J370" i="5"/>
  <c r="K370" i="5"/>
  <c r="B370" i="5"/>
  <c r="H370" i="5"/>
  <c r="G370" i="5"/>
  <c r="R371" i="5"/>
  <c r="B419" i="7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Q422" i="12"/>
  <c r="G421" i="12"/>
  <c r="F421" i="12"/>
  <c r="C421" i="12"/>
  <c r="H421" i="12"/>
  <c r="E421" i="12"/>
  <c r="A421" i="12"/>
  <c r="J421" i="12"/>
  <c r="D421" i="12"/>
  <c r="B421" i="12"/>
  <c r="I421" i="12"/>
  <c r="K421" i="12"/>
  <c r="L421" i="12"/>
  <c r="R420" i="7"/>
  <c r="Q420" i="7"/>
  <c r="A419" i="7"/>
  <c r="L331" i="11"/>
  <c r="K331" i="11"/>
  <c r="G331" i="8"/>
  <c r="D331" i="8"/>
  <c r="J331" i="8"/>
  <c r="B331" i="8"/>
  <c r="I331" i="8"/>
  <c r="A331" i="8"/>
  <c r="H331" i="8"/>
  <c r="F331" i="8"/>
  <c r="E331" i="8"/>
  <c r="C331" i="8"/>
  <c r="K331" i="8"/>
  <c r="L331" i="8"/>
  <c r="Q332" i="8"/>
  <c r="L334" i="5"/>
  <c r="A334" i="5" s="1"/>
  <c r="M334" i="5"/>
  <c r="C334" i="4"/>
  <c r="E334" i="4"/>
  <c r="F334" i="4"/>
  <c r="J334" i="4"/>
  <c r="I334" i="4"/>
  <c r="H334" i="4"/>
  <c r="B334" i="4"/>
  <c r="G334" i="4"/>
  <c r="D334" i="4"/>
  <c r="K334" i="4"/>
  <c r="L334" i="4" s="1"/>
  <c r="A334" i="4" s="1"/>
  <c r="M334" i="4"/>
  <c r="R335" i="4"/>
  <c r="B420" i="7" l="1"/>
  <c r="F388" i="6"/>
  <c r="M388" i="6"/>
  <c r="E388" i="6"/>
  <c r="I388" i="6"/>
  <c r="D388" i="6"/>
  <c r="H388" i="6"/>
  <c r="J388" i="6"/>
  <c r="B388" i="6"/>
  <c r="K388" i="6"/>
  <c r="L388" i="6" s="1"/>
  <c r="G388" i="6"/>
  <c r="C388" i="6"/>
  <c r="R389" i="6"/>
  <c r="J371" i="5"/>
  <c r="B371" i="5"/>
  <c r="E371" i="5"/>
  <c r="K371" i="5"/>
  <c r="D371" i="5"/>
  <c r="I371" i="5"/>
  <c r="C371" i="5"/>
  <c r="H371" i="5"/>
  <c r="F371" i="5"/>
  <c r="G371" i="5"/>
  <c r="R372" i="5"/>
  <c r="C420" i="7"/>
  <c r="Q421" i="7"/>
  <c r="R421" i="7"/>
  <c r="T421" i="7"/>
  <c r="S421" i="7"/>
  <c r="V421" i="7"/>
  <c r="U421" i="7"/>
  <c r="Q423" i="12"/>
  <c r="E422" i="12"/>
  <c r="D422" i="12"/>
  <c r="I422" i="12"/>
  <c r="A422" i="12"/>
  <c r="J422" i="12"/>
  <c r="H422" i="12"/>
  <c r="C422" i="12"/>
  <c r="F422" i="12"/>
  <c r="G422" i="12"/>
  <c r="B422" i="12"/>
  <c r="L422" i="12"/>
  <c r="K422" i="12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E332" i="8"/>
  <c r="J332" i="8"/>
  <c r="B332" i="8"/>
  <c r="H332" i="8"/>
  <c r="G332" i="8"/>
  <c r="I332" i="8"/>
  <c r="F332" i="8"/>
  <c r="D332" i="8"/>
  <c r="C332" i="8"/>
  <c r="A332" i="8"/>
  <c r="L332" i="8"/>
  <c r="K332" i="8"/>
  <c r="Q333" i="8"/>
  <c r="L332" i="11"/>
  <c r="K332" i="11"/>
  <c r="M335" i="5"/>
  <c r="L335" i="5"/>
  <c r="A335" i="5" s="1"/>
  <c r="F335" i="4"/>
  <c r="G335" i="4"/>
  <c r="D335" i="4"/>
  <c r="I335" i="4"/>
  <c r="B335" i="4"/>
  <c r="H335" i="4"/>
  <c r="E335" i="4"/>
  <c r="J335" i="4"/>
  <c r="C335" i="4"/>
  <c r="K335" i="4"/>
  <c r="M335" i="4" s="1"/>
  <c r="L335" i="4"/>
  <c r="A335" i="4" s="1"/>
  <c r="R336" i="4"/>
  <c r="B389" i="6" l="1"/>
  <c r="L389" i="6"/>
  <c r="E389" i="6"/>
  <c r="C389" i="6"/>
  <c r="D389" i="6"/>
  <c r="G389" i="6"/>
  <c r="F389" i="6"/>
  <c r="I389" i="6"/>
  <c r="K389" i="6"/>
  <c r="H389" i="6"/>
  <c r="J389" i="6"/>
  <c r="M389" i="6"/>
  <c r="R390" i="6"/>
  <c r="B421" i="7"/>
  <c r="C421" i="7"/>
  <c r="J372" i="5"/>
  <c r="I372" i="5"/>
  <c r="D372" i="5"/>
  <c r="F372" i="5"/>
  <c r="E372" i="5"/>
  <c r="C372" i="5"/>
  <c r="K372" i="5"/>
  <c r="B372" i="5"/>
  <c r="H372" i="5"/>
  <c r="G372" i="5"/>
  <c r="R373" i="5"/>
  <c r="Q424" i="12"/>
  <c r="C423" i="12"/>
  <c r="J423" i="12"/>
  <c r="B423" i="12"/>
  <c r="G423" i="12"/>
  <c r="F423" i="12"/>
  <c r="I423" i="12"/>
  <c r="E423" i="12"/>
  <c r="D423" i="12"/>
  <c r="A423" i="12"/>
  <c r="H423" i="12"/>
  <c r="K423" i="12"/>
  <c r="L423" i="12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L333" i="11"/>
  <c r="K333" i="11"/>
  <c r="C333" i="8"/>
  <c r="H333" i="8"/>
  <c r="F333" i="8"/>
  <c r="E333" i="8"/>
  <c r="D333" i="8"/>
  <c r="B333" i="8"/>
  <c r="A333" i="8"/>
  <c r="J333" i="8"/>
  <c r="I333" i="8"/>
  <c r="G333" i="8"/>
  <c r="K333" i="8"/>
  <c r="L333" i="8"/>
  <c r="Q334" i="8"/>
  <c r="L336" i="5"/>
  <c r="A336" i="5" s="1"/>
  <c r="M336" i="5"/>
  <c r="J336" i="4"/>
  <c r="D336" i="4"/>
  <c r="K336" i="4"/>
  <c r="F336" i="4"/>
  <c r="B336" i="4"/>
  <c r="H336" i="4"/>
  <c r="I336" i="4"/>
  <c r="E336" i="4"/>
  <c r="L336" i="4"/>
  <c r="A336" i="4" s="1"/>
  <c r="G336" i="4"/>
  <c r="C336" i="4"/>
  <c r="M336" i="4"/>
  <c r="R337" i="4"/>
  <c r="B390" i="6" l="1"/>
  <c r="E390" i="6"/>
  <c r="K390" i="6"/>
  <c r="D390" i="6"/>
  <c r="J390" i="6"/>
  <c r="G390" i="6"/>
  <c r="C390" i="6"/>
  <c r="I390" i="6"/>
  <c r="H390" i="6"/>
  <c r="L390" i="6"/>
  <c r="F390" i="6"/>
  <c r="M390" i="6"/>
  <c r="R391" i="6"/>
  <c r="B373" i="5"/>
  <c r="J373" i="5"/>
  <c r="I373" i="5"/>
  <c r="D373" i="5"/>
  <c r="G373" i="5"/>
  <c r="F373" i="5"/>
  <c r="K373" i="5"/>
  <c r="E373" i="5"/>
  <c r="C373" i="5"/>
  <c r="H373" i="5"/>
  <c r="R374" i="5"/>
  <c r="C422" i="7"/>
  <c r="A422" i="7"/>
  <c r="B422" i="7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425" i="12"/>
  <c r="I424" i="12"/>
  <c r="A424" i="12"/>
  <c r="H424" i="12"/>
  <c r="E424" i="12"/>
  <c r="C424" i="12"/>
  <c r="B424" i="12"/>
  <c r="J424" i="12"/>
  <c r="F424" i="12"/>
  <c r="D424" i="12"/>
  <c r="G424" i="12"/>
  <c r="L424" i="12"/>
  <c r="K424" i="12"/>
  <c r="I334" i="8"/>
  <c r="A334" i="8"/>
  <c r="F334" i="8"/>
  <c r="D334" i="8"/>
  <c r="C334" i="8"/>
  <c r="J334" i="8"/>
  <c r="H334" i="8"/>
  <c r="G334" i="8"/>
  <c r="E334" i="8"/>
  <c r="B334" i="8"/>
  <c r="L334" i="8"/>
  <c r="K334" i="8"/>
  <c r="Q335" i="8"/>
  <c r="K334" i="11"/>
  <c r="L334" i="11"/>
  <c r="M337" i="5"/>
  <c r="L337" i="5"/>
  <c r="A337" i="5" s="1"/>
  <c r="E337" i="4"/>
  <c r="G337" i="4"/>
  <c r="B337" i="4"/>
  <c r="J337" i="4"/>
  <c r="K337" i="4"/>
  <c r="M337" i="4" s="1"/>
  <c r="C337" i="4"/>
  <c r="F337" i="4"/>
  <c r="H337" i="4"/>
  <c r="D337" i="4"/>
  <c r="I337" i="4"/>
  <c r="L337" i="4"/>
  <c r="A337" i="4" s="1"/>
  <c r="R338" i="4"/>
  <c r="K391" i="6" l="1"/>
  <c r="I391" i="6"/>
  <c r="G391" i="6"/>
  <c r="F391" i="6"/>
  <c r="E391" i="6"/>
  <c r="C391" i="6"/>
  <c r="L391" i="6"/>
  <c r="D391" i="6"/>
  <c r="J391" i="6"/>
  <c r="M391" i="6"/>
  <c r="H391" i="6"/>
  <c r="B391" i="6"/>
  <c r="R392" i="6"/>
  <c r="A423" i="7"/>
  <c r="J374" i="5"/>
  <c r="E374" i="5"/>
  <c r="K374" i="5"/>
  <c r="I374" i="5"/>
  <c r="F374" i="5"/>
  <c r="B374" i="5"/>
  <c r="H374" i="5"/>
  <c r="C374" i="5"/>
  <c r="G374" i="5"/>
  <c r="D374" i="5"/>
  <c r="R375" i="5"/>
  <c r="C423" i="7"/>
  <c r="B423" i="7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Q426" i="12"/>
  <c r="G425" i="12"/>
  <c r="F425" i="12"/>
  <c r="C425" i="12"/>
  <c r="E425" i="12"/>
  <c r="D425" i="12"/>
  <c r="J425" i="12"/>
  <c r="H425" i="12"/>
  <c r="B425" i="12"/>
  <c r="A425" i="12"/>
  <c r="I425" i="12"/>
  <c r="K425" i="12"/>
  <c r="L425" i="12"/>
  <c r="V424" i="7"/>
  <c r="U424" i="7"/>
  <c r="R424" i="7"/>
  <c r="Q424" i="7"/>
  <c r="K335" i="11"/>
  <c r="L335" i="11"/>
  <c r="G335" i="8"/>
  <c r="D335" i="8"/>
  <c r="J335" i="8"/>
  <c r="B335" i="8"/>
  <c r="I335" i="8"/>
  <c r="A335" i="8"/>
  <c r="H335" i="8"/>
  <c r="F335" i="8"/>
  <c r="E335" i="8"/>
  <c r="C335" i="8"/>
  <c r="K335" i="8"/>
  <c r="L335" i="8"/>
  <c r="Q336" i="8"/>
  <c r="L338" i="5"/>
  <c r="A338" i="5" s="1"/>
  <c r="M338" i="5"/>
  <c r="H338" i="4"/>
  <c r="C338" i="4"/>
  <c r="I338" i="4"/>
  <c r="F338" i="4"/>
  <c r="E338" i="4"/>
  <c r="D338" i="4"/>
  <c r="B338" i="4"/>
  <c r="K338" i="4"/>
  <c r="G338" i="4"/>
  <c r="J338" i="4"/>
  <c r="M338" i="4"/>
  <c r="L338" i="4"/>
  <c r="A338" i="4" s="1"/>
  <c r="R339" i="4"/>
  <c r="I392" i="6" l="1"/>
  <c r="E392" i="6"/>
  <c r="G392" i="6"/>
  <c r="M392" i="6"/>
  <c r="F392" i="6"/>
  <c r="L392" i="6"/>
  <c r="C392" i="6"/>
  <c r="H392" i="6"/>
  <c r="K392" i="6"/>
  <c r="B392" i="6"/>
  <c r="D392" i="6"/>
  <c r="J392" i="6"/>
  <c r="R393" i="6"/>
  <c r="B424" i="7"/>
  <c r="E375" i="5"/>
  <c r="D375" i="5"/>
  <c r="F375" i="5"/>
  <c r="C375" i="5"/>
  <c r="J375" i="5"/>
  <c r="K375" i="5"/>
  <c r="B375" i="5"/>
  <c r="G375" i="5"/>
  <c r="I375" i="5"/>
  <c r="H375" i="5"/>
  <c r="R376" i="5"/>
  <c r="C424" i="7"/>
  <c r="Q427" i="12"/>
  <c r="E426" i="12"/>
  <c r="D426" i="12"/>
  <c r="I426" i="12"/>
  <c r="A426" i="12"/>
  <c r="H426" i="12"/>
  <c r="G426" i="12"/>
  <c r="B426" i="12"/>
  <c r="F426" i="12"/>
  <c r="J426" i="12"/>
  <c r="C426" i="12"/>
  <c r="L426" i="12"/>
  <c r="K426" i="12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L336" i="11"/>
  <c r="K336" i="11"/>
  <c r="E336" i="8"/>
  <c r="J336" i="8"/>
  <c r="B336" i="8"/>
  <c r="H336" i="8"/>
  <c r="G336" i="8"/>
  <c r="F336" i="8"/>
  <c r="D336" i="8"/>
  <c r="C336" i="8"/>
  <c r="A336" i="8"/>
  <c r="I336" i="8"/>
  <c r="L336" i="8"/>
  <c r="K336" i="8"/>
  <c r="Q337" i="8"/>
  <c r="L339" i="5"/>
  <c r="A339" i="5" s="1"/>
  <c r="M339" i="5"/>
  <c r="H339" i="4"/>
  <c r="I339" i="4"/>
  <c r="F339" i="4"/>
  <c r="E339" i="4"/>
  <c r="G339" i="4"/>
  <c r="J339" i="4"/>
  <c r="D339" i="4"/>
  <c r="K339" i="4"/>
  <c r="M339" i="4" s="1"/>
  <c r="C339" i="4"/>
  <c r="B339" i="4"/>
  <c r="L339" i="4"/>
  <c r="A339" i="4" s="1"/>
  <c r="R340" i="4"/>
  <c r="C393" i="6" l="1"/>
  <c r="J393" i="6"/>
  <c r="E393" i="6"/>
  <c r="G393" i="6"/>
  <c r="F393" i="6"/>
  <c r="M393" i="6"/>
  <c r="B393" i="6"/>
  <c r="K393" i="6"/>
  <c r="L393" i="6"/>
  <c r="D393" i="6"/>
  <c r="I393" i="6"/>
  <c r="H393" i="6"/>
  <c r="R394" i="6"/>
  <c r="C425" i="7"/>
  <c r="G376" i="5"/>
  <c r="H376" i="5"/>
  <c r="B376" i="5"/>
  <c r="F376" i="5"/>
  <c r="D376" i="5"/>
  <c r="C376" i="5"/>
  <c r="E376" i="5"/>
  <c r="K376" i="5"/>
  <c r="J376" i="5"/>
  <c r="I376" i="5"/>
  <c r="R377" i="5"/>
  <c r="B425" i="7"/>
  <c r="A425" i="7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428" i="12"/>
  <c r="C427" i="12"/>
  <c r="J427" i="12"/>
  <c r="B427" i="12"/>
  <c r="G427" i="12"/>
  <c r="I427" i="12"/>
  <c r="E427" i="12"/>
  <c r="F427" i="12"/>
  <c r="D427" i="12"/>
  <c r="A427" i="12"/>
  <c r="H427" i="12"/>
  <c r="K427" i="12"/>
  <c r="L427" i="12"/>
  <c r="C337" i="8"/>
  <c r="H337" i="8"/>
  <c r="F337" i="8"/>
  <c r="E337" i="8"/>
  <c r="J337" i="8"/>
  <c r="I337" i="8"/>
  <c r="G337" i="8"/>
  <c r="D337" i="8"/>
  <c r="B337" i="8"/>
  <c r="A337" i="8"/>
  <c r="K337" i="8"/>
  <c r="L337" i="8"/>
  <c r="Q338" i="8"/>
  <c r="K337" i="11"/>
  <c r="L337" i="11"/>
  <c r="L340" i="5"/>
  <c r="A340" i="5" s="1"/>
  <c r="M340" i="5"/>
  <c r="F340" i="4"/>
  <c r="G340" i="4"/>
  <c r="K340" i="4"/>
  <c r="M340" i="4" s="1"/>
  <c r="C340" i="4"/>
  <c r="E340" i="4"/>
  <c r="I340" i="4"/>
  <c r="D340" i="4"/>
  <c r="J340" i="4"/>
  <c r="H340" i="4"/>
  <c r="B340" i="4"/>
  <c r="L340" i="4"/>
  <c r="A340" i="4" s="1"/>
  <c r="R341" i="4"/>
  <c r="C426" i="7" l="1"/>
  <c r="J394" i="6"/>
  <c r="I394" i="6"/>
  <c r="D394" i="6"/>
  <c r="C394" i="6"/>
  <c r="K394" i="6"/>
  <c r="E394" i="6"/>
  <c r="B394" i="6"/>
  <c r="H394" i="6"/>
  <c r="G394" i="6"/>
  <c r="L394" i="6"/>
  <c r="F394" i="6"/>
  <c r="M394" i="6"/>
  <c r="R395" i="6"/>
  <c r="I377" i="5"/>
  <c r="J377" i="5"/>
  <c r="H377" i="5"/>
  <c r="B377" i="5"/>
  <c r="G377" i="5"/>
  <c r="D377" i="5"/>
  <c r="F377" i="5"/>
  <c r="K377" i="5"/>
  <c r="E377" i="5"/>
  <c r="C377" i="5"/>
  <c r="R378" i="5"/>
  <c r="B426" i="7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Q429" i="12"/>
  <c r="I428" i="12"/>
  <c r="A428" i="12"/>
  <c r="H428" i="12"/>
  <c r="E428" i="12"/>
  <c r="B428" i="12"/>
  <c r="G428" i="12"/>
  <c r="C428" i="12"/>
  <c r="F428" i="12"/>
  <c r="D428" i="12"/>
  <c r="J428" i="12"/>
  <c r="L428" i="12"/>
  <c r="K428" i="12"/>
  <c r="A426" i="7"/>
  <c r="L338" i="11"/>
  <c r="K338" i="11"/>
  <c r="I338" i="8"/>
  <c r="A338" i="8"/>
  <c r="F338" i="8"/>
  <c r="D338" i="8"/>
  <c r="C338" i="8"/>
  <c r="B338" i="8"/>
  <c r="J338" i="8"/>
  <c r="H338" i="8"/>
  <c r="G338" i="8"/>
  <c r="E338" i="8"/>
  <c r="L338" i="8"/>
  <c r="K338" i="8"/>
  <c r="Q339" i="8"/>
  <c r="M341" i="5"/>
  <c r="L341" i="5"/>
  <c r="A341" i="5" s="1"/>
  <c r="H341" i="4"/>
  <c r="I341" i="4"/>
  <c r="D341" i="4"/>
  <c r="E341" i="4"/>
  <c r="C341" i="4"/>
  <c r="J341" i="4"/>
  <c r="G341" i="4"/>
  <c r="F341" i="4"/>
  <c r="B341" i="4"/>
  <c r="K341" i="4"/>
  <c r="L341" i="4"/>
  <c r="A341" i="4" s="1"/>
  <c r="M341" i="4"/>
  <c r="R342" i="4"/>
  <c r="F395" i="6" l="1"/>
  <c r="L395" i="6"/>
  <c r="C395" i="6"/>
  <c r="D395" i="6"/>
  <c r="K395" i="6"/>
  <c r="I395" i="6"/>
  <c r="E395" i="6"/>
  <c r="H395" i="6"/>
  <c r="J395" i="6"/>
  <c r="M395" i="6" s="1"/>
  <c r="G395" i="6"/>
  <c r="B395" i="6"/>
  <c r="R396" i="6"/>
  <c r="C427" i="7"/>
  <c r="D378" i="5"/>
  <c r="K378" i="5"/>
  <c r="B378" i="5"/>
  <c r="H378" i="5"/>
  <c r="I378" i="5"/>
  <c r="J378" i="5"/>
  <c r="C378" i="5"/>
  <c r="F378" i="5"/>
  <c r="G378" i="5"/>
  <c r="E378" i="5"/>
  <c r="R379" i="5"/>
  <c r="B427" i="7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Q430" i="12"/>
  <c r="G429" i="12"/>
  <c r="F429" i="12"/>
  <c r="C429" i="12"/>
  <c r="D429" i="12"/>
  <c r="B429" i="12"/>
  <c r="J429" i="12"/>
  <c r="H429" i="12"/>
  <c r="E429" i="12"/>
  <c r="A429" i="12"/>
  <c r="I429" i="12"/>
  <c r="L429" i="12"/>
  <c r="K429" i="12"/>
  <c r="V428" i="7"/>
  <c r="U428" i="7"/>
  <c r="R428" i="7"/>
  <c r="Q428" i="7"/>
  <c r="A428" i="7" s="1"/>
  <c r="A427" i="7"/>
  <c r="T428" i="7"/>
  <c r="S428" i="7"/>
  <c r="G339" i="8"/>
  <c r="D339" i="8"/>
  <c r="J339" i="8"/>
  <c r="B339" i="8"/>
  <c r="I339" i="8"/>
  <c r="A339" i="8"/>
  <c r="H339" i="8"/>
  <c r="F339" i="8"/>
  <c r="E339" i="8"/>
  <c r="C339" i="8"/>
  <c r="L339" i="8"/>
  <c r="K339" i="8"/>
  <c r="Q340" i="8"/>
  <c r="L339" i="11"/>
  <c r="K339" i="11"/>
  <c r="L342" i="5"/>
  <c r="A342" i="5" s="1"/>
  <c r="M342" i="5"/>
  <c r="K342" i="4"/>
  <c r="L342" i="4" s="1"/>
  <c r="A342" i="4" s="1"/>
  <c r="I342" i="4"/>
  <c r="F342" i="4"/>
  <c r="H342" i="4"/>
  <c r="G342" i="4"/>
  <c r="J342" i="4"/>
  <c r="M342" i="4" s="1"/>
  <c r="D342" i="4"/>
  <c r="E342" i="4"/>
  <c r="B342" i="4"/>
  <c r="C342" i="4"/>
  <c r="R343" i="4"/>
  <c r="C396" i="6" l="1"/>
  <c r="E396" i="6"/>
  <c r="H396" i="6"/>
  <c r="I396" i="6"/>
  <c r="F396" i="6"/>
  <c r="D396" i="6"/>
  <c r="G396" i="6"/>
  <c r="B396" i="6"/>
  <c r="M396" i="6"/>
  <c r="J396" i="6"/>
  <c r="L396" i="6"/>
  <c r="K396" i="6"/>
  <c r="R397" i="6"/>
  <c r="C428" i="7"/>
  <c r="H379" i="5"/>
  <c r="F379" i="5"/>
  <c r="I379" i="5"/>
  <c r="K379" i="5"/>
  <c r="J379" i="5"/>
  <c r="B379" i="5"/>
  <c r="E379" i="5"/>
  <c r="G379" i="5"/>
  <c r="D379" i="5"/>
  <c r="C379" i="5"/>
  <c r="R380" i="5"/>
  <c r="B428" i="7"/>
  <c r="Q431" i="12"/>
  <c r="E430" i="12"/>
  <c r="D430" i="12"/>
  <c r="I430" i="12"/>
  <c r="A430" i="12"/>
  <c r="G430" i="12"/>
  <c r="F430" i="12"/>
  <c r="B430" i="12"/>
  <c r="H430" i="12"/>
  <c r="J430" i="12"/>
  <c r="C430" i="12"/>
  <c r="L430" i="12"/>
  <c r="K430" i="12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E340" i="8"/>
  <c r="J340" i="8"/>
  <c r="B340" i="8"/>
  <c r="H340" i="8"/>
  <c r="G340" i="8"/>
  <c r="I340" i="8"/>
  <c r="F340" i="8"/>
  <c r="D340" i="8"/>
  <c r="C340" i="8"/>
  <c r="A340" i="8"/>
  <c r="L340" i="8"/>
  <c r="K340" i="8"/>
  <c r="Q341" i="8"/>
  <c r="L340" i="11"/>
  <c r="K340" i="11"/>
  <c r="L343" i="5"/>
  <c r="A343" i="5" s="1"/>
  <c r="M343" i="5"/>
  <c r="B343" i="4"/>
  <c r="K343" i="4"/>
  <c r="D343" i="4"/>
  <c r="J343" i="4"/>
  <c r="L343" i="4" s="1"/>
  <c r="A343" i="4" s="1"/>
  <c r="H343" i="4"/>
  <c r="I343" i="4"/>
  <c r="G343" i="4"/>
  <c r="E343" i="4"/>
  <c r="F343" i="4"/>
  <c r="C343" i="4"/>
  <c r="M343" i="4"/>
  <c r="R344" i="4"/>
  <c r="F397" i="6" l="1"/>
  <c r="L397" i="6"/>
  <c r="I397" i="6"/>
  <c r="M397" i="6"/>
  <c r="H397" i="6"/>
  <c r="D397" i="6"/>
  <c r="E397" i="6"/>
  <c r="G397" i="6"/>
  <c r="C397" i="6"/>
  <c r="B397" i="6"/>
  <c r="J397" i="6"/>
  <c r="K397" i="6"/>
  <c r="R398" i="6"/>
  <c r="D380" i="5"/>
  <c r="F380" i="5"/>
  <c r="K380" i="5"/>
  <c r="B380" i="5"/>
  <c r="C380" i="5"/>
  <c r="H380" i="5"/>
  <c r="G380" i="5"/>
  <c r="J380" i="5"/>
  <c r="I380" i="5"/>
  <c r="E380" i="5"/>
  <c r="R381" i="5"/>
  <c r="C429" i="7"/>
  <c r="B429" i="7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432" i="12"/>
  <c r="C431" i="12"/>
  <c r="J431" i="12"/>
  <c r="B431" i="12"/>
  <c r="G431" i="12"/>
  <c r="I431" i="12"/>
  <c r="H431" i="12"/>
  <c r="D431" i="12"/>
  <c r="F431" i="12"/>
  <c r="E431" i="12"/>
  <c r="A431" i="12"/>
  <c r="L431" i="12"/>
  <c r="K431" i="12"/>
  <c r="C341" i="8"/>
  <c r="H341" i="8"/>
  <c r="F341" i="8"/>
  <c r="E341" i="8"/>
  <c r="D341" i="8"/>
  <c r="B341" i="8"/>
  <c r="A341" i="8"/>
  <c r="J341" i="8"/>
  <c r="I341" i="8"/>
  <c r="G341" i="8"/>
  <c r="K341" i="8"/>
  <c r="L341" i="8"/>
  <c r="Q342" i="8"/>
  <c r="L341" i="11"/>
  <c r="K341" i="11"/>
  <c r="L344" i="5"/>
  <c r="A344" i="5" s="1"/>
  <c r="M344" i="5"/>
  <c r="E344" i="4"/>
  <c r="B344" i="4"/>
  <c r="K344" i="4"/>
  <c r="M344" i="4" s="1"/>
  <c r="F344" i="4"/>
  <c r="D344" i="4"/>
  <c r="I344" i="4"/>
  <c r="J344" i="4"/>
  <c r="L344" i="4"/>
  <c r="A344" i="4" s="1"/>
  <c r="G344" i="4"/>
  <c r="H344" i="4"/>
  <c r="C344" i="4"/>
  <c r="R345" i="4"/>
  <c r="B430" i="7" l="1"/>
  <c r="G398" i="6"/>
  <c r="I398" i="6"/>
  <c r="D398" i="6"/>
  <c r="H398" i="6"/>
  <c r="J398" i="6"/>
  <c r="F398" i="6"/>
  <c r="E398" i="6"/>
  <c r="B398" i="6"/>
  <c r="L398" i="6"/>
  <c r="K398" i="6"/>
  <c r="C398" i="6"/>
  <c r="M398" i="6"/>
  <c r="R399" i="6"/>
  <c r="A430" i="7"/>
  <c r="K381" i="5"/>
  <c r="B381" i="5"/>
  <c r="G381" i="5"/>
  <c r="D381" i="5"/>
  <c r="I381" i="5"/>
  <c r="J381" i="5"/>
  <c r="C381" i="5"/>
  <c r="F381" i="5"/>
  <c r="H381" i="5"/>
  <c r="E381" i="5"/>
  <c r="R382" i="5"/>
  <c r="C430" i="7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433" i="12"/>
  <c r="I432" i="12"/>
  <c r="A432" i="12"/>
  <c r="H432" i="12"/>
  <c r="E432" i="12"/>
  <c r="F432" i="12"/>
  <c r="C432" i="12"/>
  <c r="G432" i="12"/>
  <c r="D432" i="12"/>
  <c r="B432" i="12"/>
  <c r="J432" i="12"/>
  <c r="K432" i="12"/>
  <c r="L432" i="12"/>
  <c r="I342" i="8"/>
  <c r="A342" i="8"/>
  <c r="F342" i="8"/>
  <c r="D342" i="8"/>
  <c r="C342" i="8"/>
  <c r="J342" i="8"/>
  <c r="H342" i="8"/>
  <c r="G342" i="8"/>
  <c r="E342" i="8"/>
  <c r="B342" i="8"/>
  <c r="L342" i="8"/>
  <c r="K342" i="8"/>
  <c r="Q343" i="8"/>
  <c r="L342" i="11"/>
  <c r="K342" i="11"/>
  <c r="L345" i="5"/>
  <c r="A345" i="5" s="1"/>
  <c r="M345" i="5"/>
  <c r="D345" i="4"/>
  <c r="I345" i="4"/>
  <c r="H345" i="4"/>
  <c r="F345" i="4"/>
  <c r="K345" i="4"/>
  <c r="L345" i="4" s="1"/>
  <c r="A345" i="4" s="1"/>
  <c r="J345" i="4"/>
  <c r="M345" i="4" s="1"/>
  <c r="E345" i="4"/>
  <c r="B345" i="4"/>
  <c r="C345" i="4"/>
  <c r="G345" i="4"/>
  <c r="R346" i="4"/>
  <c r="B431" i="7" l="1"/>
  <c r="I399" i="6"/>
  <c r="G399" i="6"/>
  <c r="J399" i="6"/>
  <c r="B399" i="6"/>
  <c r="H399" i="6"/>
  <c r="E399" i="6"/>
  <c r="M399" i="6"/>
  <c r="K399" i="6"/>
  <c r="L399" i="6"/>
  <c r="F399" i="6"/>
  <c r="C399" i="6"/>
  <c r="D399" i="6"/>
  <c r="R400" i="6"/>
  <c r="C431" i="7"/>
  <c r="E382" i="5"/>
  <c r="D382" i="5"/>
  <c r="I382" i="5"/>
  <c r="G382" i="5"/>
  <c r="K382" i="5"/>
  <c r="J382" i="5"/>
  <c r="B382" i="5"/>
  <c r="C382" i="5"/>
  <c r="F382" i="5"/>
  <c r="H382" i="5"/>
  <c r="R383" i="5"/>
  <c r="A431" i="7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Q434" i="12"/>
  <c r="E433" i="12"/>
  <c r="H433" i="12"/>
  <c r="G433" i="12"/>
  <c r="C433" i="12"/>
  <c r="B433" i="12"/>
  <c r="A433" i="12"/>
  <c r="J433" i="12"/>
  <c r="I433" i="12"/>
  <c r="F433" i="12"/>
  <c r="D433" i="12"/>
  <c r="L433" i="12"/>
  <c r="K433" i="12"/>
  <c r="V432" i="7"/>
  <c r="U432" i="7"/>
  <c r="R432" i="7"/>
  <c r="Q432" i="7"/>
  <c r="T432" i="7"/>
  <c r="S432" i="7"/>
  <c r="G343" i="8"/>
  <c r="D343" i="8"/>
  <c r="J343" i="8"/>
  <c r="B343" i="8"/>
  <c r="I343" i="8"/>
  <c r="A343" i="8"/>
  <c r="H343" i="8"/>
  <c r="F343" i="8"/>
  <c r="E343" i="8"/>
  <c r="C343" i="8"/>
  <c r="K343" i="8"/>
  <c r="L343" i="8"/>
  <c r="Q344" i="8"/>
  <c r="K343" i="11"/>
  <c r="L343" i="11"/>
  <c r="L346" i="5"/>
  <c r="A346" i="5" s="1"/>
  <c r="M346" i="5"/>
  <c r="E346" i="4"/>
  <c r="D346" i="4"/>
  <c r="J346" i="4"/>
  <c r="K346" i="4"/>
  <c r="L346" i="4" s="1"/>
  <c r="A346" i="4" s="1"/>
  <c r="C346" i="4"/>
  <c r="G346" i="4"/>
  <c r="B346" i="4"/>
  <c r="I346" i="4"/>
  <c r="H346" i="4"/>
  <c r="F346" i="4"/>
  <c r="M346" i="4"/>
  <c r="R347" i="4"/>
  <c r="A432" i="7" l="1"/>
  <c r="B400" i="6"/>
  <c r="D400" i="6"/>
  <c r="E400" i="6"/>
  <c r="F400" i="6"/>
  <c r="C400" i="6"/>
  <c r="K400" i="6"/>
  <c r="I400" i="6"/>
  <c r="M400" i="6"/>
  <c r="J400" i="6"/>
  <c r="L400" i="6"/>
  <c r="H400" i="6"/>
  <c r="G400" i="6"/>
  <c r="R401" i="6"/>
  <c r="C432" i="7"/>
  <c r="K383" i="5"/>
  <c r="J383" i="5"/>
  <c r="B383" i="5"/>
  <c r="H383" i="5"/>
  <c r="I383" i="5"/>
  <c r="C383" i="5"/>
  <c r="F383" i="5"/>
  <c r="G383" i="5"/>
  <c r="E383" i="5"/>
  <c r="D383" i="5"/>
  <c r="R384" i="5"/>
  <c r="B432" i="7"/>
  <c r="Q435" i="12"/>
  <c r="E434" i="12"/>
  <c r="C434" i="12"/>
  <c r="H434" i="12"/>
  <c r="G434" i="12"/>
  <c r="B434" i="12"/>
  <c r="I434" i="12"/>
  <c r="F434" i="12"/>
  <c r="D434" i="12"/>
  <c r="A434" i="12"/>
  <c r="J434" i="12"/>
  <c r="L434" i="12"/>
  <c r="K434" i="12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E344" i="8"/>
  <c r="J344" i="8"/>
  <c r="B344" i="8"/>
  <c r="H344" i="8"/>
  <c r="G344" i="8"/>
  <c r="F344" i="8"/>
  <c r="D344" i="8"/>
  <c r="C344" i="8"/>
  <c r="A344" i="8"/>
  <c r="I344" i="8"/>
  <c r="L344" i="8"/>
  <c r="K344" i="8"/>
  <c r="Q345" i="8"/>
  <c r="L344" i="11"/>
  <c r="K344" i="11"/>
  <c r="L347" i="5"/>
  <c r="A347" i="5" s="1"/>
  <c r="M347" i="5"/>
  <c r="G347" i="4"/>
  <c r="B347" i="4"/>
  <c r="K347" i="4"/>
  <c r="M347" i="4" s="1"/>
  <c r="J347" i="4"/>
  <c r="I347" i="4"/>
  <c r="F347" i="4"/>
  <c r="H347" i="4"/>
  <c r="E347" i="4"/>
  <c r="C347" i="4"/>
  <c r="D347" i="4"/>
  <c r="L347" i="4"/>
  <c r="A347" i="4" s="1"/>
  <c r="R348" i="4"/>
  <c r="E401" i="6" l="1"/>
  <c r="I401" i="6"/>
  <c r="G401" i="6"/>
  <c r="K401" i="6"/>
  <c r="J401" i="6"/>
  <c r="F401" i="6"/>
  <c r="C401" i="6"/>
  <c r="B401" i="6"/>
  <c r="M401" i="6"/>
  <c r="D401" i="6"/>
  <c r="H401" i="6"/>
  <c r="L401" i="6"/>
  <c r="R402" i="6"/>
  <c r="A433" i="7"/>
  <c r="F384" i="5"/>
  <c r="D384" i="5"/>
  <c r="K384" i="5"/>
  <c r="B384" i="5"/>
  <c r="E384" i="5"/>
  <c r="C384" i="5"/>
  <c r="H384" i="5"/>
  <c r="J384" i="5"/>
  <c r="I384" i="5"/>
  <c r="G384" i="5"/>
  <c r="R385" i="5"/>
  <c r="B433" i="7"/>
  <c r="C433" i="7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Q436" i="12"/>
  <c r="C435" i="12"/>
  <c r="I435" i="12"/>
  <c r="A435" i="12"/>
  <c r="H435" i="12"/>
  <c r="G435" i="12"/>
  <c r="D435" i="12"/>
  <c r="F435" i="12"/>
  <c r="J435" i="12"/>
  <c r="B435" i="12"/>
  <c r="E435" i="12"/>
  <c r="L435" i="12"/>
  <c r="K435" i="12"/>
  <c r="V434" i="7"/>
  <c r="U434" i="7"/>
  <c r="K345" i="11"/>
  <c r="L345" i="11"/>
  <c r="C345" i="8"/>
  <c r="H345" i="8"/>
  <c r="F345" i="8"/>
  <c r="E345" i="8"/>
  <c r="J345" i="8"/>
  <c r="I345" i="8"/>
  <c r="G345" i="8"/>
  <c r="D345" i="8"/>
  <c r="B345" i="8"/>
  <c r="A345" i="8"/>
  <c r="K345" i="8"/>
  <c r="L345" i="8"/>
  <c r="Q346" i="8"/>
  <c r="M348" i="5"/>
  <c r="L348" i="5"/>
  <c r="A348" i="5" s="1"/>
  <c r="I348" i="4"/>
  <c r="J348" i="4"/>
  <c r="E348" i="4"/>
  <c r="G348" i="4"/>
  <c r="K348" i="4"/>
  <c r="M348" i="4"/>
  <c r="C348" i="4"/>
  <c r="F348" i="4"/>
  <c r="D348" i="4"/>
  <c r="B348" i="4"/>
  <c r="H348" i="4"/>
  <c r="L348" i="4"/>
  <c r="A348" i="4" s="1"/>
  <c r="R349" i="4"/>
  <c r="E402" i="6" l="1"/>
  <c r="G402" i="6"/>
  <c r="K402" i="6"/>
  <c r="B402" i="6"/>
  <c r="F402" i="6"/>
  <c r="I402" i="6"/>
  <c r="J402" i="6"/>
  <c r="D402" i="6"/>
  <c r="L402" i="6"/>
  <c r="C402" i="6"/>
  <c r="M402" i="6"/>
  <c r="H402" i="6"/>
  <c r="R403" i="6"/>
  <c r="A434" i="7"/>
  <c r="E385" i="5"/>
  <c r="K385" i="5"/>
  <c r="C385" i="5"/>
  <c r="B385" i="5"/>
  <c r="I385" i="5"/>
  <c r="J385" i="5"/>
  <c r="G385" i="5"/>
  <c r="D385" i="5"/>
  <c r="F385" i="5"/>
  <c r="H385" i="5"/>
  <c r="R386" i="5"/>
  <c r="B434" i="7"/>
  <c r="C434" i="7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437" i="12"/>
  <c r="I436" i="12"/>
  <c r="A436" i="12"/>
  <c r="G436" i="12"/>
  <c r="J436" i="12"/>
  <c r="H436" i="12"/>
  <c r="D436" i="12"/>
  <c r="E436" i="12"/>
  <c r="C436" i="12"/>
  <c r="F436" i="12"/>
  <c r="B436" i="12"/>
  <c r="L436" i="12"/>
  <c r="K436" i="12"/>
  <c r="I346" i="8"/>
  <c r="A346" i="8"/>
  <c r="F346" i="8"/>
  <c r="D346" i="8"/>
  <c r="C346" i="8"/>
  <c r="B346" i="8"/>
  <c r="J346" i="8"/>
  <c r="H346" i="8"/>
  <c r="G346" i="8"/>
  <c r="E346" i="8"/>
  <c r="K346" i="8"/>
  <c r="L346" i="8"/>
  <c r="Q347" i="8"/>
  <c r="L346" i="11"/>
  <c r="K346" i="11"/>
  <c r="L349" i="5"/>
  <c r="A349" i="5" s="1"/>
  <c r="M349" i="5"/>
  <c r="H349" i="4"/>
  <c r="C349" i="4"/>
  <c r="E349" i="4"/>
  <c r="G349" i="4"/>
  <c r="K349" i="4"/>
  <c r="L349" i="4" s="1"/>
  <c r="A349" i="4" s="1"/>
  <c r="D349" i="4"/>
  <c r="F349" i="4"/>
  <c r="B349" i="4"/>
  <c r="I349" i="4"/>
  <c r="J349" i="4"/>
  <c r="M349" i="4"/>
  <c r="R350" i="4"/>
  <c r="E403" i="6" l="1"/>
  <c r="M403" i="6"/>
  <c r="K403" i="6"/>
  <c r="H403" i="6"/>
  <c r="B403" i="6"/>
  <c r="C403" i="6"/>
  <c r="L403" i="6"/>
  <c r="G403" i="6"/>
  <c r="D403" i="6"/>
  <c r="I403" i="6"/>
  <c r="J403" i="6"/>
  <c r="F403" i="6"/>
  <c r="R404" i="6"/>
  <c r="A435" i="7"/>
  <c r="J386" i="5"/>
  <c r="G386" i="5"/>
  <c r="F386" i="5"/>
  <c r="H386" i="5"/>
  <c r="E386" i="5"/>
  <c r="D386" i="5"/>
  <c r="C386" i="5"/>
  <c r="K386" i="5"/>
  <c r="B386" i="5"/>
  <c r="I386" i="5"/>
  <c r="R387" i="5"/>
  <c r="C435" i="7"/>
  <c r="B435" i="7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Q438" i="12"/>
  <c r="G437" i="12"/>
  <c r="E437" i="12"/>
  <c r="J437" i="12"/>
  <c r="I437" i="12"/>
  <c r="D437" i="12"/>
  <c r="C437" i="12"/>
  <c r="B437" i="12"/>
  <c r="H437" i="12"/>
  <c r="F437" i="12"/>
  <c r="A437" i="12"/>
  <c r="L437" i="12"/>
  <c r="K437" i="12"/>
  <c r="U436" i="7"/>
  <c r="V436" i="7"/>
  <c r="T436" i="7"/>
  <c r="S436" i="7"/>
  <c r="R436" i="7"/>
  <c r="Q436" i="7"/>
  <c r="G347" i="8"/>
  <c r="D347" i="8"/>
  <c r="J347" i="8"/>
  <c r="B347" i="8"/>
  <c r="I347" i="8"/>
  <c r="A347" i="8"/>
  <c r="H347" i="8"/>
  <c r="F347" i="8"/>
  <c r="E347" i="8"/>
  <c r="C347" i="8"/>
  <c r="L347" i="8"/>
  <c r="K347" i="8"/>
  <c r="Q348" i="8"/>
  <c r="L347" i="11"/>
  <c r="K347" i="11"/>
  <c r="M350" i="5"/>
  <c r="L350" i="5"/>
  <c r="A350" i="5" s="1"/>
  <c r="D350" i="4"/>
  <c r="J350" i="4"/>
  <c r="L350" i="4" s="1"/>
  <c r="A350" i="4" s="1"/>
  <c r="K350" i="4"/>
  <c r="F350" i="4"/>
  <c r="E350" i="4"/>
  <c r="C350" i="4"/>
  <c r="B350" i="4"/>
  <c r="G350" i="4"/>
  <c r="I350" i="4"/>
  <c r="H350" i="4"/>
  <c r="M350" i="4"/>
  <c r="R351" i="4"/>
  <c r="E404" i="6" l="1"/>
  <c r="H404" i="6"/>
  <c r="F404" i="6"/>
  <c r="B404" i="6"/>
  <c r="D404" i="6"/>
  <c r="G404" i="6"/>
  <c r="C404" i="6"/>
  <c r="L404" i="6"/>
  <c r="I404" i="6"/>
  <c r="M404" i="6"/>
  <c r="J404" i="6"/>
  <c r="K404" i="6"/>
  <c r="R405" i="6"/>
  <c r="I387" i="5"/>
  <c r="F387" i="5"/>
  <c r="K387" i="5"/>
  <c r="G387" i="5"/>
  <c r="C387" i="5"/>
  <c r="J387" i="5"/>
  <c r="B387" i="5"/>
  <c r="E387" i="5"/>
  <c r="D387" i="5"/>
  <c r="H387" i="5"/>
  <c r="R388" i="5"/>
  <c r="B436" i="7"/>
  <c r="C436" i="7"/>
  <c r="Q439" i="12"/>
  <c r="E438" i="12"/>
  <c r="C438" i="12"/>
  <c r="J438" i="12"/>
  <c r="I438" i="12"/>
  <c r="F438" i="12"/>
  <c r="B438" i="12"/>
  <c r="A438" i="12"/>
  <c r="H438" i="12"/>
  <c r="G438" i="12"/>
  <c r="D438" i="12"/>
  <c r="L438" i="12"/>
  <c r="K438" i="12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K348" i="11"/>
  <c r="L348" i="11"/>
  <c r="E348" i="8"/>
  <c r="J348" i="8"/>
  <c r="B348" i="8"/>
  <c r="H348" i="8"/>
  <c r="G348" i="8"/>
  <c r="I348" i="8"/>
  <c r="F348" i="8"/>
  <c r="D348" i="8"/>
  <c r="C348" i="8"/>
  <c r="A348" i="8"/>
  <c r="K348" i="8"/>
  <c r="L348" i="8"/>
  <c r="Q349" i="8"/>
  <c r="M351" i="5"/>
  <c r="L351" i="5"/>
  <c r="A351" i="5" s="1"/>
  <c r="F351" i="4"/>
  <c r="K351" i="4"/>
  <c r="M351" i="4" s="1"/>
  <c r="G351" i="4"/>
  <c r="E351" i="4"/>
  <c r="C351" i="4"/>
  <c r="B351" i="4"/>
  <c r="D351" i="4"/>
  <c r="J351" i="4"/>
  <c r="I351" i="4"/>
  <c r="H351" i="4"/>
  <c r="L351" i="4"/>
  <c r="A351" i="4" s="1"/>
  <c r="R352" i="4"/>
  <c r="I405" i="6" l="1"/>
  <c r="C405" i="6"/>
  <c r="K405" i="6"/>
  <c r="J405" i="6"/>
  <c r="G405" i="6"/>
  <c r="M405" i="6"/>
  <c r="F405" i="6"/>
  <c r="L405" i="6"/>
  <c r="E405" i="6"/>
  <c r="H405" i="6"/>
  <c r="B405" i="6"/>
  <c r="D405" i="6"/>
  <c r="R406" i="6"/>
  <c r="B388" i="5"/>
  <c r="H388" i="5"/>
  <c r="G388" i="5"/>
  <c r="F388" i="5"/>
  <c r="E388" i="5"/>
  <c r="J388" i="5"/>
  <c r="D388" i="5"/>
  <c r="I388" i="5"/>
  <c r="C388" i="5"/>
  <c r="K388" i="5"/>
  <c r="R389" i="5"/>
  <c r="B437" i="7"/>
  <c r="C437" i="7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440" i="12"/>
  <c r="C439" i="12"/>
  <c r="I439" i="12"/>
  <c r="A439" i="12"/>
  <c r="J439" i="12"/>
  <c r="F439" i="12"/>
  <c r="H439" i="12"/>
  <c r="G439" i="12"/>
  <c r="B439" i="12"/>
  <c r="D439" i="12"/>
  <c r="E439" i="12"/>
  <c r="L439" i="12"/>
  <c r="K439" i="12"/>
  <c r="C349" i="8"/>
  <c r="H349" i="8"/>
  <c r="F349" i="8"/>
  <c r="E349" i="8"/>
  <c r="D349" i="8"/>
  <c r="B349" i="8"/>
  <c r="A349" i="8"/>
  <c r="J349" i="8"/>
  <c r="I349" i="8"/>
  <c r="G349" i="8"/>
  <c r="K349" i="8"/>
  <c r="L349" i="8"/>
  <c r="Q350" i="8"/>
  <c r="L349" i="11"/>
  <c r="K349" i="11"/>
  <c r="L352" i="5"/>
  <c r="A352" i="5" s="1"/>
  <c r="M352" i="5"/>
  <c r="F352" i="4"/>
  <c r="G352" i="4"/>
  <c r="I352" i="4"/>
  <c r="C352" i="4"/>
  <c r="E352" i="4"/>
  <c r="D352" i="4"/>
  <c r="K352" i="4"/>
  <c r="L352" i="4" s="1"/>
  <c r="A352" i="4" s="1"/>
  <c r="B352" i="4"/>
  <c r="H352" i="4"/>
  <c r="J352" i="4"/>
  <c r="M352" i="4"/>
  <c r="R353" i="4"/>
  <c r="A438" i="7" l="1"/>
  <c r="D406" i="6"/>
  <c r="K406" i="6"/>
  <c r="I406" i="6"/>
  <c r="L406" i="6"/>
  <c r="E406" i="6"/>
  <c r="G406" i="6"/>
  <c r="H406" i="6"/>
  <c r="C406" i="6"/>
  <c r="J406" i="6"/>
  <c r="M406" i="6" s="1"/>
  <c r="B406" i="6"/>
  <c r="F406" i="6"/>
  <c r="R407" i="6"/>
  <c r="B438" i="7"/>
  <c r="F389" i="5"/>
  <c r="H389" i="5"/>
  <c r="J389" i="5"/>
  <c r="G389" i="5"/>
  <c r="C389" i="5"/>
  <c r="E389" i="5"/>
  <c r="B389" i="5"/>
  <c r="K389" i="5"/>
  <c r="D389" i="5"/>
  <c r="I389" i="5"/>
  <c r="R390" i="5"/>
  <c r="C438" i="7"/>
  <c r="Q441" i="12"/>
  <c r="I440" i="12"/>
  <c r="A440" i="12"/>
  <c r="G440" i="12"/>
  <c r="B440" i="12"/>
  <c r="F440" i="12"/>
  <c r="H440" i="12"/>
  <c r="C440" i="12"/>
  <c r="E440" i="12"/>
  <c r="J440" i="12"/>
  <c r="D440" i="12"/>
  <c r="K440" i="12"/>
  <c r="L440" i="12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F350" i="8"/>
  <c r="C350" i="8"/>
  <c r="A350" i="8"/>
  <c r="H350" i="8"/>
  <c r="E350" i="8"/>
  <c r="D350" i="8"/>
  <c r="J350" i="8"/>
  <c r="I350" i="8"/>
  <c r="G350" i="8"/>
  <c r="B350" i="8"/>
  <c r="L350" i="8"/>
  <c r="K350" i="8"/>
  <c r="Q351" i="8"/>
  <c r="L350" i="11"/>
  <c r="K350" i="11"/>
  <c r="L353" i="5"/>
  <c r="A353" i="5" s="1"/>
  <c r="M353" i="5"/>
  <c r="H353" i="4"/>
  <c r="K353" i="4"/>
  <c r="B353" i="4"/>
  <c r="F353" i="4"/>
  <c r="C353" i="4"/>
  <c r="E353" i="4"/>
  <c r="J353" i="4"/>
  <c r="L353" i="4" s="1"/>
  <c r="A353" i="4" s="1"/>
  <c r="G353" i="4"/>
  <c r="D353" i="4"/>
  <c r="I353" i="4"/>
  <c r="M353" i="4"/>
  <c r="R354" i="4"/>
  <c r="K407" i="6" l="1"/>
  <c r="M407" i="6"/>
  <c r="F407" i="6"/>
  <c r="L407" i="6"/>
  <c r="D407" i="6"/>
  <c r="G407" i="6"/>
  <c r="B407" i="6"/>
  <c r="H407" i="6"/>
  <c r="C407" i="6"/>
  <c r="J407" i="6"/>
  <c r="I407" i="6"/>
  <c r="E407" i="6"/>
  <c r="R408" i="6"/>
  <c r="C439" i="7"/>
  <c r="A439" i="7"/>
  <c r="H390" i="5"/>
  <c r="D390" i="5"/>
  <c r="F390" i="5"/>
  <c r="J390" i="5"/>
  <c r="E390" i="5"/>
  <c r="G390" i="5"/>
  <c r="K390" i="5"/>
  <c r="I390" i="5"/>
  <c r="B390" i="5"/>
  <c r="C390" i="5"/>
  <c r="R391" i="5"/>
  <c r="B439" i="7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442" i="12"/>
  <c r="G441" i="12"/>
  <c r="E441" i="12"/>
  <c r="B441" i="12"/>
  <c r="A441" i="12"/>
  <c r="H441" i="12"/>
  <c r="F441" i="12"/>
  <c r="D441" i="12"/>
  <c r="J441" i="12"/>
  <c r="I441" i="12"/>
  <c r="C441" i="12"/>
  <c r="L441" i="12"/>
  <c r="K441" i="12"/>
  <c r="L351" i="11"/>
  <c r="K351" i="11"/>
  <c r="D351" i="8"/>
  <c r="I351" i="8"/>
  <c r="A351" i="8"/>
  <c r="B351" i="8"/>
  <c r="H351" i="8"/>
  <c r="F351" i="8"/>
  <c r="E351" i="8"/>
  <c r="C351" i="8"/>
  <c r="J351" i="8"/>
  <c r="G351" i="8"/>
  <c r="L351" i="8"/>
  <c r="K351" i="8"/>
  <c r="Q352" i="8"/>
  <c r="M354" i="5"/>
  <c r="L354" i="5"/>
  <c r="A354" i="5" s="1"/>
  <c r="K354" i="4"/>
  <c r="L354" i="4"/>
  <c r="A354" i="4" s="1"/>
  <c r="D354" i="4"/>
  <c r="C354" i="4"/>
  <c r="B354" i="4"/>
  <c r="F354" i="4"/>
  <c r="I354" i="4"/>
  <c r="J354" i="4"/>
  <c r="H354" i="4"/>
  <c r="E354" i="4"/>
  <c r="G354" i="4"/>
  <c r="M354" i="4"/>
  <c r="R355" i="4"/>
  <c r="C408" i="6" l="1"/>
  <c r="K408" i="6"/>
  <c r="J408" i="6"/>
  <c r="F408" i="6"/>
  <c r="I408" i="6"/>
  <c r="B408" i="6"/>
  <c r="M408" i="6"/>
  <c r="H408" i="6"/>
  <c r="D408" i="6"/>
  <c r="G408" i="6"/>
  <c r="E408" i="6"/>
  <c r="L408" i="6"/>
  <c r="R409" i="6"/>
  <c r="B440" i="7"/>
  <c r="C440" i="7"/>
  <c r="B391" i="5"/>
  <c r="C391" i="5"/>
  <c r="J391" i="5"/>
  <c r="K391" i="5"/>
  <c r="H391" i="5"/>
  <c r="G391" i="5"/>
  <c r="D391" i="5"/>
  <c r="I391" i="5"/>
  <c r="F391" i="5"/>
  <c r="E391" i="5"/>
  <c r="R392" i="5"/>
  <c r="Q443" i="12"/>
  <c r="E442" i="12"/>
  <c r="C442" i="12"/>
  <c r="B442" i="12"/>
  <c r="A442" i="12"/>
  <c r="H442" i="12"/>
  <c r="J442" i="12"/>
  <c r="F442" i="12"/>
  <c r="G442" i="12"/>
  <c r="I442" i="12"/>
  <c r="D442" i="12"/>
  <c r="L442" i="12"/>
  <c r="K442" i="12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J352" i="8"/>
  <c r="B352" i="8"/>
  <c r="G352" i="8"/>
  <c r="C352" i="8"/>
  <c r="I352" i="8"/>
  <c r="F352" i="8"/>
  <c r="E352" i="8"/>
  <c r="H352" i="8"/>
  <c r="D352" i="8"/>
  <c r="A352" i="8"/>
  <c r="K352" i="8"/>
  <c r="L352" i="8"/>
  <c r="Q353" i="8"/>
  <c r="L352" i="11"/>
  <c r="K352" i="11"/>
  <c r="M355" i="5"/>
  <c r="L355" i="5"/>
  <c r="A355" i="5" s="1"/>
  <c r="I355" i="4"/>
  <c r="C355" i="4"/>
  <c r="F355" i="4"/>
  <c r="H355" i="4"/>
  <c r="E355" i="4"/>
  <c r="J355" i="4"/>
  <c r="L355" i="4" s="1"/>
  <c r="A355" i="4" s="1"/>
  <c r="G355" i="4"/>
  <c r="D355" i="4"/>
  <c r="K355" i="4"/>
  <c r="B355" i="4"/>
  <c r="M355" i="4"/>
  <c r="R356" i="4"/>
  <c r="C409" i="6" l="1"/>
  <c r="J409" i="6"/>
  <c r="M409" i="6" s="1"/>
  <c r="D409" i="6"/>
  <c r="K409" i="6"/>
  <c r="F409" i="6"/>
  <c r="B409" i="6"/>
  <c r="L409" i="6"/>
  <c r="G409" i="6"/>
  <c r="I409" i="6"/>
  <c r="E409" i="6"/>
  <c r="H409" i="6"/>
  <c r="R410" i="6"/>
  <c r="C441" i="7"/>
  <c r="D392" i="5"/>
  <c r="K392" i="5"/>
  <c r="F392" i="5"/>
  <c r="B392" i="5"/>
  <c r="H392" i="5"/>
  <c r="C392" i="5"/>
  <c r="J392" i="5"/>
  <c r="I392" i="5"/>
  <c r="E392" i="5"/>
  <c r="G392" i="5"/>
  <c r="R393" i="5"/>
  <c r="A441" i="7"/>
  <c r="B441" i="7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444" i="12"/>
  <c r="C443" i="12"/>
  <c r="I443" i="12"/>
  <c r="A443" i="12"/>
  <c r="D443" i="12"/>
  <c r="B443" i="12"/>
  <c r="H443" i="12"/>
  <c r="E443" i="12"/>
  <c r="J443" i="12"/>
  <c r="F443" i="12"/>
  <c r="G443" i="12"/>
  <c r="L443" i="12"/>
  <c r="K443" i="12"/>
  <c r="L353" i="11"/>
  <c r="K353" i="11"/>
  <c r="H353" i="8"/>
  <c r="E353" i="8"/>
  <c r="C353" i="8"/>
  <c r="J353" i="8"/>
  <c r="G353" i="8"/>
  <c r="F353" i="8"/>
  <c r="D353" i="8"/>
  <c r="B353" i="8"/>
  <c r="A353" i="8"/>
  <c r="I353" i="8"/>
  <c r="K353" i="8"/>
  <c r="L353" i="8"/>
  <c r="Q354" i="8"/>
  <c r="L356" i="5"/>
  <c r="A356" i="5" s="1"/>
  <c r="M356" i="5"/>
  <c r="I356" i="4"/>
  <c r="F356" i="4"/>
  <c r="D356" i="4"/>
  <c r="B356" i="4"/>
  <c r="K356" i="4"/>
  <c r="L356" i="4"/>
  <c r="A356" i="4" s="1"/>
  <c r="C356" i="4"/>
  <c r="G356" i="4"/>
  <c r="H356" i="4"/>
  <c r="E356" i="4"/>
  <c r="J356" i="4"/>
  <c r="M356" i="4"/>
  <c r="R357" i="4"/>
  <c r="F410" i="6" l="1"/>
  <c r="E410" i="6"/>
  <c r="B410" i="6"/>
  <c r="K410" i="6"/>
  <c r="D410" i="6"/>
  <c r="C410" i="6"/>
  <c r="I410" i="6"/>
  <c r="G410" i="6"/>
  <c r="H410" i="6"/>
  <c r="L410" i="6"/>
  <c r="J410" i="6"/>
  <c r="M410" i="6"/>
  <c r="R411" i="6"/>
  <c r="C442" i="7"/>
  <c r="K393" i="5"/>
  <c r="B393" i="5"/>
  <c r="D393" i="5"/>
  <c r="I393" i="5"/>
  <c r="J393" i="5"/>
  <c r="H393" i="5"/>
  <c r="G393" i="5"/>
  <c r="C393" i="5"/>
  <c r="F393" i="5"/>
  <c r="E393" i="5"/>
  <c r="R394" i="5"/>
  <c r="B442" i="7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Q445" i="12"/>
  <c r="I444" i="12"/>
  <c r="A444" i="12"/>
  <c r="G444" i="12"/>
  <c r="D444" i="12"/>
  <c r="C444" i="12"/>
  <c r="J444" i="12"/>
  <c r="H444" i="12"/>
  <c r="B444" i="12"/>
  <c r="F444" i="12"/>
  <c r="E444" i="12"/>
  <c r="K444" i="12"/>
  <c r="L444" i="12"/>
  <c r="A442" i="7"/>
  <c r="K354" i="11"/>
  <c r="L354" i="11"/>
  <c r="F354" i="8"/>
  <c r="C354" i="8"/>
  <c r="D354" i="8"/>
  <c r="J354" i="8"/>
  <c r="H354" i="8"/>
  <c r="G354" i="8"/>
  <c r="I354" i="8"/>
  <c r="E354" i="8"/>
  <c r="B354" i="8"/>
  <c r="A354" i="8"/>
  <c r="L354" i="8"/>
  <c r="K354" i="8"/>
  <c r="Q355" i="8"/>
  <c r="L357" i="5"/>
  <c r="A357" i="5" s="1"/>
  <c r="M357" i="5"/>
  <c r="K357" i="4"/>
  <c r="C357" i="4"/>
  <c r="G357" i="4"/>
  <c r="B357" i="4"/>
  <c r="I357" i="4"/>
  <c r="H357" i="4"/>
  <c r="E357" i="4"/>
  <c r="F357" i="4"/>
  <c r="J357" i="4"/>
  <c r="M357" i="4" s="1"/>
  <c r="D357" i="4"/>
  <c r="L357" i="4"/>
  <c r="A357" i="4" s="1"/>
  <c r="R358" i="4"/>
  <c r="J411" i="6" l="1"/>
  <c r="M411" i="6" s="1"/>
  <c r="B411" i="6"/>
  <c r="D411" i="6"/>
  <c r="C411" i="6"/>
  <c r="H411" i="6"/>
  <c r="L411" i="6"/>
  <c r="E411" i="6"/>
  <c r="K411" i="6"/>
  <c r="G411" i="6"/>
  <c r="I411" i="6"/>
  <c r="F411" i="6"/>
  <c r="R412" i="6"/>
  <c r="J394" i="5"/>
  <c r="H394" i="5"/>
  <c r="D394" i="5"/>
  <c r="F394" i="5"/>
  <c r="C394" i="5"/>
  <c r="E394" i="5"/>
  <c r="K394" i="5"/>
  <c r="B394" i="5"/>
  <c r="I394" i="5"/>
  <c r="G394" i="5"/>
  <c r="R395" i="5"/>
  <c r="C443" i="7"/>
  <c r="B443" i="7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Q446" i="12"/>
  <c r="G445" i="12"/>
  <c r="E445" i="12"/>
  <c r="D445" i="12"/>
  <c r="C445" i="12"/>
  <c r="J445" i="12"/>
  <c r="A445" i="12"/>
  <c r="I445" i="12"/>
  <c r="F445" i="12"/>
  <c r="H445" i="12"/>
  <c r="B445" i="12"/>
  <c r="K445" i="12"/>
  <c r="L445" i="12"/>
  <c r="U444" i="7"/>
  <c r="V444" i="7"/>
  <c r="R444" i="7"/>
  <c r="Q444" i="7"/>
  <c r="A443" i="7"/>
  <c r="T444" i="7"/>
  <c r="S444" i="7"/>
  <c r="D355" i="8"/>
  <c r="I355" i="8"/>
  <c r="A355" i="8"/>
  <c r="E355" i="8"/>
  <c r="H355" i="8"/>
  <c r="G355" i="8"/>
  <c r="F355" i="8"/>
  <c r="C355" i="8"/>
  <c r="B355" i="8"/>
  <c r="J355" i="8"/>
  <c r="K355" i="8"/>
  <c r="L355" i="8"/>
  <c r="Q356" i="8"/>
  <c r="L355" i="11"/>
  <c r="K355" i="11"/>
  <c r="L358" i="5"/>
  <c r="A358" i="5" s="1"/>
  <c r="M358" i="5"/>
  <c r="C358" i="4"/>
  <c r="B358" i="4"/>
  <c r="E358" i="4"/>
  <c r="I358" i="4"/>
  <c r="G358" i="4"/>
  <c r="H358" i="4"/>
  <c r="D358" i="4"/>
  <c r="F358" i="4"/>
  <c r="J358" i="4"/>
  <c r="K358" i="4"/>
  <c r="L358" i="4"/>
  <c r="A358" i="4" s="1"/>
  <c r="M358" i="4"/>
  <c r="R359" i="4"/>
  <c r="G412" i="6" l="1"/>
  <c r="L412" i="6"/>
  <c r="J412" i="6"/>
  <c r="H412" i="6"/>
  <c r="E412" i="6"/>
  <c r="I412" i="6"/>
  <c r="M412" i="6"/>
  <c r="D412" i="6"/>
  <c r="B412" i="6"/>
  <c r="C412" i="6"/>
  <c r="K412" i="6"/>
  <c r="F412" i="6"/>
  <c r="R413" i="6"/>
  <c r="H395" i="5"/>
  <c r="I395" i="5"/>
  <c r="G395" i="5"/>
  <c r="F395" i="5"/>
  <c r="J395" i="5"/>
  <c r="K395" i="5"/>
  <c r="D395" i="5"/>
  <c r="E395" i="5"/>
  <c r="B395" i="5"/>
  <c r="C395" i="5"/>
  <c r="R396" i="5"/>
  <c r="A444" i="7"/>
  <c r="B444" i="7"/>
  <c r="C444" i="7"/>
  <c r="Q447" i="12"/>
  <c r="E446" i="12"/>
  <c r="C446" i="12"/>
  <c r="F446" i="12"/>
  <c r="D446" i="12"/>
  <c r="J446" i="12"/>
  <c r="H446" i="12"/>
  <c r="G446" i="12"/>
  <c r="I446" i="12"/>
  <c r="A446" i="12"/>
  <c r="B446" i="12"/>
  <c r="L446" i="12"/>
  <c r="K446" i="12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J356" i="8"/>
  <c r="B356" i="8"/>
  <c r="G356" i="8"/>
  <c r="E356" i="8"/>
  <c r="A356" i="8"/>
  <c r="I356" i="8"/>
  <c r="H356" i="8"/>
  <c r="F356" i="8"/>
  <c r="D356" i="8"/>
  <c r="C356" i="8"/>
  <c r="L356" i="8"/>
  <c r="K356" i="8"/>
  <c r="Q357" i="8"/>
  <c r="K356" i="11"/>
  <c r="L356" i="11"/>
  <c r="M359" i="5"/>
  <c r="L359" i="5"/>
  <c r="A359" i="5" s="1"/>
  <c r="K359" i="4"/>
  <c r="M359" i="4"/>
  <c r="E359" i="4"/>
  <c r="C359" i="4"/>
  <c r="B359" i="4"/>
  <c r="I359" i="4"/>
  <c r="H359" i="4"/>
  <c r="G359" i="4"/>
  <c r="J359" i="4"/>
  <c r="F359" i="4"/>
  <c r="D359" i="4"/>
  <c r="L359" i="4"/>
  <c r="A359" i="4" s="1"/>
  <c r="R360" i="4"/>
  <c r="J413" i="6" l="1"/>
  <c r="K413" i="6"/>
  <c r="L413" i="6" s="1"/>
  <c r="M413" i="6"/>
  <c r="E413" i="6"/>
  <c r="H413" i="6"/>
  <c r="B413" i="6"/>
  <c r="F413" i="6"/>
  <c r="D413" i="6"/>
  <c r="C413" i="6"/>
  <c r="G413" i="6"/>
  <c r="I413" i="6"/>
  <c r="R414" i="6"/>
  <c r="J396" i="5"/>
  <c r="F396" i="5"/>
  <c r="D396" i="5"/>
  <c r="E396" i="5"/>
  <c r="B396" i="5"/>
  <c r="I396" i="5"/>
  <c r="C396" i="5"/>
  <c r="K396" i="5"/>
  <c r="H396" i="5"/>
  <c r="G396" i="5"/>
  <c r="R397" i="5"/>
  <c r="C445" i="7"/>
  <c r="B445" i="7"/>
  <c r="A445" i="7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448" i="12"/>
  <c r="C447" i="12"/>
  <c r="I447" i="12"/>
  <c r="A447" i="12"/>
  <c r="F447" i="12"/>
  <c r="E447" i="12"/>
  <c r="G447" i="12"/>
  <c r="J447" i="12"/>
  <c r="D447" i="12"/>
  <c r="B447" i="12"/>
  <c r="H447" i="12"/>
  <c r="L447" i="12"/>
  <c r="K447" i="12"/>
  <c r="K357" i="11"/>
  <c r="L357" i="11"/>
  <c r="H357" i="8"/>
  <c r="E357" i="8"/>
  <c r="F357" i="8"/>
  <c r="B357" i="8"/>
  <c r="J357" i="8"/>
  <c r="I357" i="8"/>
  <c r="G357" i="8"/>
  <c r="D357" i="8"/>
  <c r="C357" i="8"/>
  <c r="A357" i="8"/>
  <c r="L357" i="8"/>
  <c r="K357" i="8"/>
  <c r="Q358" i="8"/>
  <c r="L360" i="5"/>
  <c r="A360" i="5" s="1"/>
  <c r="M360" i="5"/>
  <c r="J360" i="4"/>
  <c r="M360" i="4" s="1"/>
  <c r="K360" i="4"/>
  <c r="F360" i="4"/>
  <c r="D360" i="4"/>
  <c r="B360" i="4"/>
  <c r="C360" i="4"/>
  <c r="H360" i="4"/>
  <c r="G360" i="4"/>
  <c r="I360" i="4"/>
  <c r="E360" i="4"/>
  <c r="L360" i="4"/>
  <c r="A360" i="4" s="1"/>
  <c r="R361" i="4"/>
  <c r="F414" i="6" l="1"/>
  <c r="K414" i="6"/>
  <c r="H414" i="6"/>
  <c r="I414" i="6"/>
  <c r="E414" i="6"/>
  <c r="G414" i="6"/>
  <c r="J414" i="6"/>
  <c r="M414" i="6" s="1"/>
  <c r="C414" i="6"/>
  <c r="D414" i="6"/>
  <c r="L414" i="6"/>
  <c r="B414" i="6"/>
  <c r="R415" i="6"/>
  <c r="B397" i="5"/>
  <c r="J397" i="5"/>
  <c r="I397" i="5"/>
  <c r="G397" i="5"/>
  <c r="D397" i="5"/>
  <c r="K397" i="5"/>
  <c r="F397" i="5"/>
  <c r="H397" i="5"/>
  <c r="C397" i="5"/>
  <c r="E397" i="5"/>
  <c r="R398" i="5"/>
  <c r="B446" i="7"/>
  <c r="C446" i="7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Q449" i="12"/>
  <c r="I448" i="12"/>
  <c r="A448" i="12"/>
  <c r="G448" i="12"/>
  <c r="F448" i="12"/>
  <c r="E448" i="12"/>
  <c r="B448" i="12"/>
  <c r="D448" i="12"/>
  <c r="C448" i="12"/>
  <c r="J448" i="12"/>
  <c r="H448" i="12"/>
  <c r="K448" i="12"/>
  <c r="L448" i="12"/>
  <c r="A446" i="7"/>
  <c r="L358" i="11"/>
  <c r="K358" i="11"/>
  <c r="F358" i="8"/>
  <c r="C358" i="8"/>
  <c r="G358" i="8"/>
  <c r="B358" i="8"/>
  <c r="J358" i="8"/>
  <c r="I358" i="8"/>
  <c r="H358" i="8"/>
  <c r="E358" i="8"/>
  <c r="D358" i="8"/>
  <c r="A358" i="8"/>
  <c r="L358" i="8"/>
  <c r="K358" i="8"/>
  <c r="Q359" i="8"/>
  <c r="L361" i="5"/>
  <c r="A361" i="5" s="1"/>
  <c r="M361" i="5"/>
  <c r="F361" i="4"/>
  <c r="B361" i="4"/>
  <c r="I361" i="4"/>
  <c r="D361" i="4"/>
  <c r="K361" i="4"/>
  <c r="C361" i="4"/>
  <c r="E361" i="4"/>
  <c r="J361" i="4"/>
  <c r="M361" i="4" s="1"/>
  <c r="G361" i="4"/>
  <c r="H361" i="4"/>
  <c r="L361" i="4"/>
  <c r="A361" i="4" s="1"/>
  <c r="R362" i="4"/>
  <c r="I415" i="6" l="1"/>
  <c r="E415" i="6"/>
  <c r="H415" i="6"/>
  <c r="F415" i="6"/>
  <c r="J415" i="6"/>
  <c r="D415" i="6"/>
  <c r="K415" i="6"/>
  <c r="M415" i="6" s="1"/>
  <c r="C415" i="6"/>
  <c r="L415" i="6"/>
  <c r="G415" i="6"/>
  <c r="B415" i="6"/>
  <c r="R416" i="6"/>
  <c r="A447" i="7"/>
  <c r="I398" i="5"/>
  <c r="F398" i="5"/>
  <c r="J398" i="5"/>
  <c r="H398" i="5"/>
  <c r="E398" i="5"/>
  <c r="B398" i="5"/>
  <c r="G398" i="5"/>
  <c r="C398" i="5"/>
  <c r="D398" i="5"/>
  <c r="K398" i="5"/>
  <c r="R399" i="5"/>
  <c r="B447" i="7"/>
  <c r="C447" i="7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Q450" i="12"/>
  <c r="G449" i="12"/>
  <c r="E449" i="12"/>
  <c r="H449" i="12"/>
  <c r="F449" i="12"/>
  <c r="B449" i="12"/>
  <c r="J449" i="12"/>
  <c r="C449" i="12"/>
  <c r="I449" i="12"/>
  <c r="D449" i="12"/>
  <c r="A449" i="12"/>
  <c r="L449" i="12"/>
  <c r="K449" i="12"/>
  <c r="V448" i="7"/>
  <c r="U448" i="7"/>
  <c r="R448" i="7"/>
  <c r="Q448" i="7"/>
  <c r="S448" i="7"/>
  <c r="T448" i="7"/>
  <c r="D359" i="8"/>
  <c r="I359" i="8"/>
  <c r="A359" i="8"/>
  <c r="G359" i="8"/>
  <c r="C359" i="8"/>
  <c r="J359" i="8"/>
  <c r="H359" i="8"/>
  <c r="F359" i="8"/>
  <c r="E359" i="8"/>
  <c r="B359" i="8"/>
  <c r="L359" i="8"/>
  <c r="K359" i="8"/>
  <c r="Q360" i="8"/>
  <c r="L359" i="11"/>
  <c r="K359" i="11"/>
  <c r="M362" i="5"/>
  <c r="L362" i="5"/>
  <c r="A362" i="5" s="1"/>
  <c r="K362" i="4"/>
  <c r="I362" i="4"/>
  <c r="J362" i="4"/>
  <c r="M362" i="4" s="1"/>
  <c r="C362" i="4"/>
  <c r="F362" i="4"/>
  <c r="L362" i="4"/>
  <c r="A362" i="4" s="1"/>
  <c r="H362" i="4"/>
  <c r="B362" i="4"/>
  <c r="G362" i="4"/>
  <c r="E362" i="4"/>
  <c r="D362" i="4"/>
  <c r="R363" i="4"/>
  <c r="D416" i="6" l="1"/>
  <c r="I416" i="6"/>
  <c r="L416" i="6"/>
  <c r="A416" i="6" s="1"/>
  <c r="E416" i="6"/>
  <c r="F416" i="6"/>
  <c r="K416" i="6"/>
  <c r="C416" i="6"/>
  <c r="G416" i="6"/>
  <c r="B416" i="6"/>
  <c r="H416" i="6"/>
  <c r="J416" i="6"/>
  <c r="M416" i="6"/>
  <c r="R417" i="6"/>
  <c r="A448" i="7"/>
  <c r="B448" i="7"/>
  <c r="E399" i="5"/>
  <c r="D399" i="5"/>
  <c r="K399" i="5"/>
  <c r="F399" i="5"/>
  <c r="B399" i="5"/>
  <c r="C399" i="5"/>
  <c r="J399" i="5"/>
  <c r="I399" i="5"/>
  <c r="H399" i="5"/>
  <c r="G399" i="5"/>
  <c r="R400" i="5"/>
  <c r="C448" i="7"/>
  <c r="Q451" i="12"/>
  <c r="E450" i="12"/>
  <c r="C450" i="12"/>
  <c r="H450" i="12"/>
  <c r="G450" i="12"/>
  <c r="B450" i="12"/>
  <c r="A450" i="12"/>
  <c r="J450" i="12"/>
  <c r="I450" i="12"/>
  <c r="D450" i="12"/>
  <c r="F450" i="12"/>
  <c r="L450" i="12"/>
  <c r="K450" i="12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J360" i="8"/>
  <c r="B360" i="8"/>
  <c r="G360" i="8"/>
  <c r="H360" i="8"/>
  <c r="D360" i="8"/>
  <c r="A360" i="8"/>
  <c r="I360" i="8"/>
  <c r="F360" i="8"/>
  <c r="E360" i="8"/>
  <c r="C360" i="8"/>
  <c r="L360" i="8"/>
  <c r="K360" i="8"/>
  <c r="Q361" i="8"/>
  <c r="L360" i="11"/>
  <c r="K360" i="11"/>
  <c r="L363" i="5"/>
  <c r="A363" i="5" s="1"/>
  <c r="M363" i="5"/>
  <c r="D363" i="4"/>
  <c r="E363" i="4"/>
  <c r="I363" i="4"/>
  <c r="C363" i="4"/>
  <c r="F363" i="4"/>
  <c r="K363" i="4"/>
  <c r="M363" i="4" s="1"/>
  <c r="H363" i="4"/>
  <c r="J363" i="4"/>
  <c r="G363" i="4"/>
  <c r="B363" i="4"/>
  <c r="L363" i="4"/>
  <c r="A363" i="4" s="1"/>
  <c r="R364" i="4"/>
  <c r="H417" i="6" l="1"/>
  <c r="E417" i="6"/>
  <c r="M417" i="6"/>
  <c r="C417" i="6"/>
  <c r="I417" i="6"/>
  <c r="D417" i="6"/>
  <c r="K417" i="6"/>
  <c r="L417" i="6"/>
  <c r="A417" i="6" s="1"/>
  <c r="J417" i="6"/>
  <c r="F417" i="6"/>
  <c r="B417" i="6"/>
  <c r="G417" i="6"/>
  <c r="R418" i="6"/>
  <c r="C449" i="7"/>
  <c r="E400" i="5"/>
  <c r="B400" i="5"/>
  <c r="J400" i="5"/>
  <c r="I400" i="5"/>
  <c r="K400" i="5"/>
  <c r="H400" i="5"/>
  <c r="G400" i="5"/>
  <c r="C400" i="5"/>
  <c r="F400" i="5"/>
  <c r="D400" i="5"/>
  <c r="R401" i="5"/>
  <c r="A449" i="7"/>
  <c r="B449" i="7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452" i="12"/>
  <c r="C451" i="12"/>
  <c r="I451" i="12"/>
  <c r="A451" i="12"/>
  <c r="H451" i="12"/>
  <c r="G451" i="12"/>
  <c r="D451" i="12"/>
  <c r="J451" i="12"/>
  <c r="F451" i="12"/>
  <c r="E451" i="12"/>
  <c r="B451" i="12"/>
  <c r="L451" i="12"/>
  <c r="K451" i="12"/>
  <c r="H361" i="8"/>
  <c r="E361" i="8"/>
  <c r="I361" i="8"/>
  <c r="D361" i="8"/>
  <c r="B361" i="8"/>
  <c r="A361" i="8"/>
  <c r="J361" i="8"/>
  <c r="G361" i="8"/>
  <c r="F361" i="8"/>
  <c r="C361" i="8"/>
  <c r="K361" i="8"/>
  <c r="L361" i="8"/>
  <c r="Q362" i="8"/>
  <c r="L361" i="11"/>
  <c r="K361" i="11"/>
  <c r="L364" i="5"/>
  <c r="A364" i="5" s="1"/>
  <c r="M364" i="5"/>
  <c r="H364" i="4"/>
  <c r="G364" i="4"/>
  <c r="I364" i="4"/>
  <c r="C364" i="4"/>
  <c r="D364" i="4"/>
  <c r="E364" i="4"/>
  <c r="B364" i="4"/>
  <c r="F364" i="4"/>
  <c r="J364" i="4"/>
  <c r="K364" i="4"/>
  <c r="M364" i="4" s="1"/>
  <c r="L364" i="4"/>
  <c r="A364" i="4" s="1"/>
  <c r="R365" i="4"/>
  <c r="G418" i="6" l="1"/>
  <c r="K418" i="6"/>
  <c r="C418" i="6"/>
  <c r="F418" i="6"/>
  <c r="D418" i="6"/>
  <c r="E418" i="6"/>
  <c r="I418" i="6"/>
  <c r="J418" i="6"/>
  <c r="H418" i="6"/>
  <c r="L418" i="6"/>
  <c r="A418" i="6" s="1"/>
  <c r="M418" i="6"/>
  <c r="B418" i="6"/>
  <c r="R419" i="6"/>
  <c r="A450" i="7"/>
  <c r="K401" i="5"/>
  <c r="I401" i="5"/>
  <c r="B401" i="5"/>
  <c r="H401" i="5"/>
  <c r="J401" i="5"/>
  <c r="D401" i="5"/>
  <c r="E401" i="5"/>
  <c r="C401" i="5"/>
  <c r="G401" i="5"/>
  <c r="F401" i="5"/>
  <c r="R402" i="5"/>
  <c r="B450" i="7"/>
  <c r="C450" i="7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453" i="12"/>
  <c r="I452" i="12"/>
  <c r="A452" i="12"/>
  <c r="G452" i="12"/>
  <c r="J452" i="12"/>
  <c r="H452" i="12"/>
  <c r="D452" i="12"/>
  <c r="F452" i="12"/>
  <c r="E452" i="12"/>
  <c r="C452" i="12"/>
  <c r="B452" i="12"/>
  <c r="K452" i="12"/>
  <c r="L452" i="12"/>
  <c r="L362" i="11"/>
  <c r="K362" i="11"/>
  <c r="F362" i="8"/>
  <c r="C362" i="8"/>
  <c r="I362" i="8"/>
  <c r="E362" i="8"/>
  <c r="B362" i="8"/>
  <c r="A362" i="8"/>
  <c r="J362" i="8"/>
  <c r="H362" i="8"/>
  <c r="G362" i="8"/>
  <c r="D362" i="8"/>
  <c r="L362" i="8"/>
  <c r="K362" i="8"/>
  <c r="Q363" i="8"/>
  <c r="M365" i="5"/>
  <c r="L365" i="5"/>
  <c r="A365" i="5" s="1"/>
  <c r="G365" i="4"/>
  <c r="B365" i="4"/>
  <c r="J365" i="4"/>
  <c r="M365" i="4" s="1"/>
  <c r="I365" i="4"/>
  <c r="K365" i="4"/>
  <c r="F365" i="4"/>
  <c r="C365" i="4"/>
  <c r="E365" i="4"/>
  <c r="D365" i="4"/>
  <c r="H365" i="4"/>
  <c r="L365" i="4"/>
  <c r="A365" i="4" s="1"/>
  <c r="R366" i="4"/>
  <c r="K419" i="6" l="1"/>
  <c r="F419" i="6"/>
  <c r="B419" i="6"/>
  <c r="I419" i="6"/>
  <c r="D419" i="6"/>
  <c r="M419" i="6"/>
  <c r="G419" i="6"/>
  <c r="H419" i="6"/>
  <c r="E419" i="6"/>
  <c r="L419" i="6"/>
  <c r="A419" i="6" s="1"/>
  <c r="J419" i="6"/>
  <c r="C419" i="6"/>
  <c r="R420" i="6"/>
  <c r="B402" i="5"/>
  <c r="I402" i="5"/>
  <c r="H402" i="5"/>
  <c r="D402" i="5"/>
  <c r="K402" i="5"/>
  <c r="J402" i="5"/>
  <c r="G402" i="5"/>
  <c r="E402" i="5"/>
  <c r="F402" i="5"/>
  <c r="C402" i="5"/>
  <c r="R403" i="5"/>
  <c r="A451" i="7"/>
  <c r="C451" i="7"/>
  <c r="B451" i="7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Q454" i="12"/>
  <c r="G453" i="12"/>
  <c r="E453" i="12"/>
  <c r="J453" i="12"/>
  <c r="I453" i="12"/>
  <c r="D453" i="12"/>
  <c r="F453" i="12"/>
  <c r="C453" i="12"/>
  <c r="H453" i="12"/>
  <c r="A453" i="12"/>
  <c r="B453" i="12"/>
  <c r="K453" i="12"/>
  <c r="L453" i="12"/>
  <c r="V452" i="7"/>
  <c r="U452" i="7"/>
  <c r="R452" i="7"/>
  <c r="Q452" i="7"/>
  <c r="D363" i="8"/>
  <c r="I363" i="8"/>
  <c r="A363" i="8"/>
  <c r="J363" i="8"/>
  <c r="F363" i="8"/>
  <c r="C363" i="8"/>
  <c r="B363" i="8"/>
  <c r="H363" i="8"/>
  <c r="G363" i="8"/>
  <c r="E363" i="8"/>
  <c r="K363" i="8"/>
  <c r="L363" i="8"/>
  <c r="Q364" i="8"/>
  <c r="L363" i="11"/>
  <c r="K363" i="11"/>
  <c r="L366" i="5"/>
  <c r="A366" i="5" s="1"/>
  <c r="M366" i="5"/>
  <c r="F366" i="4"/>
  <c r="J366" i="4"/>
  <c r="E366" i="4"/>
  <c r="H366" i="4"/>
  <c r="C366" i="4"/>
  <c r="I366" i="4"/>
  <c r="D366" i="4"/>
  <c r="L366" i="4"/>
  <c r="A366" i="4" s="1"/>
  <c r="K366" i="4"/>
  <c r="B366" i="4"/>
  <c r="G366" i="4"/>
  <c r="M366" i="4"/>
  <c r="R367" i="4"/>
  <c r="D420" i="6" l="1"/>
  <c r="K420" i="6"/>
  <c r="M420" i="6"/>
  <c r="E420" i="6"/>
  <c r="L420" i="6"/>
  <c r="A420" i="6" s="1"/>
  <c r="H420" i="6"/>
  <c r="C420" i="6"/>
  <c r="J420" i="6"/>
  <c r="G420" i="6"/>
  <c r="I420" i="6"/>
  <c r="B420" i="6"/>
  <c r="F420" i="6"/>
  <c r="R421" i="6"/>
  <c r="K403" i="5"/>
  <c r="B403" i="5"/>
  <c r="J403" i="5"/>
  <c r="G403" i="5"/>
  <c r="E403" i="5"/>
  <c r="F403" i="5"/>
  <c r="C403" i="5"/>
  <c r="H403" i="5"/>
  <c r="D403" i="5"/>
  <c r="I403" i="5"/>
  <c r="R404" i="5"/>
  <c r="B452" i="7"/>
  <c r="C452" i="7"/>
  <c r="Q455" i="12"/>
  <c r="E454" i="12"/>
  <c r="C454" i="12"/>
  <c r="J454" i="12"/>
  <c r="I454" i="12"/>
  <c r="F454" i="12"/>
  <c r="D454" i="12"/>
  <c r="H454" i="12"/>
  <c r="B454" i="12"/>
  <c r="A454" i="12"/>
  <c r="G454" i="12"/>
  <c r="L454" i="12"/>
  <c r="K454" i="12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J364" i="8"/>
  <c r="B364" i="8"/>
  <c r="G364" i="8"/>
  <c r="F364" i="8"/>
  <c r="D364" i="8"/>
  <c r="C364" i="8"/>
  <c r="A364" i="8"/>
  <c r="I364" i="8"/>
  <c r="H364" i="8"/>
  <c r="E364" i="8"/>
  <c r="L364" i="8"/>
  <c r="K364" i="8"/>
  <c r="Q365" i="8"/>
  <c r="K364" i="11"/>
  <c r="L364" i="11"/>
  <c r="M367" i="5"/>
  <c r="L367" i="5"/>
  <c r="A367" i="5" s="1"/>
  <c r="E367" i="4"/>
  <c r="F367" i="4"/>
  <c r="J367" i="4"/>
  <c r="K367" i="4"/>
  <c r="I367" i="4"/>
  <c r="B367" i="4"/>
  <c r="H367" i="4"/>
  <c r="G367" i="4"/>
  <c r="C367" i="4"/>
  <c r="D367" i="4"/>
  <c r="L367" i="4"/>
  <c r="A367" i="4" s="1"/>
  <c r="M367" i="4"/>
  <c r="R368" i="4"/>
  <c r="B421" i="6" l="1"/>
  <c r="E421" i="6"/>
  <c r="F421" i="6"/>
  <c r="C421" i="6"/>
  <c r="L421" i="6"/>
  <c r="A421" i="6" s="1"/>
  <c r="K421" i="6"/>
  <c r="I421" i="6"/>
  <c r="J421" i="6"/>
  <c r="M421" i="6"/>
  <c r="G421" i="6"/>
  <c r="D421" i="6"/>
  <c r="H421" i="6"/>
  <c r="R422" i="6"/>
  <c r="D404" i="5"/>
  <c r="E404" i="5"/>
  <c r="K404" i="5"/>
  <c r="J404" i="5"/>
  <c r="F404" i="5"/>
  <c r="C404" i="5"/>
  <c r="G404" i="5"/>
  <c r="B404" i="5"/>
  <c r="H404" i="5"/>
  <c r="I404" i="5"/>
  <c r="R405" i="5"/>
  <c r="C453" i="7"/>
  <c r="A453" i="7"/>
  <c r="B453" i="7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456" i="12"/>
  <c r="C455" i="12"/>
  <c r="I455" i="12"/>
  <c r="A455" i="12"/>
  <c r="J455" i="12"/>
  <c r="F455" i="12"/>
  <c r="D455" i="12"/>
  <c r="B455" i="12"/>
  <c r="G455" i="12"/>
  <c r="E455" i="12"/>
  <c r="H455" i="12"/>
  <c r="L455" i="12"/>
  <c r="K455" i="12"/>
  <c r="H365" i="8"/>
  <c r="E365" i="8"/>
  <c r="A365" i="8"/>
  <c r="G365" i="8"/>
  <c r="D365" i="8"/>
  <c r="C365" i="8"/>
  <c r="J365" i="8"/>
  <c r="I365" i="8"/>
  <c r="F365" i="8"/>
  <c r="B365" i="8"/>
  <c r="K365" i="8"/>
  <c r="L365" i="8"/>
  <c r="Q366" i="8"/>
  <c r="L365" i="11"/>
  <c r="K365" i="11"/>
  <c r="M368" i="5"/>
  <c r="L368" i="5"/>
  <c r="A368" i="5" s="1"/>
  <c r="E368" i="4"/>
  <c r="G368" i="4"/>
  <c r="K368" i="4"/>
  <c r="L368" i="4"/>
  <c r="A368" i="4" s="1"/>
  <c r="J368" i="4"/>
  <c r="M368" i="4" s="1"/>
  <c r="D368" i="4"/>
  <c r="H368" i="4"/>
  <c r="F368" i="4"/>
  <c r="I368" i="4"/>
  <c r="C368" i="4"/>
  <c r="B368" i="4"/>
  <c r="R369" i="4"/>
  <c r="K422" i="6" l="1"/>
  <c r="B422" i="6"/>
  <c r="C422" i="6"/>
  <c r="L422" i="6"/>
  <c r="A422" i="6" s="1"/>
  <c r="H422" i="6"/>
  <c r="M422" i="6"/>
  <c r="F422" i="6"/>
  <c r="D422" i="6"/>
  <c r="J422" i="6"/>
  <c r="I422" i="6"/>
  <c r="E422" i="6"/>
  <c r="G422" i="6"/>
  <c r="R423" i="6"/>
  <c r="B454" i="7"/>
  <c r="A454" i="7"/>
  <c r="J405" i="5"/>
  <c r="I405" i="5"/>
  <c r="G405" i="5"/>
  <c r="B405" i="5"/>
  <c r="F405" i="5"/>
  <c r="D405" i="5"/>
  <c r="C405" i="5"/>
  <c r="E405" i="5"/>
  <c r="K405" i="5"/>
  <c r="H405" i="5"/>
  <c r="R406" i="5"/>
  <c r="C454" i="7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457" i="12"/>
  <c r="I456" i="12"/>
  <c r="A456" i="12"/>
  <c r="G456" i="12"/>
  <c r="B456" i="12"/>
  <c r="F456" i="12"/>
  <c r="J456" i="12"/>
  <c r="H456" i="12"/>
  <c r="C456" i="12"/>
  <c r="D456" i="12"/>
  <c r="E456" i="12"/>
  <c r="K456" i="12"/>
  <c r="L456" i="12"/>
  <c r="K366" i="11"/>
  <c r="L366" i="11"/>
  <c r="F366" i="8"/>
  <c r="C366" i="8"/>
  <c r="A366" i="8"/>
  <c r="H366" i="8"/>
  <c r="E366" i="8"/>
  <c r="D366" i="8"/>
  <c r="B366" i="8"/>
  <c r="J366" i="8"/>
  <c r="I366" i="8"/>
  <c r="G366" i="8"/>
  <c r="L366" i="8"/>
  <c r="K366" i="8"/>
  <c r="Q367" i="8"/>
  <c r="L369" i="5"/>
  <c r="A369" i="5" s="1"/>
  <c r="M369" i="5"/>
  <c r="F369" i="4"/>
  <c r="K369" i="4"/>
  <c r="I369" i="4"/>
  <c r="B369" i="4"/>
  <c r="J369" i="4"/>
  <c r="L369" i="4" s="1"/>
  <c r="A369" i="4" s="1"/>
  <c r="H369" i="4"/>
  <c r="G369" i="4"/>
  <c r="D369" i="4"/>
  <c r="C369" i="4"/>
  <c r="E369" i="4"/>
  <c r="M369" i="4"/>
  <c r="R370" i="4"/>
  <c r="J423" i="6" l="1"/>
  <c r="D423" i="6"/>
  <c r="E423" i="6"/>
  <c r="C423" i="6"/>
  <c r="I423" i="6"/>
  <c r="B423" i="6"/>
  <c r="K423" i="6"/>
  <c r="M423" i="6"/>
  <c r="G423" i="6"/>
  <c r="H423" i="6"/>
  <c r="F423" i="6"/>
  <c r="L423" i="6"/>
  <c r="A423" i="6" s="1"/>
  <c r="R424" i="6"/>
  <c r="C455" i="7"/>
  <c r="A455" i="7"/>
  <c r="I406" i="5"/>
  <c r="G406" i="5"/>
  <c r="J406" i="5"/>
  <c r="H406" i="5"/>
  <c r="E406" i="5"/>
  <c r="D406" i="5"/>
  <c r="F406" i="5"/>
  <c r="B406" i="5"/>
  <c r="K406" i="5"/>
  <c r="C406" i="5"/>
  <c r="R407" i="5"/>
  <c r="B455" i="7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Q458" i="12"/>
  <c r="G457" i="12"/>
  <c r="E457" i="12"/>
  <c r="B457" i="12"/>
  <c r="A457" i="12"/>
  <c r="H457" i="12"/>
  <c r="I457" i="12"/>
  <c r="J457" i="12"/>
  <c r="F457" i="12"/>
  <c r="C457" i="12"/>
  <c r="D457" i="12"/>
  <c r="L457" i="12"/>
  <c r="K457" i="12"/>
  <c r="V456" i="7"/>
  <c r="U456" i="7"/>
  <c r="Q456" i="7"/>
  <c r="R456" i="7"/>
  <c r="L367" i="11"/>
  <c r="K367" i="11"/>
  <c r="D367" i="8"/>
  <c r="I367" i="8"/>
  <c r="A367" i="8"/>
  <c r="B367" i="8"/>
  <c r="H367" i="8"/>
  <c r="F367" i="8"/>
  <c r="E367" i="8"/>
  <c r="J367" i="8"/>
  <c r="G367" i="8"/>
  <c r="C367" i="8"/>
  <c r="L367" i="8"/>
  <c r="K367" i="8"/>
  <c r="Q368" i="8"/>
  <c r="M370" i="5"/>
  <c r="L370" i="5"/>
  <c r="A370" i="5" s="1"/>
  <c r="C370" i="4"/>
  <c r="K370" i="4"/>
  <c r="L370" i="4" s="1"/>
  <c r="A370" i="4" s="1"/>
  <c r="B370" i="4"/>
  <c r="F370" i="4"/>
  <c r="E370" i="4"/>
  <c r="J370" i="4"/>
  <c r="I370" i="4"/>
  <c r="G370" i="4"/>
  <c r="D370" i="4"/>
  <c r="H370" i="4"/>
  <c r="M370" i="4"/>
  <c r="R371" i="4"/>
  <c r="G424" i="6" l="1"/>
  <c r="F424" i="6"/>
  <c r="L424" i="6"/>
  <c r="A424" i="6" s="1"/>
  <c r="J424" i="6"/>
  <c r="H424" i="6"/>
  <c r="E424" i="6"/>
  <c r="D424" i="6"/>
  <c r="M424" i="6"/>
  <c r="B424" i="6"/>
  <c r="K424" i="6"/>
  <c r="C424" i="6"/>
  <c r="I424" i="6"/>
  <c r="R425" i="6"/>
  <c r="B456" i="7"/>
  <c r="E407" i="5"/>
  <c r="D407" i="5"/>
  <c r="G407" i="5"/>
  <c r="F407" i="5"/>
  <c r="C407" i="5"/>
  <c r="I407" i="5"/>
  <c r="J407" i="5"/>
  <c r="K407" i="5"/>
  <c r="B407" i="5"/>
  <c r="H407" i="5"/>
  <c r="R408" i="5"/>
  <c r="C456" i="7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459" i="12"/>
  <c r="E458" i="12"/>
  <c r="C458" i="12"/>
  <c r="B458" i="12"/>
  <c r="A458" i="12"/>
  <c r="H458" i="12"/>
  <c r="G458" i="12"/>
  <c r="F458" i="12"/>
  <c r="J458" i="12"/>
  <c r="D458" i="12"/>
  <c r="I458" i="12"/>
  <c r="L458" i="12"/>
  <c r="K458" i="12"/>
  <c r="K368" i="11"/>
  <c r="L368" i="11"/>
  <c r="J368" i="8"/>
  <c r="B368" i="8"/>
  <c r="G368" i="8"/>
  <c r="C368" i="8"/>
  <c r="I368" i="8"/>
  <c r="F368" i="8"/>
  <c r="E368" i="8"/>
  <c r="D368" i="8"/>
  <c r="A368" i="8"/>
  <c r="H368" i="8"/>
  <c r="L368" i="8"/>
  <c r="K368" i="8"/>
  <c r="Q369" i="8"/>
  <c r="M371" i="5"/>
  <c r="L371" i="5"/>
  <c r="A371" i="5" s="1"/>
  <c r="I371" i="4"/>
  <c r="K371" i="4"/>
  <c r="M371" i="4" s="1"/>
  <c r="E371" i="4"/>
  <c r="H371" i="4"/>
  <c r="D371" i="4"/>
  <c r="B371" i="4"/>
  <c r="G371" i="4"/>
  <c r="J371" i="4"/>
  <c r="C371" i="4"/>
  <c r="F371" i="4"/>
  <c r="L371" i="4"/>
  <c r="A371" i="4" s="1"/>
  <c r="R372" i="4"/>
  <c r="M425" i="6" l="1"/>
  <c r="D425" i="6"/>
  <c r="C425" i="6"/>
  <c r="F425" i="6"/>
  <c r="L425" i="6"/>
  <c r="A425" i="6" s="1"/>
  <c r="I425" i="6"/>
  <c r="K425" i="6"/>
  <c r="B425" i="6"/>
  <c r="E425" i="6"/>
  <c r="H425" i="6"/>
  <c r="J425" i="6"/>
  <c r="G425" i="6"/>
  <c r="R426" i="6"/>
  <c r="A457" i="7"/>
  <c r="I408" i="5"/>
  <c r="K408" i="5"/>
  <c r="E408" i="5"/>
  <c r="J408" i="5"/>
  <c r="H408" i="5"/>
  <c r="B408" i="5"/>
  <c r="G408" i="5"/>
  <c r="F408" i="5"/>
  <c r="D408" i="5"/>
  <c r="C408" i="5"/>
  <c r="R409" i="5"/>
  <c r="C457" i="7"/>
  <c r="B457" i="7"/>
  <c r="Q460" i="12"/>
  <c r="C459" i="12"/>
  <c r="I459" i="12"/>
  <c r="A459" i="12"/>
  <c r="D459" i="12"/>
  <c r="B459" i="12"/>
  <c r="H459" i="12"/>
  <c r="F459" i="12"/>
  <c r="G459" i="12"/>
  <c r="J459" i="12"/>
  <c r="E459" i="12"/>
  <c r="L459" i="12"/>
  <c r="K459" i="12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H369" i="8"/>
  <c r="E369" i="8"/>
  <c r="C369" i="8"/>
  <c r="J369" i="8"/>
  <c r="G369" i="8"/>
  <c r="F369" i="8"/>
  <c r="I369" i="8"/>
  <c r="D369" i="8"/>
  <c r="B369" i="8"/>
  <c r="A369" i="8"/>
  <c r="K369" i="8"/>
  <c r="L369" i="8"/>
  <c r="Q370" i="8"/>
  <c r="K369" i="11"/>
  <c r="L369" i="11"/>
  <c r="L372" i="5"/>
  <c r="A372" i="5" s="1"/>
  <c r="M372" i="5"/>
  <c r="B372" i="4"/>
  <c r="D372" i="4"/>
  <c r="J372" i="4"/>
  <c r="E372" i="4"/>
  <c r="L372" i="4"/>
  <c r="A372" i="4" s="1"/>
  <c r="K372" i="4"/>
  <c r="H372" i="4"/>
  <c r="C372" i="4"/>
  <c r="F372" i="4"/>
  <c r="G372" i="4"/>
  <c r="I372" i="4"/>
  <c r="M372" i="4"/>
  <c r="R373" i="4"/>
  <c r="C426" i="6" l="1"/>
  <c r="G426" i="6"/>
  <c r="H426" i="6"/>
  <c r="J426" i="6"/>
  <c r="K426" i="6"/>
  <c r="F426" i="6"/>
  <c r="I426" i="6"/>
  <c r="B426" i="6"/>
  <c r="D426" i="6"/>
  <c r="E426" i="6"/>
  <c r="M426" i="6"/>
  <c r="L426" i="6"/>
  <c r="A426" i="6" s="1"/>
  <c r="R427" i="6"/>
  <c r="C409" i="5"/>
  <c r="K409" i="5"/>
  <c r="B409" i="5"/>
  <c r="D409" i="5"/>
  <c r="I409" i="5"/>
  <c r="G409" i="5"/>
  <c r="J409" i="5"/>
  <c r="H409" i="5"/>
  <c r="E409" i="5"/>
  <c r="F409" i="5"/>
  <c r="R410" i="5"/>
  <c r="C458" i="7"/>
  <c r="B458" i="7"/>
  <c r="A458" i="7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461" i="12"/>
  <c r="I460" i="12"/>
  <c r="A460" i="12"/>
  <c r="G460" i="12"/>
  <c r="D460" i="12"/>
  <c r="C460" i="12"/>
  <c r="J460" i="12"/>
  <c r="E460" i="12"/>
  <c r="B460" i="12"/>
  <c r="H460" i="12"/>
  <c r="F460" i="12"/>
  <c r="K460" i="12"/>
  <c r="L460" i="12"/>
  <c r="F370" i="8"/>
  <c r="C370" i="8"/>
  <c r="D370" i="8"/>
  <c r="J370" i="8"/>
  <c r="H370" i="8"/>
  <c r="G370" i="8"/>
  <c r="E370" i="8"/>
  <c r="B370" i="8"/>
  <c r="A370" i="8"/>
  <c r="I370" i="8"/>
  <c r="L370" i="8"/>
  <c r="K370" i="8"/>
  <c r="Q371" i="8"/>
  <c r="L370" i="11"/>
  <c r="K370" i="11"/>
  <c r="L373" i="5"/>
  <c r="A373" i="5" s="1"/>
  <c r="M373" i="5"/>
  <c r="E373" i="4"/>
  <c r="I373" i="4"/>
  <c r="F373" i="4"/>
  <c r="G373" i="4"/>
  <c r="H373" i="4"/>
  <c r="J373" i="4"/>
  <c r="C373" i="4"/>
  <c r="K373" i="4"/>
  <c r="M373" i="4" s="1"/>
  <c r="B373" i="4"/>
  <c r="D373" i="4"/>
  <c r="L373" i="4"/>
  <c r="A373" i="4" s="1"/>
  <c r="R374" i="4"/>
  <c r="K427" i="6" l="1"/>
  <c r="J427" i="6"/>
  <c r="I427" i="6"/>
  <c r="L427" i="6"/>
  <c r="A427" i="6" s="1"/>
  <c r="M427" i="6"/>
  <c r="F427" i="6"/>
  <c r="H427" i="6"/>
  <c r="C427" i="6"/>
  <c r="B427" i="6"/>
  <c r="E427" i="6"/>
  <c r="G427" i="6"/>
  <c r="D427" i="6"/>
  <c r="R428" i="6"/>
  <c r="A459" i="7"/>
  <c r="C410" i="5"/>
  <c r="F410" i="5"/>
  <c r="G410" i="5"/>
  <c r="E410" i="5"/>
  <c r="J410" i="5"/>
  <c r="D410" i="5"/>
  <c r="K410" i="5"/>
  <c r="B410" i="5"/>
  <c r="H410" i="5"/>
  <c r="I410" i="5"/>
  <c r="R411" i="5"/>
  <c r="B459" i="7"/>
  <c r="C459" i="7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Q462" i="12"/>
  <c r="G461" i="12"/>
  <c r="E461" i="12"/>
  <c r="D461" i="12"/>
  <c r="C461" i="12"/>
  <c r="J461" i="12"/>
  <c r="I461" i="12"/>
  <c r="B461" i="12"/>
  <c r="H461" i="12"/>
  <c r="A461" i="12"/>
  <c r="F461" i="12"/>
  <c r="L461" i="12"/>
  <c r="K461" i="12"/>
  <c r="V460" i="7"/>
  <c r="U460" i="7"/>
  <c r="R460" i="7"/>
  <c r="Q460" i="7"/>
  <c r="T460" i="7"/>
  <c r="S460" i="7"/>
  <c r="D371" i="8"/>
  <c r="I371" i="8"/>
  <c r="A371" i="8"/>
  <c r="E371" i="8"/>
  <c r="H371" i="8"/>
  <c r="G371" i="8"/>
  <c r="J371" i="8"/>
  <c r="F371" i="8"/>
  <c r="C371" i="8"/>
  <c r="B371" i="8"/>
  <c r="L371" i="8"/>
  <c r="K371" i="8"/>
  <c r="Q372" i="8"/>
  <c r="K371" i="11"/>
  <c r="L371" i="11"/>
  <c r="L374" i="5"/>
  <c r="A374" i="5" s="1"/>
  <c r="M374" i="5"/>
  <c r="B374" i="4"/>
  <c r="E374" i="4"/>
  <c r="K374" i="4"/>
  <c r="G374" i="4"/>
  <c r="F374" i="4"/>
  <c r="M374" i="4"/>
  <c r="D374" i="4"/>
  <c r="J374" i="4"/>
  <c r="C374" i="4"/>
  <c r="H374" i="4"/>
  <c r="I374" i="4"/>
  <c r="L374" i="4"/>
  <c r="A374" i="4" s="1"/>
  <c r="R375" i="4"/>
  <c r="C428" i="6" l="1"/>
  <c r="K428" i="6"/>
  <c r="I428" i="6"/>
  <c r="L428" i="6"/>
  <c r="A428" i="6" s="1"/>
  <c r="F428" i="6"/>
  <c r="G428" i="6"/>
  <c r="J428" i="6"/>
  <c r="D428" i="6"/>
  <c r="H428" i="6"/>
  <c r="B428" i="6"/>
  <c r="M428" i="6"/>
  <c r="E428" i="6"/>
  <c r="R429" i="6"/>
  <c r="I411" i="5"/>
  <c r="H411" i="5"/>
  <c r="B411" i="5"/>
  <c r="J411" i="5"/>
  <c r="G411" i="5"/>
  <c r="E411" i="5"/>
  <c r="F411" i="5"/>
  <c r="D411" i="5"/>
  <c r="K411" i="5"/>
  <c r="C411" i="5"/>
  <c r="R412" i="5"/>
  <c r="C460" i="7"/>
  <c r="B460" i="7"/>
  <c r="A460" i="7"/>
  <c r="Q463" i="12"/>
  <c r="E462" i="12"/>
  <c r="C462" i="12"/>
  <c r="F462" i="12"/>
  <c r="D462" i="12"/>
  <c r="J462" i="12"/>
  <c r="A462" i="12"/>
  <c r="I462" i="12"/>
  <c r="G462" i="12"/>
  <c r="H462" i="12"/>
  <c r="B462" i="12"/>
  <c r="K462" i="12"/>
  <c r="L462" i="12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J372" i="8"/>
  <c r="B372" i="8"/>
  <c r="G372" i="8"/>
  <c r="E372" i="8"/>
  <c r="A372" i="8"/>
  <c r="I372" i="8"/>
  <c r="H372" i="8"/>
  <c r="F372" i="8"/>
  <c r="D372" i="8"/>
  <c r="C372" i="8"/>
  <c r="L372" i="8"/>
  <c r="K372" i="8"/>
  <c r="Q373" i="8"/>
  <c r="L372" i="11"/>
  <c r="K372" i="11"/>
  <c r="M375" i="5"/>
  <c r="L375" i="5"/>
  <c r="A375" i="5" s="1"/>
  <c r="D375" i="4"/>
  <c r="C375" i="4"/>
  <c r="B375" i="4"/>
  <c r="H375" i="4"/>
  <c r="F375" i="4"/>
  <c r="G375" i="4"/>
  <c r="I375" i="4"/>
  <c r="E375" i="4"/>
  <c r="J375" i="4"/>
  <c r="K375" i="4"/>
  <c r="L375" i="4" s="1"/>
  <c r="A375" i="4" s="1"/>
  <c r="M375" i="4"/>
  <c r="R376" i="4"/>
  <c r="C461" i="7" l="1"/>
  <c r="E429" i="6"/>
  <c r="I429" i="6"/>
  <c r="J429" i="6"/>
  <c r="L429" i="6"/>
  <c r="A429" i="6" s="1"/>
  <c r="H429" i="6"/>
  <c r="D429" i="6"/>
  <c r="F429" i="6"/>
  <c r="B429" i="6"/>
  <c r="C429" i="6"/>
  <c r="M429" i="6"/>
  <c r="K429" i="6"/>
  <c r="G429" i="6"/>
  <c r="R430" i="6"/>
  <c r="H412" i="5"/>
  <c r="G412" i="5"/>
  <c r="E412" i="5"/>
  <c r="J412" i="5"/>
  <c r="F412" i="5"/>
  <c r="C412" i="5"/>
  <c r="K412" i="5"/>
  <c r="D412" i="5"/>
  <c r="I412" i="5"/>
  <c r="B412" i="5"/>
  <c r="R413" i="5"/>
  <c r="B461" i="7"/>
  <c r="Q464" i="12"/>
  <c r="C463" i="12"/>
  <c r="I463" i="12"/>
  <c r="A463" i="12"/>
  <c r="F463" i="12"/>
  <c r="E463" i="12"/>
  <c r="H463" i="12"/>
  <c r="G463" i="12"/>
  <c r="J463" i="12"/>
  <c r="D463" i="12"/>
  <c r="B463" i="12"/>
  <c r="L463" i="12"/>
  <c r="K463" i="12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H373" i="8"/>
  <c r="E373" i="8"/>
  <c r="F373" i="8"/>
  <c r="B373" i="8"/>
  <c r="J373" i="8"/>
  <c r="I373" i="8"/>
  <c r="G373" i="8"/>
  <c r="D373" i="8"/>
  <c r="C373" i="8"/>
  <c r="A373" i="8"/>
  <c r="K373" i="8"/>
  <c r="L373" i="8"/>
  <c r="Q374" i="8"/>
  <c r="K373" i="11"/>
  <c r="L373" i="11"/>
  <c r="M376" i="5"/>
  <c r="L376" i="5"/>
  <c r="A376" i="5" s="1"/>
  <c r="E376" i="4"/>
  <c r="F376" i="4"/>
  <c r="L376" i="4"/>
  <c r="A376" i="4" s="1"/>
  <c r="D376" i="4"/>
  <c r="H376" i="4"/>
  <c r="I376" i="4"/>
  <c r="G376" i="4"/>
  <c r="K376" i="4"/>
  <c r="J376" i="4"/>
  <c r="C376" i="4"/>
  <c r="B376" i="4"/>
  <c r="M376" i="4"/>
  <c r="R377" i="4"/>
  <c r="A462" i="7" l="1"/>
  <c r="H430" i="6"/>
  <c r="G430" i="6"/>
  <c r="F430" i="6"/>
  <c r="B430" i="6"/>
  <c r="D430" i="6"/>
  <c r="E430" i="6"/>
  <c r="K430" i="6"/>
  <c r="J430" i="6"/>
  <c r="M430" i="6"/>
  <c r="C430" i="6"/>
  <c r="L430" i="6"/>
  <c r="A430" i="6" s="1"/>
  <c r="I430" i="6"/>
  <c r="R431" i="6"/>
  <c r="F413" i="5"/>
  <c r="E413" i="5"/>
  <c r="J413" i="5"/>
  <c r="H413" i="5"/>
  <c r="C413" i="5"/>
  <c r="D413" i="5"/>
  <c r="K413" i="5"/>
  <c r="I413" i="5"/>
  <c r="B413" i="5"/>
  <c r="G413" i="5"/>
  <c r="R414" i="5"/>
  <c r="B462" i="7"/>
  <c r="C462" i="7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465" i="12"/>
  <c r="I464" i="12"/>
  <c r="A464" i="12"/>
  <c r="G464" i="12"/>
  <c r="F464" i="12"/>
  <c r="E464" i="12"/>
  <c r="B464" i="12"/>
  <c r="H464" i="12"/>
  <c r="D464" i="12"/>
  <c r="J464" i="12"/>
  <c r="C464" i="12"/>
  <c r="K464" i="12"/>
  <c r="L464" i="12"/>
  <c r="L374" i="11"/>
  <c r="K374" i="11"/>
  <c r="F374" i="8"/>
  <c r="C374" i="8"/>
  <c r="G374" i="8"/>
  <c r="B374" i="8"/>
  <c r="J374" i="8"/>
  <c r="I374" i="8"/>
  <c r="H374" i="8"/>
  <c r="E374" i="8"/>
  <c r="D374" i="8"/>
  <c r="A374" i="8"/>
  <c r="L374" i="8"/>
  <c r="K374" i="8"/>
  <c r="Q375" i="8"/>
  <c r="M377" i="5"/>
  <c r="L377" i="5"/>
  <c r="A377" i="5" s="1"/>
  <c r="F377" i="4"/>
  <c r="I377" i="4"/>
  <c r="B377" i="4"/>
  <c r="D377" i="4"/>
  <c r="H377" i="4"/>
  <c r="G377" i="4"/>
  <c r="E377" i="4"/>
  <c r="J377" i="4"/>
  <c r="K377" i="4"/>
  <c r="C377" i="4"/>
  <c r="M377" i="4"/>
  <c r="L377" i="4"/>
  <c r="A377" i="4" s="1"/>
  <c r="R378" i="4"/>
  <c r="A463" i="7" l="1"/>
  <c r="G431" i="6"/>
  <c r="F431" i="6"/>
  <c r="C431" i="6"/>
  <c r="M431" i="6"/>
  <c r="I431" i="6"/>
  <c r="D431" i="6"/>
  <c r="J431" i="6"/>
  <c r="K431" i="6"/>
  <c r="E431" i="6"/>
  <c r="H431" i="6"/>
  <c r="L431" i="6"/>
  <c r="A431" i="6" s="1"/>
  <c r="B431" i="6"/>
  <c r="R432" i="6"/>
  <c r="B463" i="7"/>
  <c r="D414" i="5"/>
  <c r="K414" i="5"/>
  <c r="B414" i="5"/>
  <c r="C414" i="5"/>
  <c r="I414" i="5"/>
  <c r="H414" i="5"/>
  <c r="E414" i="5"/>
  <c r="J414" i="5"/>
  <c r="F414" i="5"/>
  <c r="G414" i="5"/>
  <c r="R415" i="5"/>
  <c r="C463" i="7"/>
  <c r="Q466" i="12"/>
  <c r="G465" i="12"/>
  <c r="E465" i="12"/>
  <c r="H465" i="12"/>
  <c r="F465" i="12"/>
  <c r="B465" i="12"/>
  <c r="D465" i="12"/>
  <c r="C465" i="12"/>
  <c r="J465" i="12"/>
  <c r="A465" i="12"/>
  <c r="I465" i="12"/>
  <c r="L465" i="12"/>
  <c r="K465" i="12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D375" i="8"/>
  <c r="I375" i="8"/>
  <c r="A375" i="8"/>
  <c r="G375" i="8"/>
  <c r="E375" i="8"/>
  <c r="C375" i="8"/>
  <c r="J375" i="8"/>
  <c r="H375" i="8"/>
  <c r="F375" i="8"/>
  <c r="B375" i="8"/>
  <c r="K375" i="8"/>
  <c r="L375" i="8"/>
  <c r="Q376" i="8"/>
  <c r="L375" i="11"/>
  <c r="K375" i="11"/>
  <c r="M378" i="5"/>
  <c r="L378" i="5"/>
  <c r="A378" i="5" s="1"/>
  <c r="H378" i="4"/>
  <c r="F378" i="4"/>
  <c r="C378" i="4"/>
  <c r="D378" i="4"/>
  <c r="K378" i="4"/>
  <c r="E378" i="4"/>
  <c r="I378" i="4"/>
  <c r="J378" i="4"/>
  <c r="L378" i="4" s="1"/>
  <c r="A378" i="4" s="1"/>
  <c r="B378" i="4"/>
  <c r="G378" i="4"/>
  <c r="M378" i="4"/>
  <c r="R379" i="4"/>
  <c r="E432" i="6" l="1"/>
  <c r="K432" i="6"/>
  <c r="C432" i="6"/>
  <c r="G432" i="6"/>
  <c r="B432" i="6"/>
  <c r="H432" i="6"/>
  <c r="M432" i="6"/>
  <c r="L432" i="6"/>
  <c r="A432" i="6" s="1"/>
  <c r="J432" i="6"/>
  <c r="I432" i="6"/>
  <c r="F432" i="6"/>
  <c r="D432" i="6"/>
  <c r="R433" i="6"/>
  <c r="G415" i="5"/>
  <c r="E415" i="5"/>
  <c r="F415" i="5"/>
  <c r="I415" i="5"/>
  <c r="D415" i="5"/>
  <c r="K415" i="5"/>
  <c r="B415" i="5"/>
  <c r="J415" i="5"/>
  <c r="C415" i="5"/>
  <c r="H415" i="5"/>
  <c r="R416" i="5"/>
  <c r="B464" i="7"/>
  <c r="C464" i="7"/>
  <c r="A464" i="7"/>
  <c r="Q465" i="7"/>
  <c r="R465" i="7"/>
  <c r="T465" i="7"/>
  <c r="S465" i="7"/>
  <c r="U465" i="7"/>
  <c r="C465" i="7" s="1"/>
  <c r="V465" i="7"/>
  <c r="Q467" i="12"/>
  <c r="E466" i="12"/>
  <c r="C466" i="12"/>
  <c r="H466" i="12"/>
  <c r="G466" i="12"/>
  <c r="B466" i="12"/>
  <c r="J466" i="12"/>
  <c r="D466" i="12"/>
  <c r="F466" i="12"/>
  <c r="A466" i="12"/>
  <c r="I466" i="12"/>
  <c r="K466" i="12"/>
  <c r="L466" i="12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L376" i="11"/>
  <c r="K376" i="11"/>
  <c r="J376" i="8"/>
  <c r="B376" i="8"/>
  <c r="G376" i="8"/>
  <c r="H376" i="8"/>
  <c r="F376" i="8"/>
  <c r="E376" i="8"/>
  <c r="D376" i="8"/>
  <c r="A376" i="8"/>
  <c r="I376" i="8"/>
  <c r="C376" i="8"/>
  <c r="L376" i="8"/>
  <c r="K376" i="8"/>
  <c r="Q377" i="8"/>
  <c r="M379" i="5"/>
  <c r="L379" i="5"/>
  <c r="A379" i="5" s="1"/>
  <c r="G379" i="4"/>
  <c r="F379" i="4"/>
  <c r="J379" i="4"/>
  <c r="M379" i="4" s="1"/>
  <c r="B379" i="4"/>
  <c r="H379" i="4"/>
  <c r="E379" i="4"/>
  <c r="D379" i="4"/>
  <c r="K379" i="4"/>
  <c r="I379" i="4"/>
  <c r="C379" i="4"/>
  <c r="L379" i="4"/>
  <c r="A379" i="4" s="1"/>
  <c r="R380" i="4"/>
  <c r="B433" i="6" l="1"/>
  <c r="J433" i="6"/>
  <c r="E433" i="6"/>
  <c r="I433" i="6"/>
  <c r="K433" i="6"/>
  <c r="C433" i="6"/>
  <c r="M433" i="6"/>
  <c r="F433" i="6"/>
  <c r="G433" i="6"/>
  <c r="H433" i="6"/>
  <c r="L433" i="6"/>
  <c r="A433" i="6" s="1"/>
  <c r="D433" i="6"/>
  <c r="R434" i="6"/>
  <c r="B465" i="7"/>
  <c r="H416" i="5"/>
  <c r="B416" i="5"/>
  <c r="G416" i="5"/>
  <c r="F416" i="5"/>
  <c r="D416" i="5"/>
  <c r="C416" i="5"/>
  <c r="K416" i="5"/>
  <c r="I416" i="5"/>
  <c r="J416" i="5"/>
  <c r="E416" i="5"/>
  <c r="R417" i="5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A465" i="7"/>
  <c r="Q468" i="12"/>
  <c r="C467" i="12"/>
  <c r="I467" i="12"/>
  <c r="A467" i="12"/>
  <c r="H467" i="12"/>
  <c r="G467" i="12"/>
  <c r="D467" i="12"/>
  <c r="B467" i="12"/>
  <c r="E467" i="12"/>
  <c r="J467" i="12"/>
  <c r="F467" i="12"/>
  <c r="L467" i="12"/>
  <c r="K467" i="12"/>
  <c r="H377" i="8"/>
  <c r="E377" i="8"/>
  <c r="I377" i="8"/>
  <c r="G377" i="8"/>
  <c r="F377" i="8"/>
  <c r="D377" i="8"/>
  <c r="B377" i="8"/>
  <c r="A377" i="8"/>
  <c r="J377" i="8"/>
  <c r="C377" i="8"/>
  <c r="K377" i="8"/>
  <c r="L377" i="8"/>
  <c r="Q378" i="8"/>
  <c r="L377" i="11"/>
  <c r="K377" i="11"/>
  <c r="M380" i="5"/>
  <c r="L380" i="5"/>
  <c r="A380" i="5" s="1"/>
  <c r="I380" i="4"/>
  <c r="H380" i="4"/>
  <c r="G380" i="4"/>
  <c r="F380" i="4"/>
  <c r="E380" i="4"/>
  <c r="J380" i="4"/>
  <c r="M380" i="4" s="1"/>
  <c r="K380" i="4"/>
  <c r="D380" i="4"/>
  <c r="C380" i="4"/>
  <c r="B380" i="4"/>
  <c r="L380" i="4"/>
  <c r="A380" i="4" s="1"/>
  <c r="R381" i="4"/>
  <c r="G434" i="6" l="1"/>
  <c r="L434" i="6"/>
  <c r="A434" i="6" s="1"/>
  <c r="D434" i="6"/>
  <c r="F434" i="6"/>
  <c r="B434" i="6"/>
  <c r="K434" i="6"/>
  <c r="J434" i="6"/>
  <c r="C434" i="6"/>
  <c r="M434" i="6"/>
  <c r="I434" i="6"/>
  <c r="E434" i="6"/>
  <c r="H434" i="6"/>
  <c r="R435" i="6"/>
  <c r="K417" i="5"/>
  <c r="D417" i="5"/>
  <c r="G417" i="5"/>
  <c r="C417" i="5"/>
  <c r="B417" i="5"/>
  <c r="J417" i="5"/>
  <c r="H417" i="5"/>
  <c r="I417" i="5"/>
  <c r="F417" i="5"/>
  <c r="E417" i="5"/>
  <c r="R418" i="5"/>
  <c r="A466" i="7"/>
  <c r="C466" i="7"/>
  <c r="B466" i="7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469" i="12"/>
  <c r="I468" i="12"/>
  <c r="A468" i="12"/>
  <c r="G468" i="12"/>
  <c r="J468" i="12"/>
  <c r="H468" i="12"/>
  <c r="D468" i="12"/>
  <c r="F468" i="12"/>
  <c r="B468" i="12"/>
  <c r="E468" i="12"/>
  <c r="C468" i="12"/>
  <c r="K468" i="12"/>
  <c r="L468" i="12"/>
  <c r="K378" i="11"/>
  <c r="L378" i="11"/>
  <c r="F378" i="8"/>
  <c r="C378" i="8"/>
  <c r="I378" i="8"/>
  <c r="H378" i="8"/>
  <c r="G378" i="8"/>
  <c r="E378" i="8"/>
  <c r="B378" i="8"/>
  <c r="A378" i="8"/>
  <c r="D378" i="8"/>
  <c r="J378" i="8"/>
  <c r="L378" i="8"/>
  <c r="K378" i="8"/>
  <c r="Q379" i="8"/>
  <c r="M381" i="5"/>
  <c r="L381" i="5"/>
  <c r="A381" i="5" s="1"/>
  <c r="H381" i="4"/>
  <c r="J381" i="4"/>
  <c r="D381" i="4"/>
  <c r="C381" i="4"/>
  <c r="E381" i="4"/>
  <c r="K381" i="4"/>
  <c r="L381" i="4" s="1"/>
  <c r="A381" i="4" s="1"/>
  <c r="I381" i="4"/>
  <c r="G381" i="4"/>
  <c r="B381" i="4"/>
  <c r="F381" i="4"/>
  <c r="M381" i="4"/>
  <c r="R382" i="4"/>
  <c r="F435" i="6" l="1"/>
  <c r="K435" i="6"/>
  <c r="B435" i="6"/>
  <c r="G435" i="6"/>
  <c r="E435" i="6"/>
  <c r="L435" i="6"/>
  <c r="A435" i="6" s="1"/>
  <c r="D435" i="6"/>
  <c r="I435" i="6"/>
  <c r="H435" i="6"/>
  <c r="J435" i="6"/>
  <c r="C435" i="6"/>
  <c r="M435" i="6"/>
  <c r="R436" i="6"/>
  <c r="C467" i="7"/>
  <c r="K418" i="5"/>
  <c r="B418" i="5"/>
  <c r="I418" i="5"/>
  <c r="J418" i="5"/>
  <c r="H418" i="5"/>
  <c r="F418" i="5"/>
  <c r="G418" i="5"/>
  <c r="E418" i="5"/>
  <c r="D418" i="5"/>
  <c r="C418" i="5"/>
  <c r="R419" i="5"/>
  <c r="B467" i="7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Q470" i="12"/>
  <c r="G469" i="12"/>
  <c r="E469" i="12"/>
  <c r="J469" i="12"/>
  <c r="I469" i="12"/>
  <c r="D469" i="12"/>
  <c r="A469" i="12"/>
  <c r="H469" i="12"/>
  <c r="C469" i="12"/>
  <c r="B469" i="12"/>
  <c r="F469" i="12"/>
  <c r="L469" i="12"/>
  <c r="K469" i="12"/>
  <c r="V468" i="7"/>
  <c r="U468" i="7"/>
  <c r="R468" i="7"/>
  <c r="Q468" i="7"/>
  <c r="A467" i="7"/>
  <c r="S468" i="7"/>
  <c r="T468" i="7"/>
  <c r="D379" i="8"/>
  <c r="I379" i="8"/>
  <c r="A379" i="8"/>
  <c r="J379" i="8"/>
  <c r="H379" i="8"/>
  <c r="G379" i="8"/>
  <c r="F379" i="8"/>
  <c r="C379" i="8"/>
  <c r="B379" i="8"/>
  <c r="E379" i="8"/>
  <c r="K379" i="8"/>
  <c r="L379" i="8"/>
  <c r="Q380" i="8"/>
  <c r="K379" i="11"/>
  <c r="L379" i="11"/>
  <c r="M382" i="5"/>
  <c r="L382" i="5"/>
  <c r="A382" i="5" s="1"/>
  <c r="E382" i="4"/>
  <c r="F382" i="4"/>
  <c r="J382" i="4"/>
  <c r="H382" i="4"/>
  <c r="C382" i="4"/>
  <c r="I382" i="4"/>
  <c r="D382" i="4"/>
  <c r="K382" i="4"/>
  <c r="L382" i="4" s="1"/>
  <c r="A382" i="4" s="1"/>
  <c r="B382" i="4"/>
  <c r="G382" i="4"/>
  <c r="M382" i="4"/>
  <c r="R383" i="4"/>
  <c r="A468" i="7" l="1"/>
  <c r="C436" i="6"/>
  <c r="F436" i="6"/>
  <c r="M436" i="6"/>
  <c r="G436" i="6"/>
  <c r="B436" i="6"/>
  <c r="J436" i="6"/>
  <c r="D436" i="6"/>
  <c r="L436" i="6"/>
  <c r="A436" i="6" s="1"/>
  <c r="I436" i="6"/>
  <c r="E436" i="6"/>
  <c r="K436" i="6"/>
  <c r="H436" i="6"/>
  <c r="R437" i="6"/>
  <c r="C468" i="7"/>
  <c r="D419" i="5"/>
  <c r="C419" i="5"/>
  <c r="I419" i="5"/>
  <c r="H419" i="5"/>
  <c r="F419" i="5"/>
  <c r="B419" i="5"/>
  <c r="J419" i="5"/>
  <c r="G419" i="5"/>
  <c r="E419" i="5"/>
  <c r="K419" i="5"/>
  <c r="R420" i="5"/>
  <c r="B468" i="7"/>
  <c r="Q471" i="12"/>
  <c r="E470" i="12"/>
  <c r="C470" i="12"/>
  <c r="J470" i="12"/>
  <c r="I470" i="12"/>
  <c r="F470" i="12"/>
  <c r="G470" i="12"/>
  <c r="D470" i="12"/>
  <c r="A470" i="12"/>
  <c r="H470" i="12"/>
  <c r="B470" i="12"/>
  <c r="L470" i="12"/>
  <c r="K470" i="12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L380" i="11"/>
  <c r="K380" i="11"/>
  <c r="J380" i="8"/>
  <c r="B380" i="8"/>
  <c r="G380" i="8"/>
  <c r="I380" i="8"/>
  <c r="H380" i="8"/>
  <c r="F380" i="8"/>
  <c r="D380" i="8"/>
  <c r="C380" i="8"/>
  <c r="E380" i="8"/>
  <c r="A380" i="8"/>
  <c r="K380" i="8"/>
  <c r="L380" i="8"/>
  <c r="Q381" i="8"/>
  <c r="M383" i="5"/>
  <c r="L383" i="5"/>
  <c r="A383" i="5" s="1"/>
  <c r="D383" i="4"/>
  <c r="J383" i="4"/>
  <c r="G383" i="4"/>
  <c r="I383" i="4"/>
  <c r="B383" i="4"/>
  <c r="E383" i="4"/>
  <c r="H383" i="4"/>
  <c r="K383" i="4"/>
  <c r="L383" i="4" s="1"/>
  <c r="A383" i="4" s="1"/>
  <c r="C383" i="4"/>
  <c r="F383" i="4"/>
  <c r="M383" i="4"/>
  <c r="R384" i="4"/>
  <c r="G437" i="6" l="1"/>
  <c r="D437" i="6"/>
  <c r="B437" i="6"/>
  <c r="J437" i="6"/>
  <c r="C437" i="6"/>
  <c r="E437" i="6"/>
  <c r="H437" i="6"/>
  <c r="L437" i="6"/>
  <c r="A437" i="6" s="1"/>
  <c r="F437" i="6"/>
  <c r="M437" i="6"/>
  <c r="K437" i="6"/>
  <c r="I437" i="6"/>
  <c r="R438" i="6"/>
  <c r="C469" i="7"/>
  <c r="G420" i="5"/>
  <c r="E420" i="5"/>
  <c r="C420" i="5"/>
  <c r="K420" i="5"/>
  <c r="H420" i="5"/>
  <c r="F420" i="5"/>
  <c r="I420" i="5"/>
  <c r="B420" i="5"/>
  <c r="D420" i="5"/>
  <c r="J420" i="5"/>
  <c r="R421" i="5"/>
  <c r="B469" i="7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472" i="12"/>
  <c r="C471" i="12"/>
  <c r="I471" i="12"/>
  <c r="A471" i="12"/>
  <c r="J471" i="12"/>
  <c r="F471" i="12"/>
  <c r="E471" i="12"/>
  <c r="H471" i="12"/>
  <c r="G471" i="12"/>
  <c r="D471" i="12"/>
  <c r="B471" i="12"/>
  <c r="L471" i="12"/>
  <c r="K471" i="12"/>
  <c r="L381" i="11"/>
  <c r="K381" i="11"/>
  <c r="H381" i="8"/>
  <c r="E381" i="8"/>
  <c r="A381" i="8"/>
  <c r="J381" i="8"/>
  <c r="I381" i="8"/>
  <c r="G381" i="8"/>
  <c r="D381" i="8"/>
  <c r="C381" i="8"/>
  <c r="F381" i="8"/>
  <c r="B381" i="8"/>
  <c r="K381" i="8"/>
  <c r="L381" i="8"/>
  <c r="Q382" i="8"/>
  <c r="M384" i="5"/>
  <c r="L384" i="5"/>
  <c r="A384" i="5" s="1"/>
  <c r="J384" i="4"/>
  <c r="L384" i="4" s="1"/>
  <c r="A384" i="4" s="1"/>
  <c r="I384" i="4"/>
  <c r="H384" i="4"/>
  <c r="F384" i="4"/>
  <c r="B384" i="4"/>
  <c r="K384" i="4"/>
  <c r="G384" i="4"/>
  <c r="E384" i="4"/>
  <c r="D384" i="4"/>
  <c r="C384" i="4"/>
  <c r="M384" i="4"/>
  <c r="R385" i="4"/>
  <c r="A470" i="7" l="1"/>
  <c r="C438" i="6"/>
  <c r="K438" i="6"/>
  <c r="E438" i="6"/>
  <c r="M438" i="6"/>
  <c r="J438" i="6"/>
  <c r="F438" i="6"/>
  <c r="I438" i="6"/>
  <c r="G438" i="6"/>
  <c r="D438" i="6"/>
  <c r="H438" i="6"/>
  <c r="B438" i="6"/>
  <c r="L438" i="6"/>
  <c r="A438" i="6" s="1"/>
  <c r="R439" i="6"/>
  <c r="K421" i="5"/>
  <c r="D421" i="5"/>
  <c r="J421" i="5"/>
  <c r="E421" i="5"/>
  <c r="B421" i="5"/>
  <c r="I421" i="5"/>
  <c r="G421" i="5"/>
  <c r="H421" i="5"/>
  <c r="F421" i="5"/>
  <c r="C421" i="5"/>
  <c r="R422" i="5"/>
  <c r="B470" i="7"/>
  <c r="C470" i="7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Q473" i="12"/>
  <c r="I472" i="12"/>
  <c r="A472" i="12"/>
  <c r="G472" i="12"/>
  <c r="B472" i="12"/>
  <c r="F472" i="12"/>
  <c r="D472" i="12"/>
  <c r="C472" i="12"/>
  <c r="H472" i="12"/>
  <c r="E472" i="12"/>
  <c r="J472" i="12"/>
  <c r="K472" i="12"/>
  <c r="L472" i="12"/>
  <c r="S471" i="7"/>
  <c r="T471" i="7"/>
  <c r="Q471" i="7"/>
  <c r="R471" i="7"/>
  <c r="F382" i="8"/>
  <c r="C382" i="8"/>
  <c r="A382" i="8"/>
  <c r="J382" i="8"/>
  <c r="I382" i="8"/>
  <c r="H382" i="8"/>
  <c r="E382" i="8"/>
  <c r="D382" i="8"/>
  <c r="G382" i="8"/>
  <c r="B382" i="8"/>
  <c r="L382" i="8"/>
  <c r="K382" i="8"/>
  <c r="Q383" i="8"/>
  <c r="K382" i="11"/>
  <c r="L382" i="11"/>
  <c r="L385" i="5"/>
  <c r="A385" i="5" s="1"/>
  <c r="M385" i="5"/>
  <c r="D385" i="4"/>
  <c r="E385" i="4"/>
  <c r="C385" i="4"/>
  <c r="F385" i="4"/>
  <c r="I385" i="4"/>
  <c r="B385" i="4"/>
  <c r="G385" i="4"/>
  <c r="J385" i="4"/>
  <c r="K385" i="4"/>
  <c r="L385" i="4" s="1"/>
  <c r="A385" i="4" s="1"/>
  <c r="H385" i="4"/>
  <c r="M385" i="4"/>
  <c r="R386" i="4"/>
  <c r="C439" i="6" l="1"/>
  <c r="M439" i="6"/>
  <c r="E439" i="6"/>
  <c r="J439" i="6"/>
  <c r="L439" i="6"/>
  <c r="A439" i="6" s="1"/>
  <c r="G439" i="6"/>
  <c r="D439" i="6"/>
  <c r="H439" i="6"/>
  <c r="F439" i="6"/>
  <c r="K439" i="6"/>
  <c r="B439" i="6"/>
  <c r="I439" i="6"/>
  <c r="R440" i="6"/>
  <c r="F422" i="5"/>
  <c r="J422" i="5"/>
  <c r="E422" i="5"/>
  <c r="C422" i="5"/>
  <c r="G422" i="5"/>
  <c r="K422" i="5"/>
  <c r="I422" i="5"/>
  <c r="B422" i="5"/>
  <c r="D422" i="5"/>
  <c r="H422" i="5"/>
  <c r="R423" i="5"/>
  <c r="A471" i="7"/>
  <c r="B471" i="7"/>
  <c r="C471" i="7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Q474" i="12"/>
  <c r="G473" i="12"/>
  <c r="E473" i="12"/>
  <c r="B473" i="12"/>
  <c r="A473" i="12"/>
  <c r="H473" i="12"/>
  <c r="J473" i="12"/>
  <c r="I473" i="12"/>
  <c r="C473" i="12"/>
  <c r="D473" i="12"/>
  <c r="F473" i="12"/>
  <c r="L473" i="12"/>
  <c r="K473" i="12"/>
  <c r="U472" i="7"/>
  <c r="V472" i="7"/>
  <c r="L383" i="11"/>
  <c r="K383" i="11"/>
  <c r="D383" i="8"/>
  <c r="I383" i="8"/>
  <c r="A383" i="8"/>
  <c r="B383" i="8"/>
  <c r="J383" i="8"/>
  <c r="H383" i="8"/>
  <c r="F383" i="8"/>
  <c r="E383" i="8"/>
  <c r="G383" i="8"/>
  <c r="C383" i="8"/>
  <c r="K383" i="8"/>
  <c r="L383" i="8"/>
  <c r="Q384" i="8"/>
  <c r="L386" i="5"/>
  <c r="A386" i="5" s="1"/>
  <c r="M386" i="5"/>
  <c r="J386" i="4"/>
  <c r="M386" i="4" s="1"/>
  <c r="H386" i="4"/>
  <c r="K386" i="4"/>
  <c r="B386" i="4"/>
  <c r="D386" i="4"/>
  <c r="E386" i="4"/>
  <c r="C386" i="4"/>
  <c r="F386" i="4"/>
  <c r="G386" i="4"/>
  <c r="I386" i="4"/>
  <c r="L386" i="4"/>
  <c r="A386" i="4" s="1"/>
  <c r="R387" i="4"/>
  <c r="J440" i="6" l="1"/>
  <c r="K440" i="6"/>
  <c r="I440" i="6"/>
  <c r="L440" i="6"/>
  <c r="A440" i="6" s="1"/>
  <c r="E440" i="6"/>
  <c r="D440" i="6"/>
  <c r="G440" i="6"/>
  <c r="F440" i="6"/>
  <c r="B440" i="6"/>
  <c r="C440" i="6"/>
  <c r="H440" i="6"/>
  <c r="M440" i="6"/>
  <c r="R441" i="6"/>
  <c r="B472" i="7"/>
  <c r="J423" i="5"/>
  <c r="F423" i="5"/>
  <c r="K423" i="5"/>
  <c r="I423" i="5"/>
  <c r="C423" i="5"/>
  <c r="H423" i="5"/>
  <c r="G423" i="5"/>
  <c r="E423" i="5"/>
  <c r="B423" i="5"/>
  <c r="D423" i="5"/>
  <c r="R424" i="5"/>
  <c r="A472" i="7"/>
  <c r="C472" i="7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475" i="12"/>
  <c r="E474" i="12"/>
  <c r="C474" i="12"/>
  <c r="B474" i="12"/>
  <c r="A474" i="12"/>
  <c r="H474" i="12"/>
  <c r="I474" i="12"/>
  <c r="G474" i="12"/>
  <c r="F474" i="12"/>
  <c r="D474" i="12"/>
  <c r="J474" i="12"/>
  <c r="L474" i="12"/>
  <c r="K474" i="12"/>
  <c r="J384" i="8"/>
  <c r="B384" i="8"/>
  <c r="G384" i="8"/>
  <c r="C384" i="8"/>
  <c r="A384" i="8"/>
  <c r="I384" i="8"/>
  <c r="F384" i="8"/>
  <c r="E384" i="8"/>
  <c r="H384" i="8"/>
  <c r="D384" i="8"/>
  <c r="L384" i="8"/>
  <c r="K384" i="8"/>
  <c r="Q385" i="8"/>
  <c r="K384" i="11"/>
  <c r="L384" i="11"/>
  <c r="L387" i="5"/>
  <c r="A387" i="5" s="1"/>
  <c r="M387" i="5"/>
  <c r="H387" i="4"/>
  <c r="J387" i="4"/>
  <c r="M387" i="4" s="1"/>
  <c r="F387" i="4"/>
  <c r="I387" i="4"/>
  <c r="K387" i="4"/>
  <c r="G387" i="4"/>
  <c r="E387" i="4"/>
  <c r="C387" i="4"/>
  <c r="D387" i="4"/>
  <c r="B387" i="4"/>
  <c r="L387" i="4"/>
  <c r="A387" i="4" s="1"/>
  <c r="R388" i="4"/>
  <c r="L441" i="6" l="1"/>
  <c r="A441" i="6" s="1"/>
  <c r="H441" i="6"/>
  <c r="G441" i="6"/>
  <c r="J441" i="6"/>
  <c r="F441" i="6"/>
  <c r="D441" i="6"/>
  <c r="M441" i="6"/>
  <c r="C441" i="6"/>
  <c r="I441" i="6"/>
  <c r="E441" i="6"/>
  <c r="B441" i="6"/>
  <c r="K441" i="6"/>
  <c r="R442" i="6"/>
  <c r="F424" i="5"/>
  <c r="D424" i="5"/>
  <c r="C424" i="5"/>
  <c r="B424" i="5"/>
  <c r="J424" i="5"/>
  <c r="K424" i="5"/>
  <c r="H424" i="5"/>
  <c r="I424" i="5"/>
  <c r="G424" i="5"/>
  <c r="E424" i="5"/>
  <c r="R425" i="5"/>
  <c r="B473" i="7"/>
  <c r="C473" i="7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Q476" i="12"/>
  <c r="C475" i="12"/>
  <c r="I475" i="12"/>
  <c r="A475" i="12"/>
  <c r="D475" i="12"/>
  <c r="B475" i="12"/>
  <c r="H475" i="12"/>
  <c r="G475" i="12"/>
  <c r="F475" i="12"/>
  <c r="E475" i="12"/>
  <c r="J475" i="12"/>
  <c r="L475" i="12"/>
  <c r="K475" i="12"/>
  <c r="U474" i="7"/>
  <c r="V474" i="7"/>
  <c r="Q474" i="7"/>
  <c r="R474" i="7"/>
  <c r="A473" i="7"/>
  <c r="T474" i="7"/>
  <c r="S474" i="7"/>
  <c r="L385" i="11"/>
  <c r="K385" i="11"/>
  <c r="H385" i="8"/>
  <c r="E385" i="8"/>
  <c r="C385" i="8"/>
  <c r="B385" i="8"/>
  <c r="A385" i="8"/>
  <c r="J385" i="8"/>
  <c r="G385" i="8"/>
  <c r="F385" i="8"/>
  <c r="I385" i="8"/>
  <c r="D385" i="8"/>
  <c r="L385" i="8"/>
  <c r="K385" i="8"/>
  <c r="Q386" i="8"/>
  <c r="M388" i="5"/>
  <c r="L388" i="5"/>
  <c r="A388" i="5" s="1"/>
  <c r="F388" i="4"/>
  <c r="H388" i="4"/>
  <c r="C388" i="4"/>
  <c r="E388" i="4"/>
  <c r="K388" i="4"/>
  <c r="L388" i="4"/>
  <c r="A388" i="4" s="1"/>
  <c r="I388" i="4"/>
  <c r="G388" i="4"/>
  <c r="B388" i="4"/>
  <c r="D388" i="4"/>
  <c r="J388" i="4"/>
  <c r="M388" i="4"/>
  <c r="R389" i="4"/>
  <c r="E442" i="6" l="1"/>
  <c r="H442" i="6"/>
  <c r="C442" i="6"/>
  <c r="I442" i="6"/>
  <c r="M442" i="6"/>
  <c r="B442" i="6"/>
  <c r="G442" i="6"/>
  <c r="D442" i="6"/>
  <c r="J442" i="6"/>
  <c r="K442" i="6"/>
  <c r="F442" i="6"/>
  <c r="L442" i="6"/>
  <c r="A442" i="6" s="1"/>
  <c r="R443" i="6"/>
  <c r="F425" i="5"/>
  <c r="E425" i="5"/>
  <c r="B425" i="5"/>
  <c r="D425" i="5"/>
  <c r="I425" i="5"/>
  <c r="K425" i="5"/>
  <c r="J425" i="5"/>
  <c r="G425" i="5"/>
  <c r="H425" i="5"/>
  <c r="C425" i="5"/>
  <c r="R426" i="5"/>
  <c r="C474" i="7"/>
  <c r="B474" i="7"/>
  <c r="A474" i="7"/>
  <c r="Q477" i="12"/>
  <c r="I476" i="12"/>
  <c r="A476" i="12"/>
  <c r="G476" i="12"/>
  <c r="D476" i="12"/>
  <c r="C476" i="12"/>
  <c r="J476" i="12"/>
  <c r="F476" i="12"/>
  <c r="H476" i="12"/>
  <c r="B476" i="12"/>
  <c r="E476" i="12"/>
  <c r="K476" i="12"/>
  <c r="L476" i="12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F386" i="8"/>
  <c r="C386" i="8"/>
  <c r="D386" i="8"/>
  <c r="B386" i="8"/>
  <c r="A386" i="8"/>
  <c r="J386" i="8"/>
  <c r="H386" i="8"/>
  <c r="G386" i="8"/>
  <c r="I386" i="8"/>
  <c r="E386" i="8"/>
  <c r="K386" i="8"/>
  <c r="L386" i="8"/>
  <c r="Q387" i="8"/>
  <c r="K386" i="11"/>
  <c r="L386" i="11"/>
  <c r="M389" i="5"/>
  <c r="L389" i="5"/>
  <c r="A389" i="5" s="1"/>
  <c r="I389" i="4"/>
  <c r="E389" i="4"/>
  <c r="H389" i="4"/>
  <c r="K389" i="4"/>
  <c r="L389" i="4" s="1"/>
  <c r="A389" i="4" s="1"/>
  <c r="C389" i="4"/>
  <c r="B389" i="4"/>
  <c r="J389" i="4"/>
  <c r="F389" i="4"/>
  <c r="D389" i="4"/>
  <c r="G389" i="4"/>
  <c r="M389" i="4"/>
  <c r="R390" i="4"/>
  <c r="J443" i="6" l="1"/>
  <c r="D443" i="6"/>
  <c r="I443" i="6"/>
  <c r="H443" i="6"/>
  <c r="L443" i="6"/>
  <c r="A443" i="6" s="1"/>
  <c r="K443" i="6"/>
  <c r="G443" i="6"/>
  <c r="C443" i="6"/>
  <c r="B443" i="6"/>
  <c r="E443" i="6"/>
  <c r="M443" i="6"/>
  <c r="F443" i="6"/>
  <c r="R444" i="6"/>
  <c r="D426" i="5"/>
  <c r="K426" i="5"/>
  <c r="B426" i="5"/>
  <c r="G426" i="5"/>
  <c r="E426" i="5"/>
  <c r="J426" i="5"/>
  <c r="C426" i="5"/>
  <c r="F426" i="5"/>
  <c r="I426" i="5"/>
  <c r="H426" i="5"/>
  <c r="R427" i="5"/>
  <c r="C475" i="7"/>
  <c r="B475" i="7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478" i="12"/>
  <c r="G477" i="12"/>
  <c r="E477" i="12"/>
  <c r="D477" i="12"/>
  <c r="C477" i="12"/>
  <c r="J477" i="12"/>
  <c r="F477" i="12"/>
  <c r="B477" i="12"/>
  <c r="H477" i="12"/>
  <c r="A477" i="12"/>
  <c r="I477" i="12"/>
  <c r="L477" i="12"/>
  <c r="K477" i="12"/>
  <c r="D387" i="8"/>
  <c r="I387" i="8"/>
  <c r="A387" i="8"/>
  <c r="E387" i="8"/>
  <c r="C387" i="8"/>
  <c r="B387" i="8"/>
  <c r="H387" i="8"/>
  <c r="G387" i="8"/>
  <c r="J387" i="8"/>
  <c r="F387" i="8"/>
  <c r="K387" i="8"/>
  <c r="L387" i="8"/>
  <c r="Q388" i="8"/>
  <c r="K387" i="11"/>
  <c r="L387" i="11"/>
  <c r="L390" i="5"/>
  <c r="A390" i="5" s="1"/>
  <c r="M390" i="5"/>
  <c r="B390" i="4"/>
  <c r="H390" i="4"/>
  <c r="I390" i="4"/>
  <c r="J390" i="4"/>
  <c r="G390" i="4"/>
  <c r="E390" i="4"/>
  <c r="D390" i="4"/>
  <c r="C390" i="4"/>
  <c r="F390" i="4"/>
  <c r="K390" i="4"/>
  <c r="M390" i="4" s="1"/>
  <c r="L390" i="4"/>
  <c r="A390" i="4" s="1"/>
  <c r="R391" i="4"/>
  <c r="I444" i="6" l="1"/>
  <c r="L444" i="6"/>
  <c r="A444" i="6" s="1"/>
  <c r="H444" i="6"/>
  <c r="D444" i="6"/>
  <c r="J444" i="6"/>
  <c r="M444" i="6"/>
  <c r="C444" i="6"/>
  <c r="E444" i="6"/>
  <c r="G444" i="6"/>
  <c r="K444" i="6"/>
  <c r="F444" i="6"/>
  <c r="B444" i="6"/>
  <c r="R445" i="6"/>
  <c r="H427" i="5"/>
  <c r="G427" i="5"/>
  <c r="K427" i="5"/>
  <c r="J427" i="5"/>
  <c r="F427" i="5"/>
  <c r="B427" i="5"/>
  <c r="E427" i="5"/>
  <c r="D427" i="5"/>
  <c r="C427" i="5"/>
  <c r="I427" i="5"/>
  <c r="R428" i="5"/>
  <c r="C476" i="7"/>
  <c r="B476" i="7"/>
  <c r="R477" i="7"/>
  <c r="Q477" i="7"/>
  <c r="A477" i="7" s="1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Q479" i="12"/>
  <c r="E478" i="12"/>
  <c r="C478" i="12"/>
  <c r="F478" i="12"/>
  <c r="D478" i="12"/>
  <c r="J478" i="12"/>
  <c r="I478" i="12"/>
  <c r="B478" i="12"/>
  <c r="A478" i="12"/>
  <c r="H478" i="12"/>
  <c r="G478" i="12"/>
  <c r="L478" i="12"/>
  <c r="K478" i="12"/>
  <c r="A476" i="7"/>
  <c r="J388" i="8"/>
  <c r="B388" i="8"/>
  <c r="G388" i="8"/>
  <c r="E388" i="8"/>
  <c r="D388" i="8"/>
  <c r="C388" i="8"/>
  <c r="A388" i="8"/>
  <c r="I388" i="8"/>
  <c r="H388" i="8"/>
  <c r="F388" i="8"/>
  <c r="L388" i="8"/>
  <c r="K388" i="8"/>
  <c r="Q389" i="8"/>
  <c r="K388" i="11"/>
  <c r="L388" i="11"/>
  <c r="M391" i="5"/>
  <c r="L391" i="5"/>
  <c r="A391" i="5" s="1"/>
  <c r="I391" i="4"/>
  <c r="B391" i="4"/>
  <c r="H391" i="4"/>
  <c r="D391" i="4"/>
  <c r="G391" i="4"/>
  <c r="K391" i="4"/>
  <c r="L391" i="4" s="1"/>
  <c r="A391" i="4" s="1"/>
  <c r="J391" i="4"/>
  <c r="F391" i="4"/>
  <c r="C391" i="4"/>
  <c r="E391" i="4"/>
  <c r="M391" i="4"/>
  <c r="R392" i="4"/>
  <c r="M445" i="6" l="1"/>
  <c r="I445" i="6"/>
  <c r="J445" i="6"/>
  <c r="E445" i="6"/>
  <c r="H445" i="6"/>
  <c r="D445" i="6"/>
  <c r="B445" i="6"/>
  <c r="G445" i="6"/>
  <c r="L445" i="6"/>
  <c r="A445" i="6" s="1"/>
  <c r="C445" i="6"/>
  <c r="K445" i="6"/>
  <c r="F445" i="6"/>
  <c r="R446" i="6"/>
  <c r="H428" i="5"/>
  <c r="G428" i="5"/>
  <c r="I428" i="5"/>
  <c r="J428" i="5"/>
  <c r="B428" i="5"/>
  <c r="K428" i="5"/>
  <c r="F428" i="5"/>
  <c r="D428" i="5"/>
  <c r="E428" i="5"/>
  <c r="C428" i="5"/>
  <c r="R429" i="5"/>
  <c r="C477" i="7"/>
  <c r="B477" i="7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Q480" i="12"/>
  <c r="C479" i="12"/>
  <c r="I479" i="12"/>
  <c r="A479" i="12"/>
  <c r="F479" i="12"/>
  <c r="E479" i="12"/>
  <c r="B479" i="12"/>
  <c r="J479" i="12"/>
  <c r="H479" i="12"/>
  <c r="G479" i="12"/>
  <c r="D479" i="12"/>
  <c r="L479" i="12"/>
  <c r="K479" i="12"/>
  <c r="V478" i="7"/>
  <c r="U478" i="7"/>
  <c r="R478" i="7"/>
  <c r="Q478" i="7"/>
  <c r="H389" i="8"/>
  <c r="E389" i="8"/>
  <c r="F389" i="8"/>
  <c r="D389" i="8"/>
  <c r="C389" i="8"/>
  <c r="B389" i="8"/>
  <c r="J389" i="8"/>
  <c r="I389" i="8"/>
  <c r="G389" i="8"/>
  <c r="A389" i="8"/>
  <c r="K389" i="8"/>
  <c r="L389" i="8"/>
  <c r="Q390" i="8"/>
  <c r="L389" i="11"/>
  <c r="K389" i="11"/>
  <c r="L392" i="5"/>
  <c r="A392" i="5" s="1"/>
  <c r="M392" i="5"/>
  <c r="K392" i="4"/>
  <c r="L392" i="4" s="1"/>
  <c r="A392" i="4" s="1"/>
  <c r="D392" i="4"/>
  <c r="H392" i="4"/>
  <c r="I392" i="4"/>
  <c r="J392" i="4"/>
  <c r="F392" i="4"/>
  <c r="B392" i="4"/>
  <c r="E392" i="4"/>
  <c r="C392" i="4"/>
  <c r="G392" i="4"/>
  <c r="M392" i="4"/>
  <c r="R393" i="4"/>
  <c r="B446" i="6" l="1"/>
  <c r="G446" i="6"/>
  <c r="E446" i="6"/>
  <c r="K446" i="6"/>
  <c r="J446" i="6"/>
  <c r="D446" i="6"/>
  <c r="C446" i="6"/>
  <c r="M446" i="6"/>
  <c r="I446" i="6"/>
  <c r="F446" i="6"/>
  <c r="H446" i="6"/>
  <c r="L446" i="6"/>
  <c r="A446" i="6" s="1"/>
  <c r="R447" i="6"/>
  <c r="C478" i="7"/>
  <c r="B429" i="5"/>
  <c r="G429" i="5"/>
  <c r="E429" i="5"/>
  <c r="I429" i="5"/>
  <c r="J429" i="5"/>
  <c r="F429" i="5"/>
  <c r="D429" i="5"/>
  <c r="C429" i="5"/>
  <c r="H429" i="5"/>
  <c r="K429" i="5"/>
  <c r="R430" i="5"/>
  <c r="B478" i="7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481" i="12"/>
  <c r="I480" i="12"/>
  <c r="A480" i="12"/>
  <c r="G480" i="12"/>
  <c r="F480" i="12"/>
  <c r="E480" i="12"/>
  <c r="B480" i="12"/>
  <c r="J480" i="12"/>
  <c r="H480" i="12"/>
  <c r="C480" i="12"/>
  <c r="D480" i="12"/>
  <c r="K480" i="12"/>
  <c r="L480" i="12"/>
  <c r="L390" i="11"/>
  <c r="K390" i="11"/>
  <c r="F390" i="8"/>
  <c r="C390" i="8"/>
  <c r="G390" i="8"/>
  <c r="E390" i="8"/>
  <c r="D390" i="8"/>
  <c r="B390" i="8"/>
  <c r="J390" i="8"/>
  <c r="I390" i="8"/>
  <c r="H390" i="8"/>
  <c r="A390" i="8"/>
  <c r="L390" i="8"/>
  <c r="K390" i="8"/>
  <c r="Q391" i="8"/>
  <c r="M393" i="5"/>
  <c r="L393" i="5"/>
  <c r="A393" i="5" s="1"/>
  <c r="F393" i="4"/>
  <c r="G393" i="4"/>
  <c r="J393" i="4"/>
  <c r="I393" i="4"/>
  <c r="K393" i="4"/>
  <c r="B393" i="4"/>
  <c r="H393" i="4"/>
  <c r="D393" i="4"/>
  <c r="E393" i="4"/>
  <c r="C393" i="4"/>
  <c r="M393" i="4"/>
  <c r="L393" i="4"/>
  <c r="A393" i="4" s="1"/>
  <c r="R394" i="4"/>
  <c r="K447" i="6" l="1"/>
  <c r="J447" i="6"/>
  <c r="C447" i="6"/>
  <c r="B447" i="6"/>
  <c r="G447" i="6"/>
  <c r="L447" i="6"/>
  <c r="A447" i="6" s="1"/>
  <c r="E447" i="6"/>
  <c r="D447" i="6"/>
  <c r="H447" i="6"/>
  <c r="I447" i="6"/>
  <c r="F447" i="6"/>
  <c r="M447" i="6"/>
  <c r="R448" i="6"/>
  <c r="B479" i="7"/>
  <c r="F430" i="5"/>
  <c r="J430" i="5"/>
  <c r="C430" i="5"/>
  <c r="E430" i="5"/>
  <c r="K430" i="5"/>
  <c r="G430" i="5"/>
  <c r="B430" i="5"/>
  <c r="D430" i="5"/>
  <c r="I430" i="5"/>
  <c r="H430" i="5"/>
  <c r="R431" i="5"/>
  <c r="A479" i="7"/>
  <c r="C479" i="7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Q482" i="12"/>
  <c r="G481" i="12"/>
  <c r="E481" i="12"/>
  <c r="H481" i="12"/>
  <c r="F481" i="12"/>
  <c r="B481" i="12"/>
  <c r="I481" i="12"/>
  <c r="A481" i="12"/>
  <c r="D481" i="12"/>
  <c r="J481" i="12"/>
  <c r="C481" i="12"/>
  <c r="L481" i="12"/>
  <c r="K481" i="12"/>
  <c r="V480" i="7"/>
  <c r="U480" i="7"/>
  <c r="R480" i="7"/>
  <c r="Q480" i="7"/>
  <c r="S480" i="7"/>
  <c r="T480" i="7"/>
  <c r="K391" i="11"/>
  <c r="L391" i="11"/>
  <c r="D391" i="8"/>
  <c r="I391" i="8"/>
  <c r="A391" i="8"/>
  <c r="H391" i="8"/>
  <c r="G391" i="8"/>
  <c r="F391" i="8"/>
  <c r="E391" i="8"/>
  <c r="C391" i="8"/>
  <c r="J391" i="8"/>
  <c r="B391" i="8"/>
  <c r="K391" i="8"/>
  <c r="L391" i="8"/>
  <c r="Q392" i="8"/>
  <c r="M394" i="5"/>
  <c r="L394" i="5"/>
  <c r="A394" i="5" s="1"/>
  <c r="B394" i="4"/>
  <c r="C394" i="4"/>
  <c r="G394" i="4"/>
  <c r="D394" i="4"/>
  <c r="I394" i="4"/>
  <c r="H394" i="4"/>
  <c r="J394" i="4"/>
  <c r="F394" i="4"/>
  <c r="K394" i="4"/>
  <c r="M394" i="4" s="1"/>
  <c r="E394" i="4"/>
  <c r="L394" i="4"/>
  <c r="A394" i="4" s="1"/>
  <c r="R395" i="4"/>
  <c r="I448" i="6" l="1"/>
  <c r="D448" i="6"/>
  <c r="J448" i="6"/>
  <c r="K448" i="6"/>
  <c r="H448" i="6"/>
  <c r="M448" i="6"/>
  <c r="F448" i="6"/>
  <c r="G448" i="6"/>
  <c r="E448" i="6"/>
  <c r="B448" i="6"/>
  <c r="C448" i="6"/>
  <c r="L448" i="6"/>
  <c r="A448" i="6" s="1"/>
  <c r="R449" i="6"/>
  <c r="B480" i="7"/>
  <c r="E431" i="5"/>
  <c r="J431" i="5"/>
  <c r="F431" i="5"/>
  <c r="I431" i="5"/>
  <c r="K431" i="5"/>
  <c r="H431" i="5"/>
  <c r="G431" i="5"/>
  <c r="C431" i="5"/>
  <c r="B431" i="5"/>
  <c r="D431" i="5"/>
  <c r="R432" i="5"/>
  <c r="C480" i="7"/>
  <c r="A480" i="7"/>
  <c r="Q483" i="12"/>
  <c r="E482" i="12"/>
  <c r="C482" i="12"/>
  <c r="H482" i="12"/>
  <c r="G482" i="12"/>
  <c r="B482" i="12"/>
  <c r="F482" i="12"/>
  <c r="D482" i="12"/>
  <c r="J482" i="12"/>
  <c r="I482" i="12"/>
  <c r="A482" i="12"/>
  <c r="L482" i="12"/>
  <c r="K482" i="12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J392" i="8"/>
  <c r="B392" i="8"/>
  <c r="G392" i="8"/>
  <c r="I392" i="8"/>
  <c r="H392" i="8"/>
  <c r="F392" i="8"/>
  <c r="E392" i="8"/>
  <c r="D392" i="8"/>
  <c r="C392" i="8"/>
  <c r="A392" i="8"/>
  <c r="K392" i="8"/>
  <c r="L392" i="8"/>
  <c r="Q393" i="8"/>
  <c r="L392" i="11"/>
  <c r="K392" i="11"/>
  <c r="M395" i="5"/>
  <c r="L395" i="5"/>
  <c r="A395" i="5" s="1"/>
  <c r="I395" i="4"/>
  <c r="H395" i="4"/>
  <c r="C395" i="4"/>
  <c r="E395" i="4"/>
  <c r="F395" i="4"/>
  <c r="J395" i="4"/>
  <c r="K395" i="4"/>
  <c r="G395" i="4"/>
  <c r="D395" i="4"/>
  <c r="B395" i="4"/>
  <c r="M395" i="4"/>
  <c r="L395" i="4"/>
  <c r="A395" i="4" s="1"/>
  <c r="R396" i="4"/>
  <c r="J449" i="6" l="1"/>
  <c r="B449" i="6"/>
  <c r="F449" i="6"/>
  <c r="I449" i="6"/>
  <c r="L449" i="6"/>
  <c r="A449" i="6" s="1"/>
  <c r="E449" i="6"/>
  <c r="C449" i="6"/>
  <c r="H449" i="6"/>
  <c r="M449" i="6"/>
  <c r="D449" i="6"/>
  <c r="G449" i="6"/>
  <c r="K449" i="6"/>
  <c r="R450" i="6"/>
  <c r="C481" i="7"/>
  <c r="C432" i="5"/>
  <c r="E432" i="5"/>
  <c r="F432" i="5"/>
  <c r="D432" i="5"/>
  <c r="K432" i="5"/>
  <c r="J432" i="5"/>
  <c r="I432" i="5"/>
  <c r="H432" i="5"/>
  <c r="B432" i="5"/>
  <c r="G432" i="5"/>
  <c r="R433" i="5"/>
  <c r="A481" i="7"/>
  <c r="B481" i="7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484" i="12"/>
  <c r="C483" i="12"/>
  <c r="I483" i="12"/>
  <c r="A483" i="12"/>
  <c r="H483" i="12"/>
  <c r="G483" i="12"/>
  <c r="D483" i="12"/>
  <c r="E483" i="12"/>
  <c r="F483" i="12"/>
  <c r="B483" i="12"/>
  <c r="J483" i="12"/>
  <c r="L483" i="12"/>
  <c r="K483" i="12"/>
  <c r="H393" i="8"/>
  <c r="E393" i="8"/>
  <c r="J393" i="8"/>
  <c r="I393" i="8"/>
  <c r="G393" i="8"/>
  <c r="F393" i="8"/>
  <c r="D393" i="8"/>
  <c r="C393" i="8"/>
  <c r="B393" i="8"/>
  <c r="A393" i="8"/>
  <c r="L393" i="8"/>
  <c r="K393" i="8"/>
  <c r="Q394" i="8"/>
  <c r="K393" i="11"/>
  <c r="L393" i="11"/>
  <c r="L396" i="5"/>
  <c r="A396" i="5" s="1"/>
  <c r="M396" i="5"/>
  <c r="J396" i="4"/>
  <c r="L396" i="4" s="1"/>
  <c r="A396" i="4" s="1"/>
  <c r="F396" i="4"/>
  <c r="E396" i="4"/>
  <c r="C396" i="4"/>
  <c r="B396" i="4"/>
  <c r="G396" i="4"/>
  <c r="I396" i="4"/>
  <c r="D396" i="4"/>
  <c r="H396" i="4"/>
  <c r="K396" i="4"/>
  <c r="M396" i="4" s="1"/>
  <c r="R397" i="4"/>
  <c r="G450" i="6" l="1"/>
  <c r="L450" i="6"/>
  <c r="A450" i="6" s="1"/>
  <c r="E450" i="6"/>
  <c r="C450" i="6"/>
  <c r="D450" i="6"/>
  <c r="B450" i="6"/>
  <c r="K450" i="6"/>
  <c r="I450" i="6"/>
  <c r="J450" i="6"/>
  <c r="H450" i="6"/>
  <c r="F450" i="6"/>
  <c r="M450" i="6"/>
  <c r="R451" i="6"/>
  <c r="A482" i="7"/>
  <c r="H433" i="5"/>
  <c r="J433" i="5"/>
  <c r="D433" i="5"/>
  <c r="G433" i="5"/>
  <c r="I433" i="5"/>
  <c r="F433" i="5"/>
  <c r="E433" i="5"/>
  <c r="C433" i="5"/>
  <c r="K433" i="5"/>
  <c r="B433" i="5"/>
  <c r="R434" i="5"/>
  <c r="B482" i="7"/>
  <c r="C482" i="7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485" i="12"/>
  <c r="I484" i="12"/>
  <c r="A484" i="12"/>
  <c r="G484" i="12"/>
  <c r="J484" i="12"/>
  <c r="H484" i="12"/>
  <c r="D484" i="12"/>
  <c r="C484" i="12"/>
  <c r="B484" i="12"/>
  <c r="E484" i="12"/>
  <c r="F484" i="12"/>
  <c r="L484" i="12"/>
  <c r="K484" i="12"/>
  <c r="K394" i="11"/>
  <c r="L394" i="11"/>
  <c r="F394" i="8"/>
  <c r="C394" i="8"/>
  <c r="J394" i="8"/>
  <c r="I394" i="8"/>
  <c r="H394" i="8"/>
  <c r="G394" i="8"/>
  <c r="E394" i="8"/>
  <c r="D394" i="8"/>
  <c r="B394" i="8"/>
  <c r="A394" i="8"/>
  <c r="L394" i="8"/>
  <c r="K394" i="8"/>
  <c r="Q395" i="8"/>
  <c r="M397" i="5"/>
  <c r="L397" i="5"/>
  <c r="A397" i="5" s="1"/>
  <c r="F397" i="4"/>
  <c r="E397" i="4"/>
  <c r="G397" i="4"/>
  <c r="C397" i="4"/>
  <c r="I397" i="4"/>
  <c r="B397" i="4"/>
  <c r="H397" i="4"/>
  <c r="D397" i="4"/>
  <c r="J397" i="4"/>
  <c r="K397" i="4"/>
  <c r="M397" i="4"/>
  <c r="L397" i="4"/>
  <c r="A397" i="4" s="1"/>
  <c r="R398" i="4"/>
  <c r="F451" i="6" l="1"/>
  <c r="E451" i="6"/>
  <c r="J451" i="6"/>
  <c r="D451" i="6"/>
  <c r="L451" i="6"/>
  <c r="A451" i="6" s="1"/>
  <c r="B451" i="6"/>
  <c r="H451" i="6"/>
  <c r="I451" i="6"/>
  <c r="G451" i="6"/>
  <c r="K451" i="6"/>
  <c r="M451" i="6"/>
  <c r="C451" i="6"/>
  <c r="R452" i="6"/>
  <c r="A483" i="7"/>
  <c r="F434" i="5"/>
  <c r="C434" i="5"/>
  <c r="E434" i="5"/>
  <c r="K434" i="5"/>
  <c r="B434" i="5"/>
  <c r="I434" i="5"/>
  <c r="J434" i="5"/>
  <c r="G434" i="5"/>
  <c r="D434" i="5"/>
  <c r="H434" i="5"/>
  <c r="R435" i="5"/>
  <c r="C483" i="7"/>
  <c r="B483" i="7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Q486" i="12"/>
  <c r="G485" i="12"/>
  <c r="E485" i="12"/>
  <c r="J485" i="12"/>
  <c r="I485" i="12"/>
  <c r="D485" i="12"/>
  <c r="H485" i="12"/>
  <c r="B485" i="12"/>
  <c r="F485" i="12"/>
  <c r="C485" i="12"/>
  <c r="A485" i="12"/>
  <c r="K485" i="12"/>
  <c r="L485" i="12"/>
  <c r="U484" i="7"/>
  <c r="V484" i="7"/>
  <c r="Q484" i="7"/>
  <c r="R484" i="7"/>
  <c r="S484" i="7"/>
  <c r="T484" i="7"/>
  <c r="D395" i="8"/>
  <c r="I395" i="8"/>
  <c r="A395" i="8"/>
  <c r="J395" i="8"/>
  <c r="H395" i="8"/>
  <c r="G395" i="8"/>
  <c r="F395" i="8"/>
  <c r="E395" i="8"/>
  <c r="C395" i="8"/>
  <c r="B395" i="8"/>
  <c r="K395" i="8"/>
  <c r="L395" i="8"/>
  <c r="Q396" i="8"/>
  <c r="K395" i="11"/>
  <c r="L395" i="11"/>
  <c r="M398" i="5"/>
  <c r="L398" i="5"/>
  <c r="A398" i="5" s="1"/>
  <c r="F398" i="4"/>
  <c r="D398" i="4"/>
  <c r="E398" i="4"/>
  <c r="G398" i="4"/>
  <c r="K398" i="4"/>
  <c r="L398" i="4" s="1"/>
  <c r="A398" i="4" s="1"/>
  <c r="J398" i="4"/>
  <c r="I398" i="4"/>
  <c r="B398" i="4"/>
  <c r="H398" i="4"/>
  <c r="M398" i="4"/>
  <c r="C398" i="4"/>
  <c r="R399" i="4"/>
  <c r="L452" i="6" l="1"/>
  <c r="A452" i="6" s="1"/>
  <c r="B452" i="6"/>
  <c r="K452" i="6"/>
  <c r="I452" i="6"/>
  <c r="E452" i="6"/>
  <c r="D452" i="6"/>
  <c r="J452" i="6"/>
  <c r="F452" i="6"/>
  <c r="G452" i="6"/>
  <c r="M452" i="6"/>
  <c r="H452" i="6"/>
  <c r="C452" i="6"/>
  <c r="R453" i="6"/>
  <c r="K435" i="5"/>
  <c r="J435" i="5"/>
  <c r="G435" i="5"/>
  <c r="F435" i="5"/>
  <c r="E435" i="5"/>
  <c r="B435" i="5"/>
  <c r="C435" i="5"/>
  <c r="D435" i="5"/>
  <c r="H435" i="5"/>
  <c r="I435" i="5"/>
  <c r="R436" i="5"/>
  <c r="B484" i="7"/>
  <c r="C484" i="7"/>
  <c r="Q487" i="12"/>
  <c r="E486" i="12"/>
  <c r="C486" i="12"/>
  <c r="J486" i="12"/>
  <c r="I486" i="12"/>
  <c r="F486" i="12"/>
  <c r="A486" i="12"/>
  <c r="H486" i="12"/>
  <c r="D486" i="12"/>
  <c r="G486" i="12"/>
  <c r="B486" i="12"/>
  <c r="K486" i="12"/>
  <c r="L486" i="12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K396" i="11"/>
  <c r="L396" i="11"/>
  <c r="J396" i="8"/>
  <c r="B396" i="8"/>
  <c r="G396" i="8"/>
  <c r="A396" i="8"/>
  <c r="I396" i="8"/>
  <c r="H396" i="8"/>
  <c r="F396" i="8"/>
  <c r="E396" i="8"/>
  <c r="D396" i="8"/>
  <c r="C396" i="8"/>
  <c r="L396" i="8"/>
  <c r="K396" i="8"/>
  <c r="Q397" i="8"/>
  <c r="L399" i="5"/>
  <c r="A399" i="5" s="1"/>
  <c r="M399" i="5"/>
  <c r="F399" i="4"/>
  <c r="J399" i="4"/>
  <c r="L399" i="4" s="1"/>
  <c r="A399" i="4" s="1"/>
  <c r="H399" i="4"/>
  <c r="K399" i="4"/>
  <c r="I399" i="4"/>
  <c r="M399" i="4"/>
  <c r="C399" i="4"/>
  <c r="G399" i="4"/>
  <c r="B399" i="4"/>
  <c r="E399" i="4"/>
  <c r="D399" i="4"/>
  <c r="R400" i="4"/>
  <c r="F453" i="6" l="1"/>
  <c r="G453" i="6"/>
  <c r="H453" i="6"/>
  <c r="M453" i="6"/>
  <c r="D453" i="6"/>
  <c r="B453" i="6"/>
  <c r="J453" i="6"/>
  <c r="E453" i="6"/>
  <c r="K453" i="6"/>
  <c r="L453" i="6"/>
  <c r="A453" i="6" s="1"/>
  <c r="I453" i="6"/>
  <c r="C453" i="6"/>
  <c r="R454" i="6"/>
  <c r="C485" i="7"/>
  <c r="G436" i="5"/>
  <c r="E436" i="5"/>
  <c r="J436" i="5"/>
  <c r="I436" i="5"/>
  <c r="C436" i="5"/>
  <c r="D436" i="5"/>
  <c r="F436" i="5"/>
  <c r="B436" i="5"/>
  <c r="H436" i="5"/>
  <c r="K436" i="5"/>
  <c r="R437" i="5"/>
  <c r="A485" i="7"/>
  <c r="B485" i="7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488" i="12"/>
  <c r="C487" i="12"/>
  <c r="I487" i="12"/>
  <c r="A487" i="12"/>
  <c r="J487" i="12"/>
  <c r="F487" i="12"/>
  <c r="G487" i="12"/>
  <c r="E487" i="12"/>
  <c r="H487" i="12"/>
  <c r="B487" i="12"/>
  <c r="D487" i="12"/>
  <c r="L487" i="12"/>
  <c r="K487" i="12"/>
  <c r="C397" i="8"/>
  <c r="H397" i="8"/>
  <c r="F397" i="8"/>
  <c r="E397" i="8"/>
  <c r="B397" i="8"/>
  <c r="A397" i="8"/>
  <c r="J397" i="8"/>
  <c r="I397" i="8"/>
  <c r="G397" i="8"/>
  <c r="D397" i="8"/>
  <c r="K397" i="8"/>
  <c r="L397" i="8"/>
  <c r="Q398" i="8"/>
  <c r="K397" i="11"/>
  <c r="L397" i="11"/>
  <c r="M400" i="5"/>
  <c r="L400" i="5"/>
  <c r="A400" i="5" s="1"/>
  <c r="K400" i="4"/>
  <c r="E400" i="4"/>
  <c r="I400" i="4"/>
  <c r="H400" i="4"/>
  <c r="M400" i="4"/>
  <c r="J400" i="4"/>
  <c r="L400" i="4" s="1"/>
  <c r="A400" i="4" s="1"/>
  <c r="G400" i="4"/>
  <c r="C400" i="4"/>
  <c r="D400" i="4"/>
  <c r="F400" i="4"/>
  <c r="B400" i="4"/>
  <c r="R401" i="4"/>
  <c r="F454" i="6" l="1"/>
  <c r="E454" i="6"/>
  <c r="I454" i="6"/>
  <c r="D454" i="6"/>
  <c r="J454" i="6"/>
  <c r="K454" i="6"/>
  <c r="M454" i="6"/>
  <c r="G454" i="6"/>
  <c r="C454" i="6"/>
  <c r="H454" i="6"/>
  <c r="L454" i="6"/>
  <c r="A454" i="6" s="1"/>
  <c r="B454" i="6"/>
  <c r="R455" i="6"/>
  <c r="C486" i="7"/>
  <c r="G437" i="5"/>
  <c r="J437" i="5"/>
  <c r="F437" i="5"/>
  <c r="D437" i="5"/>
  <c r="E437" i="5"/>
  <c r="C437" i="5"/>
  <c r="H437" i="5"/>
  <c r="K437" i="5"/>
  <c r="B437" i="5"/>
  <c r="I437" i="5"/>
  <c r="R438" i="5"/>
  <c r="B486" i="7"/>
  <c r="R487" i="7"/>
  <c r="Q487" i="7"/>
  <c r="T487" i="7"/>
  <c r="S487" i="7"/>
  <c r="V487" i="7"/>
  <c r="U487" i="7"/>
  <c r="Q489" i="12"/>
  <c r="I488" i="12"/>
  <c r="A488" i="12"/>
  <c r="G488" i="12"/>
  <c r="B488" i="12"/>
  <c r="F488" i="12"/>
  <c r="E488" i="12"/>
  <c r="J488" i="12"/>
  <c r="D488" i="12"/>
  <c r="C488" i="12"/>
  <c r="H488" i="12"/>
  <c r="L488" i="12"/>
  <c r="K488" i="12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K398" i="11"/>
  <c r="L398" i="11"/>
  <c r="D398" i="8"/>
  <c r="C398" i="8"/>
  <c r="I398" i="8"/>
  <c r="A398" i="8"/>
  <c r="B398" i="8"/>
  <c r="J398" i="8"/>
  <c r="G398" i="8"/>
  <c r="F398" i="8"/>
  <c r="H398" i="8"/>
  <c r="E398" i="8"/>
  <c r="L398" i="8"/>
  <c r="K398" i="8"/>
  <c r="Q399" i="8"/>
  <c r="L401" i="5"/>
  <c r="A401" i="5" s="1"/>
  <c r="M401" i="5"/>
  <c r="G401" i="4"/>
  <c r="B401" i="4"/>
  <c r="D401" i="4"/>
  <c r="J401" i="4"/>
  <c r="L401" i="4" s="1"/>
  <c r="A401" i="4" s="1"/>
  <c r="F401" i="4"/>
  <c r="I401" i="4"/>
  <c r="K401" i="4"/>
  <c r="H401" i="4"/>
  <c r="E401" i="4"/>
  <c r="C401" i="4"/>
  <c r="M401" i="4"/>
  <c r="R402" i="4"/>
  <c r="B487" i="7" l="1"/>
  <c r="M455" i="6"/>
  <c r="B455" i="6"/>
  <c r="I455" i="6"/>
  <c r="K455" i="6"/>
  <c r="G455" i="6"/>
  <c r="J455" i="6"/>
  <c r="D455" i="6"/>
  <c r="F455" i="6"/>
  <c r="H455" i="6"/>
  <c r="L455" i="6"/>
  <c r="A455" i="6" s="1"/>
  <c r="C455" i="6"/>
  <c r="E455" i="6"/>
  <c r="R456" i="6"/>
  <c r="C487" i="7"/>
  <c r="B438" i="5"/>
  <c r="G438" i="5"/>
  <c r="I438" i="5"/>
  <c r="H438" i="5"/>
  <c r="J438" i="5"/>
  <c r="D438" i="5"/>
  <c r="E438" i="5"/>
  <c r="F438" i="5"/>
  <c r="C438" i="5"/>
  <c r="K438" i="5"/>
  <c r="R439" i="5"/>
  <c r="A487" i="7"/>
  <c r="Q490" i="12"/>
  <c r="G489" i="12"/>
  <c r="E489" i="12"/>
  <c r="B489" i="12"/>
  <c r="A489" i="12"/>
  <c r="H489" i="12"/>
  <c r="D489" i="12"/>
  <c r="C489" i="12"/>
  <c r="I489" i="12"/>
  <c r="J489" i="12"/>
  <c r="F489" i="12"/>
  <c r="L489" i="12"/>
  <c r="K489" i="12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K399" i="11"/>
  <c r="L399" i="11"/>
  <c r="J399" i="8"/>
  <c r="B399" i="8"/>
  <c r="I399" i="8"/>
  <c r="A399" i="8"/>
  <c r="G399" i="8"/>
  <c r="E399" i="8"/>
  <c r="H399" i="8"/>
  <c r="D399" i="8"/>
  <c r="C399" i="8"/>
  <c r="F399" i="8"/>
  <c r="L399" i="8"/>
  <c r="K399" i="8"/>
  <c r="Q400" i="8"/>
  <c r="L402" i="5"/>
  <c r="A402" i="5" s="1"/>
  <c r="M402" i="5"/>
  <c r="C402" i="4"/>
  <c r="H402" i="4"/>
  <c r="F402" i="4"/>
  <c r="I402" i="4"/>
  <c r="G402" i="4"/>
  <c r="D402" i="4"/>
  <c r="K402" i="4"/>
  <c r="B402" i="4"/>
  <c r="E402" i="4"/>
  <c r="J402" i="4"/>
  <c r="L402" i="4" s="1"/>
  <c r="A402" i="4" s="1"/>
  <c r="M402" i="4"/>
  <c r="R403" i="4"/>
  <c r="I456" i="6" l="1"/>
  <c r="G456" i="6"/>
  <c r="C456" i="6"/>
  <c r="M456" i="6"/>
  <c r="D456" i="6"/>
  <c r="J456" i="6"/>
  <c r="K456" i="6"/>
  <c r="B456" i="6"/>
  <c r="F456" i="6"/>
  <c r="H456" i="6"/>
  <c r="E456" i="6"/>
  <c r="L456" i="6"/>
  <c r="A456" i="6" s="1"/>
  <c r="R457" i="6"/>
  <c r="C488" i="7"/>
  <c r="H439" i="5"/>
  <c r="G439" i="5"/>
  <c r="D439" i="5"/>
  <c r="F439" i="5"/>
  <c r="C439" i="5"/>
  <c r="K439" i="5"/>
  <c r="J439" i="5"/>
  <c r="B439" i="5"/>
  <c r="I439" i="5"/>
  <c r="E439" i="5"/>
  <c r="R440" i="5"/>
  <c r="B488" i="7"/>
  <c r="A488" i="7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91" i="12"/>
  <c r="E490" i="12"/>
  <c r="C490" i="12"/>
  <c r="B490" i="12"/>
  <c r="A490" i="12"/>
  <c r="H490" i="12"/>
  <c r="J490" i="12"/>
  <c r="I490" i="12"/>
  <c r="D490" i="12"/>
  <c r="G490" i="12"/>
  <c r="F490" i="12"/>
  <c r="L490" i="12"/>
  <c r="K490" i="12"/>
  <c r="L400" i="11"/>
  <c r="K400" i="11"/>
  <c r="H400" i="8"/>
  <c r="G400" i="8"/>
  <c r="E400" i="8"/>
  <c r="I400" i="8"/>
  <c r="C400" i="8"/>
  <c r="A400" i="8"/>
  <c r="J400" i="8"/>
  <c r="F400" i="8"/>
  <c r="D400" i="8"/>
  <c r="B400" i="8"/>
  <c r="L400" i="8"/>
  <c r="K400" i="8"/>
  <c r="Q401" i="8"/>
  <c r="L403" i="5"/>
  <c r="A403" i="5" s="1"/>
  <c r="M403" i="5"/>
  <c r="I403" i="4"/>
  <c r="B403" i="4"/>
  <c r="K403" i="4"/>
  <c r="H403" i="4"/>
  <c r="C403" i="4"/>
  <c r="D403" i="4"/>
  <c r="J403" i="4"/>
  <c r="L403" i="4" s="1"/>
  <c r="A403" i="4" s="1"/>
  <c r="F403" i="4"/>
  <c r="E403" i="4"/>
  <c r="G403" i="4"/>
  <c r="M403" i="4"/>
  <c r="R404" i="4"/>
  <c r="H457" i="6" l="1"/>
  <c r="G457" i="6"/>
  <c r="K457" i="6"/>
  <c r="C457" i="6"/>
  <c r="L457" i="6"/>
  <c r="A457" i="6" s="1"/>
  <c r="B457" i="6"/>
  <c r="I457" i="6"/>
  <c r="E457" i="6"/>
  <c r="D457" i="6"/>
  <c r="J457" i="6"/>
  <c r="M457" i="6"/>
  <c r="F457" i="6"/>
  <c r="R458" i="6"/>
  <c r="A489" i="7"/>
  <c r="C489" i="7"/>
  <c r="G440" i="5"/>
  <c r="F440" i="5"/>
  <c r="E440" i="5"/>
  <c r="H440" i="5"/>
  <c r="D440" i="5"/>
  <c r="I440" i="5"/>
  <c r="B440" i="5"/>
  <c r="C440" i="5"/>
  <c r="J440" i="5"/>
  <c r="K440" i="5"/>
  <c r="R441" i="5"/>
  <c r="B489" i="7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Q492" i="12"/>
  <c r="C491" i="12"/>
  <c r="I491" i="12"/>
  <c r="A491" i="12"/>
  <c r="D491" i="12"/>
  <c r="B491" i="12"/>
  <c r="H491" i="12"/>
  <c r="J491" i="12"/>
  <c r="G491" i="12"/>
  <c r="E491" i="12"/>
  <c r="F491" i="12"/>
  <c r="L491" i="12"/>
  <c r="K491" i="12"/>
  <c r="V490" i="7"/>
  <c r="U490" i="7"/>
  <c r="R490" i="7"/>
  <c r="Q490" i="7"/>
  <c r="T490" i="7"/>
  <c r="S490" i="7"/>
  <c r="L401" i="11"/>
  <c r="K401" i="11"/>
  <c r="F401" i="8"/>
  <c r="E401" i="8"/>
  <c r="C401" i="8"/>
  <c r="J401" i="8"/>
  <c r="G401" i="8"/>
  <c r="B401" i="8"/>
  <c r="A401" i="8"/>
  <c r="I401" i="8"/>
  <c r="H401" i="8"/>
  <c r="D401" i="8"/>
  <c r="K401" i="8"/>
  <c r="L401" i="8"/>
  <c r="Q402" i="8"/>
  <c r="M404" i="5"/>
  <c r="L404" i="5"/>
  <c r="A404" i="5" s="1"/>
  <c r="J404" i="4"/>
  <c r="H404" i="4"/>
  <c r="D404" i="4"/>
  <c r="F404" i="4"/>
  <c r="B404" i="4"/>
  <c r="K404" i="4"/>
  <c r="M404" i="4" s="1"/>
  <c r="G404" i="4"/>
  <c r="I404" i="4"/>
  <c r="E404" i="4"/>
  <c r="C404" i="4"/>
  <c r="L404" i="4"/>
  <c r="A404" i="4" s="1"/>
  <c r="R405" i="4"/>
  <c r="I458" i="6" l="1"/>
  <c r="G458" i="6"/>
  <c r="L458" i="6"/>
  <c r="A458" i="6" s="1"/>
  <c r="E458" i="6"/>
  <c r="K458" i="6"/>
  <c r="F458" i="6"/>
  <c r="J458" i="6"/>
  <c r="M458" i="6"/>
  <c r="C458" i="6"/>
  <c r="B458" i="6"/>
  <c r="D458" i="6"/>
  <c r="H458" i="6"/>
  <c r="R459" i="6"/>
  <c r="J441" i="5"/>
  <c r="H441" i="5"/>
  <c r="G441" i="5"/>
  <c r="D441" i="5"/>
  <c r="E441" i="5"/>
  <c r="K441" i="5"/>
  <c r="I441" i="5"/>
  <c r="F441" i="5"/>
  <c r="C441" i="5"/>
  <c r="B441" i="5"/>
  <c r="R442" i="5"/>
  <c r="C490" i="7"/>
  <c r="B490" i="7"/>
  <c r="A490" i="7"/>
  <c r="Q493" i="12"/>
  <c r="I492" i="12"/>
  <c r="A492" i="12"/>
  <c r="G492" i="12"/>
  <c r="D492" i="12"/>
  <c r="C492" i="12"/>
  <c r="J492" i="12"/>
  <c r="H492" i="12"/>
  <c r="F492" i="12"/>
  <c r="E492" i="12"/>
  <c r="B492" i="12"/>
  <c r="L492" i="12"/>
  <c r="K492" i="12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D402" i="8"/>
  <c r="C402" i="8"/>
  <c r="I402" i="8"/>
  <c r="A402" i="8"/>
  <c r="H402" i="8"/>
  <c r="F402" i="8"/>
  <c r="E402" i="8"/>
  <c r="J402" i="8"/>
  <c r="G402" i="8"/>
  <c r="B402" i="8"/>
  <c r="L402" i="8"/>
  <c r="K402" i="8"/>
  <c r="Q403" i="8"/>
  <c r="K402" i="11"/>
  <c r="L402" i="11"/>
  <c r="L405" i="5"/>
  <c r="A405" i="5" s="1"/>
  <c r="M405" i="5"/>
  <c r="G405" i="4"/>
  <c r="E405" i="4"/>
  <c r="K405" i="4"/>
  <c r="H405" i="4"/>
  <c r="F405" i="4"/>
  <c r="B405" i="4"/>
  <c r="D405" i="4"/>
  <c r="C405" i="4"/>
  <c r="J405" i="4"/>
  <c r="I405" i="4"/>
  <c r="M405" i="4"/>
  <c r="L405" i="4"/>
  <c r="A405" i="4" s="1"/>
  <c r="R406" i="4"/>
  <c r="H459" i="6" l="1"/>
  <c r="K459" i="6"/>
  <c r="D459" i="6"/>
  <c r="M459" i="6"/>
  <c r="C459" i="6"/>
  <c r="J459" i="6"/>
  <c r="I459" i="6"/>
  <c r="B459" i="6"/>
  <c r="E459" i="6"/>
  <c r="L459" i="6"/>
  <c r="A459" i="6" s="1"/>
  <c r="F459" i="6"/>
  <c r="G459" i="6"/>
  <c r="R460" i="6"/>
  <c r="C491" i="7"/>
  <c r="J442" i="5"/>
  <c r="G442" i="5"/>
  <c r="F442" i="5"/>
  <c r="C442" i="5"/>
  <c r="E442" i="5"/>
  <c r="D442" i="5"/>
  <c r="K442" i="5"/>
  <c r="H442" i="5"/>
  <c r="B442" i="5"/>
  <c r="I442" i="5"/>
  <c r="R443" i="5"/>
  <c r="A491" i="7"/>
  <c r="B491" i="7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A111" i="6"/>
  <c r="A110" i="6"/>
  <c r="A113" i="6"/>
  <c r="A112" i="6"/>
  <c r="A114" i="6"/>
  <c r="A115" i="6"/>
  <c r="A116" i="6"/>
  <c r="A117" i="6"/>
  <c r="A118" i="6"/>
  <c r="A120" i="6"/>
  <c r="A119" i="6"/>
  <c r="A121" i="6"/>
  <c r="A122" i="6"/>
  <c r="A123" i="6"/>
  <c r="A124" i="6"/>
  <c r="A125" i="6"/>
  <c r="A126" i="6"/>
  <c r="A127" i="6"/>
  <c r="A130" i="6"/>
  <c r="A128" i="6"/>
  <c r="A129" i="6"/>
  <c r="A132" i="6"/>
  <c r="A133" i="6"/>
  <c r="A131" i="6"/>
  <c r="A135" i="6"/>
  <c r="A134" i="6"/>
  <c r="A137" i="6"/>
  <c r="A136" i="6"/>
  <c r="A139" i="6"/>
  <c r="A138" i="6"/>
  <c r="A142" i="6"/>
  <c r="A140" i="6"/>
  <c r="A141" i="6"/>
  <c r="A144" i="6"/>
  <c r="A143" i="6"/>
  <c r="A146" i="6"/>
  <c r="A145" i="6"/>
  <c r="A147" i="6"/>
  <c r="A148" i="6"/>
  <c r="A149" i="6"/>
  <c r="A152" i="6"/>
  <c r="A150" i="6"/>
  <c r="A151" i="6"/>
  <c r="A153" i="6"/>
  <c r="A154" i="6"/>
  <c r="A155" i="6"/>
  <c r="A156" i="6"/>
  <c r="A157" i="6"/>
  <c r="A158" i="6"/>
  <c r="A160" i="6"/>
  <c r="A159" i="6"/>
  <c r="A161" i="6"/>
  <c r="A162" i="6"/>
  <c r="A164" i="6"/>
  <c r="A163" i="6"/>
  <c r="A165" i="6"/>
  <c r="A167" i="6"/>
  <c r="A166" i="6"/>
  <c r="A168" i="6"/>
  <c r="A169" i="6"/>
  <c r="A171" i="6"/>
  <c r="A170" i="6"/>
  <c r="A176" i="6"/>
  <c r="A173" i="6"/>
  <c r="A174" i="6"/>
  <c r="A172" i="6"/>
  <c r="A177" i="6"/>
  <c r="A175" i="6"/>
  <c r="A179" i="6"/>
  <c r="A178" i="6"/>
  <c r="A181" i="6"/>
  <c r="A182" i="6"/>
  <c r="A180" i="6"/>
  <c r="A183" i="6"/>
  <c r="A184" i="6"/>
  <c r="A186" i="6"/>
  <c r="A187" i="6"/>
  <c r="A185" i="6"/>
  <c r="A189" i="6"/>
  <c r="A190" i="6"/>
  <c r="A188" i="6"/>
  <c r="A192" i="6"/>
  <c r="A191" i="6"/>
  <c r="A193" i="6"/>
  <c r="A194" i="6"/>
  <c r="A195" i="6"/>
  <c r="A196" i="6"/>
  <c r="A197" i="6"/>
  <c r="A198" i="6"/>
  <c r="A199" i="6"/>
  <c r="A200" i="6"/>
  <c r="A202" i="6"/>
  <c r="A201" i="6"/>
  <c r="A204" i="6"/>
  <c r="A203" i="6"/>
  <c r="A206" i="6"/>
  <c r="A205" i="6"/>
  <c r="A207" i="6"/>
  <c r="A208" i="6"/>
  <c r="A209" i="6"/>
  <c r="A210" i="6"/>
  <c r="A211" i="6"/>
  <c r="A212" i="6"/>
  <c r="A213" i="6"/>
  <c r="A214" i="6"/>
  <c r="A215" i="6"/>
  <c r="A216" i="6"/>
  <c r="A218" i="6"/>
  <c r="A217" i="6"/>
  <c r="A219" i="6"/>
  <c r="A221" i="6"/>
  <c r="A220" i="6"/>
  <c r="A222" i="6"/>
  <c r="A224" i="6"/>
  <c r="A225" i="6"/>
  <c r="A223" i="6"/>
  <c r="A227" i="6"/>
  <c r="A226" i="6"/>
  <c r="A230" i="6"/>
  <c r="A228" i="6"/>
  <c r="A229" i="6"/>
  <c r="A232" i="6"/>
  <c r="A231" i="6"/>
  <c r="A233" i="6"/>
  <c r="A234" i="6"/>
  <c r="A235" i="6"/>
  <c r="A237" i="6"/>
  <c r="A236" i="6"/>
  <c r="A239" i="6"/>
  <c r="A238" i="6"/>
  <c r="A240" i="6"/>
  <c r="A244" i="6"/>
  <c r="A241" i="6"/>
  <c r="A243" i="6"/>
  <c r="A242" i="6"/>
  <c r="A245" i="6"/>
  <c r="A246" i="6"/>
  <c r="A247" i="6"/>
  <c r="A248" i="6"/>
  <c r="A249" i="6"/>
  <c r="A251" i="6"/>
  <c r="A250" i="6"/>
  <c r="A254" i="6"/>
  <c r="A252" i="6"/>
  <c r="A253" i="6"/>
  <c r="A256" i="6"/>
  <c r="A258" i="6"/>
  <c r="A255" i="6"/>
  <c r="A259" i="6"/>
  <c r="A257" i="6"/>
  <c r="A260" i="6"/>
  <c r="A261" i="6"/>
  <c r="A263" i="6"/>
  <c r="A262" i="6"/>
  <c r="A265" i="6"/>
  <c r="A266" i="6"/>
  <c r="A264" i="6"/>
  <c r="A267" i="6"/>
  <c r="A269" i="6"/>
  <c r="A268" i="6"/>
  <c r="A270" i="6"/>
  <c r="A272" i="6"/>
  <c r="A271" i="6"/>
  <c r="A275" i="6"/>
  <c r="A273" i="6"/>
  <c r="A274" i="6"/>
  <c r="A278" i="6"/>
  <c r="A276" i="6"/>
  <c r="A277" i="6"/>
  <c r="A281" i="6"/>
  <c r="A279" i="6"/>
  <c r="A280" i="6"/>
  <c r="A282" i="6"/>
  <c r="A283" i="6"/>
  <c r="A285" i="6"/>
  <c r="A284" i="6"/>
  <c r="A287" i="6"/>
  <c r="A286" i="6"/>
  <c r="A289" i="6"/>
  <c r="A291" i="6"/>
  <c r="A288" i="6"/>
  <c r="A290" i="6"/>
  <c r="A292" i="6"/>
  <c r="A296" i="6"/>
  <c r="A294" i="6"/>
  <c r="A293" i="6"/>
  <c r="A295" i="6"/>
  <c r="A298" i="6"/>
  <c r="A300" i="6"/>
  <c r="A297" i="6"/>
  <c r="A302" i="6"/>
  <c r="A299" i="6"/>
  <c r="A305" i="6"/>
  <c r="A301" i="6"/>
  <c r="A303" i="6"/>
  <c r="A306" i="6"/>
  <c r="A307" i="6"/>
  <c r="A304" i="6"/>
  <c r="A308" i="6"/>
  <c r="A310" i="6"/>
  <c r="A309" i="6"/>
  <c r="A311" i="6"/>
  <c r="A312" i="6"/>
  <c r="A313" i="6"/>
  <c r="A314" i="6"/>
  <c r="A315" i="6"/>
  <c r="A317" i="6"/>
  <c r="A316" i="6"/>
  <c r="A319" i="6"/>
  <c r="A318" i="6"/>
  <c r="A322" i="6"/>
  <c r="A321" i="6"/>
  <c r="A320" i="6"/>
  <c r="A324" i="6"/>
  <c r="A323" i="6"/>
  <c r="A326" i="6"/>
  <c r="A325" i="6"/>
  <c r="A327" i="6"/>
  <c r="A329" i="6"/>
  <c r="A328" i="6"/>
  <c r="A330" i="6"/>
  <c r="A332" i="6"/>
  <c r="A331" i="6"/>
  <c r="A335" i="6"/>
  <c r="A334" i="6"/>
  <c r="A333" i="6"/>
  <c r="A337" i="6"/>
  <c r="A336" i="6"/>
  <c r="A339" i="6"/>
  <c r="A338" i="6"/>
  <c r="A341" i="6"/>
  <c r="A340" i="6"/>
  <c r="A342" i="6"/>
  <c r="A346" i="6"/>
  <c r="A344" i="6"/>
  <c r="A345" i="6"/>
  <c r="A343" i="6"/>
  <c r="A347" i="6"/>
  <c r="A349" i="6"/>
  <c r="A348" i="6"/>
  <c r="A351" i="6"/>
  <c r="A353" i="6"/>
  <c r="A355" i="6"/>
  <c r="A352" i="6"/>
  <c r="A350" i="6"/>
  <c r="A357" i="6"/>
  <c r="A354" i="6"/>
  <c r="A356" i="6"/>
  <c r="A358" i="6"/>
  <c r="A359" i="6"/>
  <c r="A362" i="6"/>
  <c r="A361" i="6"/>
  <c r="A360" i="6"/>
  <c r="A364" i="6"/>
  <c r="A363" i="6"/>
  <c r="A366" i="6"/>
  <c r="A365" i="6"/>
  <c r="A368" i="6"/>
  <c r="A369" i="6"/>
  <c r="A367" i="6"/>
  <c r="A370" i="6"/>
  <c r="A371" i="6"/>
  <c r="A373" i="6"/>
  <c r="A372" i="6"/>
  <c r="A377" i="6"/>
  <c r="A374" i="6"/>
  <c r="A375" i="6"/>
  <c r="A376" i="6"/>
  <c r="A379" i="6"/>
  <c r="A380" i="6"/>
  <c r="A378" i="6"/>
  <c r="A382" i="6"/>
  <c r="A381" i="6"/>
  <c r="A385" i="6"/>
  <c r="A383" i="6"/>
  <c r="A384" i="6"/>
  <c r="A386" i="6"/>
  <c r="A387" i="6"/>
  <c r="A388" i="6"/>
  <c r="A389" i="6"/>
  <c r="A390" i="6"/>
  <c r="A391" i="6"/>
  <c r="A393" i="6"/>
  <c r="A392" i="6"/>
  <c r="A394" i="6"/>
  <c r="A396" i="6"/>
  <c r="A397" i="6"/>
  <c r="A395" i="6"/>
  <c r="A399" i="6"/>
  <c r="A402" i="6"/>
  <c r="A398" i="6"/>
  <c r="A400" i="6"/>
  <c r="A401" i="6"/>
  <c r="A404" i="6"/>
  <c r="A405" i="6"/>
  <c r="A403" i="6"/>
  <c r="A406" i="6"/>
  <c r="A407" i="6"/>
  <c r="A408" i="6"/>
  <c r="A410" i="6"/>
  <c r="A409" i="6"/>
  <c r="A411" i="6"/>
  <c r="A413" i="6"/>
  <c r="A412" i="6"/>
  <c r="A415" i="6"/>
  <c r="A414" i="6"/>
  <c r="Q494" i="12"/>
  <c r="G493" i="12"/>
  <c r="E493" i="12"/>
  <c r="D493" i="12"/>
  <c r="C493" i="12"/>
  <c r="J493" i="12"/>
  <c r="H493" i="12"/>
  <c r="I493" i="12"/>
  <c r="F493" i="12"/>
  <c r="B493" i="12"/>
  <c r="A493" i="12"/>
  <c r="L493" i="12"/>
  <c r="K493" i="12"/>
  <c r="L403" i="11"/>
  <c r="K403" i="11"/>
  <c r="J403" i="8"/>
  <c r="B403" i="8"/>
  <c r="I403" i="8"/>
  <c r="A403" i="8"/>
  <c r="G403" i="8"/>
  <c r="D403" i="8"/>
  <c r="H403" i="8"/>
  <c r="F403" i="8"/>
  <c r="E403" i="8"/>
  <c r="C403" i="8"/>
  <c r="K403" i="8"/>
  <c r="L403" i="8"/>
  <c r="Q404" i="8"/>
  <c r="L406" i="5"/>
  <c r="A406" i="5" s="1"/>
  <c r="M406" i="5"/>
  <c r="E406" i="4"/>
  <c r="G406" i="4"/>
  <c r="B406" i="4"/>
  <c r="I406" i="4"/>
  <c r="C406" i="4"/>
  <c r="J406" i="4"/>
  <c r="F406" i="4"/>
  <c r="H406" i="4"/>
  <c r="K406" i="4"/>
  <c r="M406" i="4" s="1"/>
  <c r="D406" i="4"/>
  <c r="L406" i="4"/>
  <c r="A406" i="4" s="1"/>
  <c r="R407" i="4"/>
  <c r="B460" i="6" l="1"/>
  <c r="M460" i="6"/>
  <c r="I460" i="6"/>
  <c r="K460" i="6"/>
  <c r="J460" i="6"/>
  <c r="D460" i="6"/>
  <c r="L460" i="6"/>
  <c r="A460" i="6" s="1"/>
  <c r="F460" i="6"/>
  <c r="C460" i="6"/>
  <c r="H460" i="6"/>
  <c r="G460" i="6"/>
  <c r="E460" i="6"/>
  <c r="R461" i="6"/>
  <c r="A492" i="7"/>
  <c r="J443" i="5"/>
  <c r="K443" i="5"/>
  <c r="E443" i="5"/>
  <c r="G443" i="5"/>
  <c r="D443" i="5"/>
  <c r="C443" i="5"/>
  <c r="I443" i="5"/>
  <c r="B443" i="5"/>
  <c r="F443" i="5"/>
  <c r="H443" i="5"/>
  <c r="R444" i="5"/>
  <c r="C492" i="7"/>
  <c r="B492" i="7"/>
  <c r="Q493" i="7"/>
  <c r="R493" i="7"/>
  <c r="A110" i="12"/>
  <c r="J110" i="12"/>
  <c r="H110" i="12"/>
  <c r="E110" i="12"/>
  <c r="F110" i="12"/>
  <c r="B110" i="12"/>
  <c r="G110" i="12"/>
  <c r="D110" i="12"/>
  <c r="I110" i="12"/>
  <c r="C110" i="12"/>
  <c r="C111" i="12"/>
  <c r="I111" i="12"/>
  <c r="D111" i="12"/>
  <c r="B111" i="12"/>
  <c r="J111" i="12"/>
  <c r="H111" i="12"/>
  <c r="G111" i="12"/>
  <c r="E111" i="12"/>
  <c r="F111" i="12"/>
  <c r="A111" i="12"/>
  <c r="E112" i="12"/>
  <c r="B112" i="12"/>
  <c r="D112" i="12"/>
  <c r="J112" i="12"/>
  <c r="F112" i="12"/>
  <c r="I112" i="12"/>
  <c r="A112" i="12"/>
  <c r="H112" i="12"/>
  <c r="G112" i="12"/>
  <c r="C112" i="12"/>
  <c r="D113" i="12"/>
  <c r="I113" i="12"/>
  <c r="C113" i="12"/>
  <c r="H113" i="12"/>
  <c r="J113" i="12"/>
  <c r="F113" i="12"/>
  <c r="B113" i="12"/>
  <c r="G113" i="12"/>
  <c r="E113" i="12"/>
  <c r="A113" i="12"/>
  <c r="H114" i="12"/>
  <c r="E114" i="12"/>
  <c r="G114" i="12"/>
  <c r="I114" i="12"/>
  <c r="A114" i="12"/>
  <c r="F114" i="12"/>
  <c r="D114" i="12"/>
  <c r="J114" i="12"/>
  <c r="C114" i="12"/>
  <c r="B114" i="12"/>
  <c r="A115" i="12"/>
  <c r="I115" i="12"/>
  <c r="D115" i="12"/>
  <c r="G115" i="12"/>
  <c r="B115" i="12"/>
  <c r="F115" i="12"/>
  <c r="E115" i="12"/>
  <c r="C115" i="12"/>
  <c r="J115" i="12"/>
  <c r="H115" i="12"/>
  <c r="E116" i="12"/>
  <c r="F116" i="12"/>
  <c r="D116" i="12"/>
  <c r="C116" i="12"/>
  <c r="I116" i="12"/>
  <c r="A116" i="12"/>
  <c r="J116" i="12"/>
  <c r="G116" i="12"/>
  <c r="B116" i="12"/>
  <c r="H116" i="12"/>
  <c r="H117" i="12"/>
  <c r="F117" i="12"/>
  <c r="I117" i="12"/>
  <c r="C117" i="12"/>
  <c r="E117" i="12"/>
  <c r="J117" i="12"/>
  <c r="A117" i="12"/>
  <c r="B117" i="12"/>
  <c r="G117" i="12"/>
  <c r="D117" i="12"/>
  <c r="H118" i="12"/>
  <c r="E118" i="12"/>
  <c r="F118" i="12"/>
  <c r="C118" i="12"/>
  <c r="D118" i="12"/>
  <c r="B118" i="12"/>
  <c r="I118" i="12"/>
  <c r="J118" i="12"/>
  <c r="A118" i="12"/>
  <c r="G118" i="12"/>
  <c r="B119" i="12"/>
  <c r="J119" i="12"/>
  <c r="G119" i="12"/>
  <c r="H119" i="12"/>
  <c r="C119" i="12"/>
  <c r="I119" i="12"/>
  <c r="E119" i="12"/>
  <c r="F119" i="12"/>
  <c r="D119" i="12"/>
  <c r="A119" i="12"/>
  <c r="B120" i="12"/>
  <c r="J120" i="12"/>
  <c r="G120" i="12"/>
  <c r="E120" i="12"/>
  <c r="F120" i="12"/>
  <c r="A120" i="12"/>
  <c r="D120" i="12"/>
  <c r="C120" i="12"/>
  <c r="I120" i="12"/>
  <c r="H120" i="12"/>
  <c r="G121" i="12"/>
  <c r="A121" i="12"/>
  <c r="H121" i="12"/>
  <c r="D121" i="12"/>
  <c r="I121" i="12"/>
  <c r="C121" i="12"/>
  <c r="F121" i="12"/>
  <c r="J121" i="12"/>
  <c r="E121" i="12"/>
  <c r="B121" i="12"/>
  <c r="A122" i="12"/>
  <c r="C122" i="12"/>
  <c r="H122" i="12"/>
  <c r="E122" i="12"/>
  <c r="D122" i="12"/>
  <c r="B122" i="12"/>
  <c r="J122" i="12"/>
  <c r="G122" i="12"/>
  <c r="I122" i="12"/>
  <c r="F122" i="12"/>
  <c r="C123" i="12"/>
  <c r="H123" i="12"/>
  <c r="D123" i="12"/>
  <c r="E123" i="12"/>
  <c r="I123" i="12"/>
  <c r="B123" i="12"/>
  <c r="G123" i="12"/>
  <c r="A123" i="12"/>
  <c r="F123" i="12"/>
  <c r="J123" i="12"/>
  <c r="I124" i="12"/>
  <c r="A124" i="12"/>
  <c r="J124" i="12"/>
  <c r="G124" i="12"/>
  <c r="F124" i="12"/>
  <c r="C124" i="12"/>
  <c r="E124" i="12"/>
  <c r="H124" i="12"/>
  <c r="D124" i="12"/>
  <c r="B124" i="12"/>
  <c r="J125" i="12"/>
  <c r="A125" i="12"/>
  <c r="B125" i="12"/>
  <c r="C125" i="12"/>
  <c r="E125" i="12"/>
  <c r="G125" i="12"/>
  <c r="I125" i="12"/>
  <c r="D125" i="12"/>
  <c r="H125" i="12"/>
  <c r="F125" i="12"/>
  <c r="E126" i="12"/>
  <c r="C126" i="12"/>
  <c r="J126" i="12"/>
  <c r="D126" i="12"/>
  <c r="B126" i="12"/>
  <c r="I126" i="12"/>
  <c r="F126" i="12"/>
  <c r="A126" i="12"/>
  <c r="G126" i="12"/>
  <c r="H126" i="12"/>
  <c r="J127" i="12"/>
  <c r="H127" i="12"/>
  <c r="I127" i="12"/>
  <c r="G127" i="12"/>
  <c r="D127" i="12"/>
  <c r="F127" i="12"/>
  <c r="A127" i="12"/>
  <c r="C127" i="12"/>
  <c r="E127" i="12"/>
  <c r="B127" i="12"/>
  <c r="A128" i="12"/>
  <c r="H128" i="12"/>
  <c r="C128" i="12"/>
  <c r="F128" i="12"/>
  <c r="G128" i="12"/>
  <c r="E128" i="12"/>
  <c r="J128" i="12"/>
  <c r="D128" i="12"/>
  <c r="B128" i="12"/>
  <c r="I128" i="12"/>
  <c r="G129" i="12"/>
  <c r="H129" i="12"/>
  <c r="F129" i="12"/>
  <c r="E129" i="12"/>
  <c r="A129" i="12"/>
  <c r="C129" i="12"/>
  <c r="I129" i="12"/>
  <c r="J129" i="12"/>
  <c r="D129" i="12"/>
  <c r="B129" i="12"/>
  <c r="H130" i="12"/>
  <c r="G130" i="12"/>
  <c r="E130" i="12"/>
  <c r="B130" i="12"/>
  <c r="D130" i="12"/>
  <c r="J130" i="12"/>
  <c r="I130" i="12"/>
  <c r="F130" i="12"/>
  <c r="A130" i="12"/>
  <c r="C130" i="12"/>
  <c r="B131" i="12"/>
  <c r="G131" i="12"/>
  <c r="I131" i="12"/>
  <c r="F131" i="12"/>
  <c r="H131" i="12"/>
  <c r="C131" i="12"/>
  <c r="D131" i="12"/>
  <c r="A131" i="12"/>
  <c r="J131" i="12"/>
  <c r="E131" i="12"/>
  <c r="E132" i="12"/>
  <c r="F132" i="12"/>
  <c r="B132" i="12"/>
  <c r="I132" i="12"/>
  <c r="G132" i="12"/>
  <c r="A132" i="12"/>
  <c r="C132" i="12"/>
  <c r="J132" i="12"/>
  <c r="D132" i="12"/>
  <c r="H132" i="12"/>
  <c r="H133" i="12"/>
  <c r="A133" i="12"/>
  <c r="C133" i="12"/>
  <c r="E133" i="12"/>
  <c r="J133" i="12"/>
  <c r="D133" i="12"/>
  <c r="B133" i="12"/>
  <c r="G133" i="12"/>
  <c r="I133" i="12"/>
  <c r="F133" i="12"/>
  <c r="A134" i="12"/>
  <c r="B134" i="12"/>
  <c r="H134" i="12"/>
  <c r="E134" i="12"/>
  <c r="J134" i="12"/>
  <c r="G134" i="12"/>
  <c r="F134" i="12"/>
  <c r="I134" i="12"/>
  <c r="C134" i="12"/>
  <c r="D134" i="12"/>
  <c r="C135" i="12"/>
  <c r="B135" i="12"/>
  <c r="E135" i="12"/>
  <c r="J135" i="12"/>
  <c r="I135" i="12"/>
  <c r="H135" i="12"/>
  <c r="G135" i="12"/>
  <c r="D135" i="12"/>
  <c r="F135" i="12"/>
  <c r="A135" i="12"/>
  <c r="A136" i="12"/>
  <c r="F136" i="12"/>
  <c r="C136" i="12"/>
  <c r="B136" i="12"/>
  <c r="H136" i="12"/>
  <c r="E136" i="12"/>
  <c r="G136" i="12"/>
  <c r="D136" i="12"/>
  <c r="J136" i="12"/>
  <c r="I136" i="12"/>
  <c r="B137" i="12"/>
  <c r="H137" i="12"/>
  <c r="G137" i="12"/>
  <c r="F137" i="12"/>
  <c r="E137" i="12"/>
  <c r="D137" i="12"/>
  <c r="C137" i="12"/>
  <c r="I137" i="12"/>
  <c r="J137" i="12"/>
  <c r="A137" i="12"/>
  <c r="I138" i="12"/>
  <c r="C138" i="12"/>
  <c r="A138" i="12"/>
  <c r="B138" i="12"/>
  <c r="H138" i="12"/>
  <c r="E138" i="12"/>
  <c r="J138" i="12"/>
  <c r="G138" i="12"/>
  <c r="F138" i="12"/>
  <c r="D138" i="12"/>
  <c r="I139" i="12"/>
  <c r="H139" i="12"/>
  <c r="G139" i="12"/>
  <c r="D139" i="12"/>
  <c r="F139" i="12"/>
  <c r="B139" i="12"/>
  <c r="C139" i="12"/>
  <c r="A139" i="12"/>
  <c r="J139" i="12"/>
  <c r="E139" i="12"/>
  <c r="I140" i="12"/>
  <c r="A140" i="12"/>
  <c r="C140" i="12"/>
  <c r="B140" i="12"/>
  <c r="H140" i="12"/>
  <c r="G140" i="12"/>
  <c r="E140" i="12"/>
  <c r="J140" i="12"/>
  <c r="D140" i="12"/>
  <c r="F140" i="12"/>
  <c r="J141" i="12"/>
  <c r="A141" i="12"/>
  <c r="F141" i="12"/>
  <c r="B141" i="12"/>
  <c r="G141" i="12"/>
  <c r="E141" i="12"/>
  <c r="D141" i="12"/>
  <c r="H141" i="12"/>
  <c r="C141" i="12"/>
  <c r="I141" i="12"/>
  <c r="G142" i="12"/>
  <c r="I142" i="12"/>
  <c r="C142" i="12"/>
  <c r="F142" i="12"/>
  <c r="D142" i="12"/>
  <c r="A142" i="12"/>
  <c r="B142" i="12"/>
  <c r="E142" i="12"/>
  <c r="H142" i="12"/>
  <c r="J142" i="12"/>
  <c r="A143" i="12"/>
  <c r="G143" i="12"/>
  <c r="D143" i="12"/>
  <c r="H143" i="12"/>
  <c r="F143" i="12"/>
  <c r="B143" i="12"/>
  <c r="C143" i="12"/>
  <c r="J143" i="12"/>
  <c r="I143" i="12"/>
  <c r="E143" i="12"/>
  <c r="B144" i="12"/>
  <c r="E144" i="12"/>
  <c r="J144" i="12"/>
  <c r="H144" i="12"/>
  <c r="F144" i="12"/>
  <c r="G144" i="12"/>
  <c r="C144" i="12"/>
  <c r="D144" i="12"/>
  <c r="A144" i="12"/>
  <c r="I144" i="12"/>
  <c r="H145" i="12"/>
  <c r="C145" i="12"/>
  <c r="I145" i="12"/>
  <c r="J145" i="12"/>
  <c r="F145" i="12"/>
  <c r="E145" i="12"/>
  <c r="B145" i="12"/>
  <c r="G145" i="12"/>
  <c r="D145" i="12"/>
  <c r="A145" i="12"/>
  <c r="H146" i="12"/>
  <c r="E146" i="12"/>
  <c r="G146" i="12"/>
  <c r="F146" i="12"/>
  <c r="D146" i="12"/>
  <c r="J146" i="12"/>
  <c r="I146" i="12"/>
  <c r="C146" i="12"/>
  <c r="A146" i="12"/>
  <c r="B146" i="12"/>
  <c r="G147" i="12"/>
  <c r="D147" i="12"/>
  <c r="F147" i="12"/>
  <c r="B147" i="12"/>
  <c r="C147" i="12"/>
  <c r="J147" i="12"/>
  <c r="I147" i="12"/>
  <c r="H147" i="12"/>
  <c r="E147" i="12"/>
  <c r="A147" i="12"/>
  <c r="J148" i="12"/>
  <c r="H148" i="12"/>
  <c r="G148" i="12"/>
  <c r="F148" i="12"/>
  <c r="E148" i="12"/>
  <c r="C148" i="12"/>
  <c r="D148" i="12"/>
  <c r="B148" i="12"/>
  <c r="I148" i="12"/>
  <c r="A148" i="12"/>
  <c r="G149" i="12"/>
  <c r="D149" i="12"/>
  <c r="A149" i="12"/>
  <c r="H149" i="12"/>
  <c r="I149" i="12"/>
  <c r="C149" i="12"/>
  <c r="F149" i="12"/>
  <c r="J149" i="12"/>
  <c r="E149" i="12"/>
  <c r="B149" i="12"/>
  <c r="E150" i="12"/>
  <c r="F150" i="12"/>
  <c r="D150" i="12"/>
  <c r="C150" i="12"/>
  <c r="J150" i="12"/>
  <c r="I150" i="12"/>
  <c r="G150" i="12"/>
  <c r="A150" i="12"/>
  <c r="B150" i="12"/>
  <c r="H150" i="12"/>
  <c r="J151" i="12"/>
  <c r="A151" i="12"/>
  <c r="G151" i="12"/>
  <c r="D151" i="12"/>
  <c r="F151" i="12"/>
  <c r="B151" i="12"/>
  <c r="I151" i="12"/>
  <c r="H151" i="12"/>
  <c r="C151" i="12"/>
  <c r="E151" i="12"/>
  <c r="A152" i="12"/>
  <c r="H152" i="12"/>
  <c r="G152" i="12"/>
  <c r="C152" i="12"/>
  <c r="E152" i="12"/>
  <c r="F152" i="12"/>
  <c r="D152" i="12"/>
  <c r="B152" i="12"/>
  <c r="I152" i="12"/>
  <c r="J152" i="12"/>
  <c r="A153" i="12"/>
  <c r="I153" i="12"/>
  <c r="F153" i="12"/>
  <c r="H153" i="12"/>
  <c r="C153" i="12"/>
  <c r="E153" i="12"/>
  <c r="J153" i="12"/>
  <c r="D153" i="12"/>
  <c r="B153" i="12"/>
  <c r="G153" i="12"/>
  <c r="C154" i="12"/>
  <c r="J154" i="12"/>
  <c r="F154" i="12"/>
  <c r="H154" i="12"/>
  <c r="I154" i="12"/>
  <c r="G154" i="12"/>
  <c r="A154" i="12"/>
  <c r="E154" i="12"/>
  <c r="D154" i="12"/>
  <c r="B154" i="12"/>
  <c r="C155" i="12"/>
  <c r="E155" i="12"/>
  <c r="H155" i="12"/>
  <c r="D155" i="12"/>
  <c r="B155" i="12"/>
  <c r="A155" i="12"/>
  <c r="G155" i="12"/>
  <c r="I155" i="12"/>
  <c r="F155" i="12"/>
  <c r="J155" i="12"/>
  <c r="H156" i="12"/>
  <c r="G156" i="12"/>
  <c r="F156" i="12"/>
  <c r="E156" i="12"/>
  <c r="B156" i="12"/>
  <c r="D156" i="12"/>
  <c r="C156" i="12"/>
  <c r="I156" i="12"/>
  <c r="A156" i="12"/>
  <c r="J156" i="12"/>
  <c r="D157" i="12"/>
  <c r="C157" i="12"/>
  <c r="A157" i="12"/>
  <c r="J157" i="12"/>
  <c r="F157" i="12"/>
  <c r="B157" i="12"/>
  <c r="G157" i="12"/>
  <c r="I157" i="12"/>
  <c r="H157" i="12"/>
  <c r="E157" i="12"/>
  <c r="B158" i="12"/>
  <c r="G158" i="12"/>
  <c r="I158" i="12"/>
  <c r="J158" i="12"/>
  <c r="A158" i="12"/>
  <c r="D158" i="12"/>
  <c r="H158" i="12"/>
  <c r="E158" i="12"/>
  <c r="F158" i="12"/>
  <c r="C158" i="12"/>
  <c r="C159" i="12"/>
  <c r="E159" i="12"/>
  <c r="D159" i="12"/>
  <c r="B159" i="12"/>
  <c r="A159" i="12"/>
  <c r="J159" i="12"/>
  <c r="G159" i="12"/>
  <c r="I159" i="12"/>
  <c r="F159" i="12"/>
  <c r="H159" i="12"/>
  <c r="A160" i="12"/>
  <c r="H160" i="12"/>
  <c r="G160" i="12"/>
  <c r="F160" i="12"/>
  <c r="C160" i="12"/>
  <c r="E160" i="12"/>
  <c r="J160" i="12"/>
  <c r="D160" i="12"/>
  <c r="B160" i="12"/>
  <c r="I160" i="12"/>
  <c r="F161" i="12"/>
  <c r="D161" i="12"/>
  <c r="C161" i="12"/>
  <c r="A161" i="12"/>
  <c r="J161" i="12"/>
  <c r="E161" i="12"/>
  <c r="B161" i="12"/>
  <c r="G161" i="12"/>
  <c r="I161" i="12"/>
  <c r="H161" i="12"/>
  <c r="C162" i="12"/>
  <c r="I162" i="12"/>
  <c r="G162" i="12"/>
  <c r="D162" i="12"/>
  <c r="A162" i="12"/>
  <c r="H162" i="12"/>
  <c r="E162" i="12"/>
  <c r="J162" i="12"/>
  <c r="B162" i="12"/>
  <c r="F162" i="12"/>
  <c r="D163" i="12"/>
  <c r="J163" i="12"/>
  <c r="B163" i="12"/>
  <c r="A163" i="12"/>
  <c r="I163" i="12"/>
  <c r="G163" i="12"/>
  <c r="H163" i="12"/>
  <c r="F163" i="12"/>
  <c r="E163" i="12"/>
  <c r="C163" i="12"/>
  <c r="G164" i="12"/>
  <c r="B164" i="12"/>
  <c r="E164" i="12"/>
  <c r="J164" i="12"/>
  <c r="D164" i="12"/>
  <c r="H164" i="12"/>
  <c r="I164" i="12"/>
  <c r="F164" i="12"/>
  <c r="C164" i="12"/>
  <c r="A164" i="12"/>
  <c r="B165" i="12"/>
  <c r="G165" i="12"/>
  <c r="I165" i="12"/>
  <c r="H165" i="12"/>
  <c r="F165" i="12"/>
  <c r="E165" i="12"/>
  <c r="A165" i="12"/>
  <c r="C165" i="12"/>
  <c r="J165" i="12"/>
  <c r="D165" i="12"/>
  <c r="H166" i="12"/>
  <c r="E166" i="12"/>
  <c r="J166" i="12"/>
  <c r="G166" i="12"/>
  <c r="D166" i="12"/>
  <c r="C166" i="12"/>
  <c r="I166" i="12"/>
  <c r="B166" i="12"/>
  <c r="A166" i="12"/>
  <c r="F166" i="12"/>
  <c r="F167" i="12"/>
  <c r="I167" i="12"/>
  <c r="A167" i="12"/>
  <c r="C167" i="12"/>
  <c r="B167" i="12"/>
  <c r="J167" i="12"/>
  <c r="H167" i="12"/>
  <c r="E167" i="12"/>
  <c r="G167" i="12"/>
  <c r="D167" i="12"/>
  <c r="D168" i="12"/>
  <c r="G168" i="12"/>
  <c r="B168" i="12"/>
  <c r="I168" i="12"/>
  <c r="A168" i="12"/>
  <c r="F168" i="12"/>
  <c r="J168" i="12"/>
  <c r="C168" i="12"/>
  <c r="E168" i="12"/>
  <c r="H168" i="12"/>
  <c r="H169" i="12"/>
  <c r="F169" i="12"/>
  <c r="E169" i="12"/>
  <c r="D169" i="12"/>
  <c r="C169" i="12"/>
  <c r="I169" i="12"/>
  <c r="J169" i="12"/>
  <c r="A169" i="12"/>
  <c r="B169" i="12"/>
  <c r="G169" i="12"/>
  <c r="A170" i="12"/>
  <c r="B170" i="12"/>
  <c r="C170" i="12"/>
  <c r="H170" i="12"/>
  <c r="E170" i="12"/>
  <c r="I170" i="12"/>
  <c r="J170" i="12"/>
  <c r="G170" i="12"/>
  <c r="F170" i="12"/>
  <c r="D170" i="12"/>
  <c r="E171" i="12"/>
  <c r="B171" i="12"/>
  <c r="G171" i="12"/>
  <c r="H171" i="12"/>
  <c r="F171" i="12"/>
  <c r="D171" i="12"/>
  <c r="C171" i="12"/>
  <c r="A171" i="12"/>
  <c r="J171" i="12"/>
  <c r="I171" i="12"/>
  <c r="D172" i="12"/>
  <c r="G172" i="12"/>
  <c r="I172" i="12"/>
  <c r="A172" i="12"/>
  <c r="C172" i="12"/>
  <c r="B172" i="12"/>
  <c r="H172" i="12"/>
  <c r="F172" i="12"/>
  <c r="E172" i="12"/>
  <c r="J172" i="12"/>
  <c r="B173" i="12"/>
  <c r="G173" i="12"/>
  <c r="F173" i="12"/>
  <c r="E173" i="12"/>
  <c r="D173" i="12"/>
  <c r="A173" i="12"/>
  <c r="J173" i="12"/>
  <c r="I173" i="12"/>
  <c r="C173" i="12"/>
  <c r="H173" i="12"/>
  <c r="B174" i="12"/>
  <c r="A174" i="12"/>
  <c r="G174" i="12"/>
  <c r="J174" i="12"/>
  <c r="I174" i="12"/>
  <c r="F174" i="12"/>
  <c r="C174" i="12"/>
  <c r="D174" i="12"/>
  <c r="H174" i="12"/>
  <c r="E174" i="12"/>
  <c r="A175" i="12"/>
  <c r="F175" i="12"/>
  <c r="D175" i="12"/>
  <c r="C175" i="12"/>
  <c r="E175" i="12"/>
  <c r="J175" i="12"/>
  <c r="H175" i="12"/>
  <c r="B175" i="12"/>
  <c r="G175" i="12"/>
  <c r="I175" i="12"/>
  <c r="G176" i="12"/>
  <c r="C176" i="12"/>
  <c r="D176" i="12"/>
  <c r="F176" i="12"/>
  <c r="E176" i="12"/>
  <c r="A176" i="12"/>
  <c r="J176" i="12"/>
  <c r="I176" i="12"/>
  <c r="H176" i="12"/>
  <c r="B176" i="12"/>
  <c r="J177" i="12"/>
  <c r="B177" i="12"/>
  <c r="I177" i="12"/>
  <c r="H177" i="12"/>
  <c r="C177" i="12"/>
  <c r="D177" i="12"/>
  <c r="F177" i="12"/>
  <c r="A177" i="12"/>
  <c r="E177" i="12"/>
  <c r="G177" i="12"/>
  <c r="J178" i="12"/>
  <c r="F178" i="12"/>
  <c r="I178" i="12"/>
  <c r="G178" i="12"/>
  <c r="B178" i="12"/>
  <c r="D178" i="12"/>
  <c r="E178" i="12"/>
  <c r="C178" i="12"/>
  <c r="A178" i="12"/>
  <c r="H178" i="12"/>
  <c r="B179" i="12"/>
  <c r="G179" i="12"/>
  <c r="I179" i="12"/>
  <c r="F179" i="12"/>
  <c r="A179" i="12"/>
  <c r="C179" i="12"/>
  <c r="H179" i="12"/>
  <c r="E179" i="12"/>
  <c r="J179" i="12"/>
  <c r="D179" i="12"/>
  <c r="C180" i="12"/>
  <c r="J180" i="12"/>
  <c r="I180" i="12"/>
  <c r="B180" i="12"/>
  <c r="H180" i="12"/>
  <c r="A180" i="12"/>
  <c r="G180" i="12"/>
  <c r="F180" i="12"/>
  <c r="D180" i="12"/>
  <c r="E180" i="12"/>
  <c r="B181" i="12"/>
  <c r="G181" i="12"/>
  <c r="E181" i="12"/>
  <c r="A181" i="12"/>
  <c r="D181" i="12"/>
  <c r="I181" i="12"/>
  <c r="F181" i="12"/>
  <c r="C181" i="12"/>
  <c r="J181" i="12"/>
  <c r="H181" i="12"/>
  <c r="G182" i="12"/>
  <c r="B182" i="12"/>
  <c r="D182" i="12"/>
  <c r="A182" i="12"/>
  <c r="C182" i="12"/>
  <c r="F182" i="12"/>
  <c r="H182" i="12"/>
  <c r="J182" i="12"/>
  <c r="I182" i="12"/>
  <c r="E182" i="12"/>
  <c r="B183" i="12"/>
  <c r="H183" i="12"/>
  <c r="I183" i="12"/>
  <c r="A183" i="12"/>
  <c r="F183" i="12"/>
  <c r="G183" i="12"/>
  <c r="E183" i="12"/>
  <c r="D183" i="12"/>
  <c r="J183" i="12"/>
  <c r="C183" i="12"/>
  <c r="I184" i="12"/>
  <c r="E184" i="12"/>
  <c r="H184" i="12"/>
  <c r="F184" i="12"/>
  <c r="G184" i="12"/>
  <c r="A184" i="12"/>
  <c r="D184" i="12"/>
  <c r="C184" i="12"/>
  <c r="B184" i="12"/>
  <c r="J184" i="12"/>
  <c r="B185" i="12"/>
  <c r="F185" i="12"/>
  <c r="G185" i="12"/>
  <c r="D185" i="12"/>
  <c r="C185" i="12"/>
  <c r="J185" i="12"/>
  <c r="H185" i="12"/>
  <c r="A185" i="12"/>
  <c r="E185" i="12"/>
  <c r="I185" i="12"/>
  <c r="C186" i="12"/>
  <c r="A186" i="12"/>
  <c r="H186" i="12"/>
  <c r="I186" i="12"/>
  <c r="G186" i="12"/>
  <c r="F186" i="12"/>
  <c r="B186" i="12"/>
  <c r="E186" i="12"/>
  <c r="D186" i="12"/>
  <c r="J186" i="12"/>
  <c r="F187" i="12"/>
  <c r="C187" i="12"/>
  <c r="H187" i="12"/>
  <c r="E187" i="12"/>
  <c r="J187" i="12"/>
  <c r="G187" i="12"/>
  <c r="B187" i="12"/>
  <c r="D187" i="12"/>
  <c r="I187" i="12"/>
  <c r="A187" i="12"/>
  <c r="A188" i="12"/>
  <c r="I188" i="12"/>
  <c r="F188" i="12"/>
  <c r="H188" i="12"/>
  <c r="C188" i="12"/>
  <c r="G188" i="12"/>
  <c r="J188" i="12"/>
  <c r="D188" i="12"/>
  <c r="E188" i="12"/>
  <c r="B188" i="12"/>
  <c r="C189" i="12"/>
  <c r="F189" i="12"/>
  <c r="I189" i="12"/>
  <c r="H189" i="12"/>
  <c r="A189" i="12"/>
  <c r="E189" i="12"/>
  <c r="G189" i="12"/>
  <c r="B189" i="12"/>
  <c r="D189" i="12"/>
  <c r="J189" i="12"/>
  <c r="D190" i="12"/>
  <c r="I190" i="12"/>
  <c r="C190" i="12"/>
  <c r="B190" i="12"/>
  <c r="H190" i="12"/>
  <c r="J190" i="12"/>
  <c r="G190" i="12"/>
  <c r="F190" i="12"/>
  <c r="E190" i="12"/>
  <c r="A190" i="12"/>
  <c r="G191" i="12"/>
  <c r="D191" i="12"/>
  <c r="J191" i="12"/>
  <c r="E191" i="12"/>
  <c r="B191" i="12"/>
  <c r="C191" i="12"/>
  <c r="I191" i="12"/>
  <c r="A191" i="12"/>
  <c r="F191" i="12"/>
  <c r="H191" i="12"/>
  <c r="B192" i="12"/>
  <c r="H192" i="12"/>
  <c r="I192" i="12"/>
  <c r="G192" i="12"/>
  <c r="E192" i="12"/>
  <c r="D192" i="12"/>
  <c r="C192" i="12"/>
  <c r="A192" i="12"/>
  <c r="J192" i="12"/>
  <c r="F192" i="12"/>
  <c r="I193" i="12"/>
  <c r="F193" i="12"/>
  <c r="D193" i="12"/>
  <c r="E193" i="12"/>
  <c r="H193" i="12"/>
  <c r="J193" i="12"/>
  <c r="B193" i="12"/>
  <c r="G193" i="12"/>
  <c r="C193" i="12"/>
  <c r="A193" i="12"/>
  <c r="D194" i="12"/>
  <c r="G194" i="12"/>
  <c r="C194" i="12"/>
  <c r="A194" i="12"/>
  <c r="H194" i="12"/>
  <c r="I194" i="12"/>
  <c r="F194" i="12"/>
  <c r="E194" i="12"/>
  <c r="B194" i="12"/>
  <c r="J194" i="12"/>
  <c r="H195" i="12"/>
  <c r="G195" i="12"/>
  <c r="E195" i="12"/>
  <c r="J195" i="12"/>
  <c r="C195" i="12"/>
  <c r="B195" i="12"/>
  <c r="D195" i="12"/>
  <c r="I195" i="12"/>
  <c r="A195" i="12"/>
  <c r="F195" i="12"/>
  <c r="H196" i="12"/>
  <c r="C196" i="12"/>
  <c r="G196" i="12"/>
  <c r="A196" i="12"/>
  <c r="D196" i="12"/>
  <c r="B196" i="12"/>
  <c r="J196" i="12"/>
  <c r="I196" i="12"/>
  <c r="E196" i="12"/>
  <c r="F196" i="12"/>
  <c r="H197" i="12"/>
  <c r="I197" i="12"/>
  <c r="F197" i="12"/>
  <c r="G197" i="12"/>
  <c r="E197" i="12"/>
  <c r="C197" i="12"/>
  <c r="J197" i="12"/>
  <c r="B197" i="12"/>
  <c r="D197" i="12"/>
  <c r="A197" i="12"/>
  <c r="D198" i="12"/>
  <c r="I198" i="12"/>
  <c r="C198" i="12"/>
  <c r="F198" i="12"/>
  <c r="H198" i="12"/>
  <c r="G198" i="12"/>
  <c r="E198" i="12"/>
  <c r="B198" i="12"/>
  <c r="A198" i="12"/>
  <c r="J198" i="12"/>
  <c r="G199" i="12"/>
  <c r="E199" i="12"/>
  <c r="D199" i="12"/>
  <c r="J199" i="12"/>
  <c r="H199" i="12"/>
  <c r="B199" i="12"/>
  <c r="C199" i="12"/>
  <c r="I199" i="12"/>
  <c r="A199" i="12"/>
  <c r="F199" i="12"/>
  <c r="C200" i="12"/>
  <c r="H200" i="12"/>
  <c r="B200" i="12"/>
  <c r="G200" i="12"/>
  <c r="E200" i="12"/>
  <c r="D200" i="12"/>
  <c r="A200" i="12"/>
  <c r="J200" i="12"/>
  <c r="I200" i="12"/>
  <c r="F200" i="12"/>
  <c r="I201" i="12"/>
  <c r="G201" i="12"/>
  <c r="H201" i="12"/>
  <c r="F201" i="12"/>
  <c r="D201" i="12"/>
  <c r="E201" i="12"/>
  <c r="A201" i="12"/>
  <c r="J201" i="12"/>
  <c r="B201" i="12"/>
  <c r="C201" i="12"/>
  <c r="D202" i="12"/>
  <c r="J202" i="12"/>
  <c r="C202" i="12"/>
  <c r="G202" i="12"/>
  <c r="H202" i="12"/>
  <c r="F202" i="12"/>
  <c r="B202" i="12"/>
  <c r="A202" i="12"/>
  <c r="I202" i="12"/>
  <c r="E202" i="12"/>
  <c r="E203" i="12"/>
  <c r="D203" i="12"/>
  <c r="J203" i="12"/>
  <c r="C203" i="12"/>
  <c r="B203" i="12"/>
  <c r="G203" i="12"/>
  <c r="I203" i="12"/>
  <c r="A203" i="12"/>
  <c r="F203" i="12"/>
  <c r="H203" i="12"/>
  <c r="F204" i="12"/>
  <c r="E204" i="12"/>
  <c r="B204" i="12"/>
  <c r="J204" i="12"/>
  <c r="H204" i="12"/>
  <c r="C204" i="12"/>
  <c r="G204" i="12"/>
  <c r="A204" i="12"/>
  <c r="D204" i="12"/>
  <c r="I204" i="12"/>
  <c r="A205" i="12"/>
  <c r="I205" i="12"/>
  <c r="H205" i="12"/>
  <c r="D205" i="12"/>
  <c r="F205" i="12"/>
  <c r="G205" i="12"/>
  <c r="E205" i="12"/>
  <c r="C205" i="12"/>
  <c r="J205" i="12"/>
  <c r="B205" i="12"/>
  <c r="D206" i="12"/>
  <c r="F206" i="12"/>
  <c r="C206" i="12"/>
  <c r="B206" i="12"/>
  <c r="H206" i="12"/>
  <c r="E206" i="12"/>
  <c r="A206" i="12"/>
  <c r="J206" i="12"/>
  <c r="G206" i="12"/>
  <c r="I206" i="12"/>
  <c r="G207" i="12"/>
  <c r="D207" i="12"/>
  <c r="C207" i="12"/>
  <c r="J207" i="12"/>
  <c r="H207" i="12"/>
  <c r="B207" i="12"/>
  <c r="E207" i="12"/>
  <c r="I207" i="12"/>
  <c r="A207" i="12"/>
  <c r="F207" i="12"/>
  <c r="F208" i="12"/>
  <c r="E208" i="12"/>
  <c r="C208" i="12"/>
  <c r="A208" i="12"/>
  <c r="H208" i="12"/>
  <c r="I208" i="12"/>
  <c r="G208" i="12"/>
  <c r="B208" i="12"/>
  <c r="D208" i="12"/>
  <c r="J208" i="12"/>
  <c r="E209" i="12"/>
  <c r="D209" i="12"/>
  <c r="J209" i="12"/>
  <c r="B209" i="12"/>
  <c r="I209" i="12"/>
  <c r="H209" i="12"/>
  <c r="G209" i="12"/>
  <c r="C209" i="12"/>
  <c r="F209" i="12"/>
  <c r="A209" i="12"/>
  <c r="J210" i="12"/>
  <c r="I210" i="12"/>
  <c r="F210" i="12"/>
  <c r="E210" i="12"/>
  <c r="D210" i="12"/>
  <c r="G210" i="12"/>
  <c r="C210" i="12"/>
  <c r="A210" i="12"/>
  <c r="H210" i="12"/>
  <c r="B210" i="12"/>
  <c r="C211" i="12"/>
  <c r="H211" i="12"/>
  <c r="J211" i="12"/>
  <c r="G211" i="12"/>
  <c r="B211" i="12"/>
  <c r="D211" i="12"/>
  <c r="I211" i="12"/>
  <c r="A211" i="12"/>
  <c r="F211" i="12"/>
  <c r="E211" i="12"/>
  <c r="H212" i="12"/>
  <c r="A212" i="12"/>
  <c r="G212" i="12"/>
  <c r="J212" i="12"/>
  <c r="D212" i="12"/>
  <c r="I212" i="12"/>
  <c r="E212" i="12"/>
  <c r="C212" i="12"/>
  <c r="B212" i="12"/>
  <c r="F212" i="12"/>
  <c r="D213" i="12"/>
  <c r="A213" i="12"/>
  <c r="F213" i="12"/>
  <c r="I213" i="12"/>
  <c r="E213" i="12"/>
  <c r="C213" i="12"/>
  <c r="J213" i="12"/>
  <c r="B213" i="12"/>
  <c r="H213" i="12"/>
  <c r="G213" i="12"/>
  <c r="H214" i="12"/>
  <c r="A214" i="12"/>
  <c r="J214" i="12"/>
  <c r="I214" i="12"/>
  <c r="G214" i="12"/>
  <c r="E214" i="12"/>
  <c r="D214" i="12"/>
  <c r="F214" i="12"/>
  <c r="C214" i="12"/>
  <c r="B214" i="12"/>
  <c r="D215" i="12"/>
  <c r="G215" i="12"/>
  <c r="H215" i="12"/>
  <c r="J215" i="12"/>
  <c r="E215" i="12"/>
  <c r="B215" i="12"/>
  <c r="C215" i="12"/>
  <c r="I215" i="12"/>
  <c r="A215" i="12"/>
  <c r="F215" i="12"/>
  <c r="F216" i="12"/>
  <c r="C216" i="12"/>
  <c r="B216" i="12"/>
  <c r="A216" i="12"/>
  <c r="J216" i="12"/>
  <c r="H216" i="12"/>
  <c r="E216" i="12"/>
  <c r="G216" i="12"/>
  <c r="I216" i="12"/>
  <c r="D216" i="12"/>
  <c r="D217" i="12"/>
  <c r="C217" i="12"/>
  <c r="F217" i="12"/>
  <c r="A217" i="12"/>
  <c r="E217" i="12"/>
  <c r="H217" i="12"/>
  <c r="J217" i="12"/>
  <c r="B217" i="12"/>
  <c r="I217" i="12"/>
  <c r="G217" i="12"/>
  <c r="H218" i="12"/>
  <c r="I218" i="12"/>
  <c r="G218" i="12"/>
  <c r="F218" i="12"/>
  <c r="B218" i="12"/>
  <c r="J218" i="12"/>
  <c r="D218" i="12"/>
  <c r="E218" i="12"/>
  <c r="C218" i="12"/>
  <c r="A218" i="12"/>
  <c r="C219" i="12"/>
  <c r="H219" i="12"/>
  <c r="E219" i="12"/>
  <c r="J219" i="12"/>
  <c r="D219" i="12"/>
  <c r="B219" i="12"/>
  <c r="G219" i="12"/>
  <c r="I219" i="12"/>
  <c r="A219" i="12"/>
  <c r="F219" i="12"/>
  <c r="G220" i="12"/>
  <c r="C220" i="12"/>
  <c r="D220" i="12"/>
  <c r="E220" i="12"/>
  <c r="B220" i="12"/>
  <c r="A220" i="12"/>
  <c r="I220" i="12"/>
  <c r="F220" i="12"/>
  <c r="H220" i="12"/>
  <c r="J220" i="12"/>
  <c r="B221" i="12"/>
  <c r="H221" i="12"/>
  <c r="D221" i="12"/>
  <c r="C221" i="12"/>
  <c r="A221" i="12"/>
  <c r="F221" i="12"/>
  <c r="I221" i="12"/>
  <c r="E221" i="12"/>
  <c r="G221" i="12"/>
  <c r="J221" i="12"/>
  <c r="A222" i="12"/>
  <c r="D222" i="12"/>
  <c r="I222" i="12"/>
  <c r="C222" i="12"/>
  <c r="B222" i="12"/>
  <c r="H222" i="12"/>
  <c r="J222" i="12"/>
  <c r="G222" i="12"/>
  <c r="F222" i="12"/>
  <c r="E222" i="12"/>
  <c r="A223" i="12"/>
  <c r="F223" i="12"/>
  <c r="H223" i="12"/>
  <c r="G223" i="12"/>
  <c r="D223" i="12"/>
  <c r="J223" i="12"/>
  <c r="E223" i="12"/>
  <c r="B223" i="12"/>
  <c r="C223" i="12"/>
  <c r="I223" i="12"/>
  <c r="F224" i="12"/>
  <c r="I224" i="12"/>
  <c r="H224" i="12"/>
  <c r="B224" i="12"/>
  <c r="G224" i="12"/>
  <c r="E224" i="12"/>
  <c r="D224" i="12"/>
  <c r="C224" i="12"/>
  <c r="A224" i="12"/>
  <c r="J224" i="12"/>
  <c r="B225" i="12"/>
  <c r="G225" i="12"/>
  <c r="C225" i="12"/>
  <c r="A225" i="12"/>
  <c r="I225" i="12"/>
  <c r="F225" i="12"/>
  <c r="H225" i="12"/>
  <c r="E225" i="12"/>
  <c r="D225" i="12"/>
  <c r="J225" i="12"/>
  <c r="H226" i="12"/>
  <c r="I226" i="12"/>
  <c r="F226" i="12"/>
  <c r="E226" i="12"/>
  <c r="B226" i="12"/>
  <c r="A226" i="12"/>
  <c r="D226" i="12"/>
  <c r="J226" i="12"/>
  <c r="C226" i="12"/>
  <c r="G226" i="12"/>
  <c r="G227" i="12"/>
  <c r="E227" i="12"/>
  <c r="J227" i="12"/>
  <c r="C227" i="12"/>
  <c r="B227" i="12"/>
  <c r="D227" i="12"/>
  <c r="I227" i="12"/>
  <c r="A227" i="12"/>
  <c r="F227" i="12"/>
  <c r="H227" i="12"/>
  <c r="H228" i="12"/>
  <c r="C228" i="12"/>
  <c r="G228" i="12"/>
  <c r="A228" i="12"/>
  <c r="D228" i="12"/>
  <c r="B228" i="12"/>
  <c r="J228" i="12"/>
  <c r="I228" i="12"/>
  <c r="E228" i="12"/>
  <c r="F228" i="12"/>
  <c r="G229" i="12"/>
  <c r="F229" i="12"/>
  <c r="C229" i="12"/>
  <c r="E229" i="12"/>
  <c r="I229" i="12"/>
  <c r="J229" i="12"/>
  <c r="B229" i="12"/>
  <c r="D229" i="12"/>
  <c r="A229" i="12"/>
  <c r="H229" i="12"/>
  <c r="E230" i="12"/>
  <c r="G230" i="12"/>
  <c r="B230" i="12"/>
  <c r="A230" i="12"/>
  <c r="J230" i="12"/>
  <c r="D230" i="12"/>
  <c r="I230" i="12"/>
  <c r="C230" i="12"/>
  <c r="F230" i="12"/>
  <c r="H230" i="12"/>
  <c r="G231" i="12"/>
  <c r="E231" i="12"/>
  <c r="D231" i="12"/>
  <c r="J231" i="12"/>
  <c r="H231" i="12"/>
  <c r="F231" i="12"/>
  <c r="B231" i="12"/>
  <c r="C231" i="12"/>
  <c r="I231" i="12"/>
  <c r="A231" i="12"/>
  <c r="C232" i="12"/>
  <c r="H232" i="12"/>
  <c r="E232" i="12"/>
  <c r="G232" i="12"/>
  <c r="B232" i="12"/>
  <c r="D232" i="12"/>
  <c r="A232" i="12"/>
  <c r="J232" i="12"/>
  <c r="I232" i="12"/>
  <c r="F232" i="12"/>
  <c r="E233" i="12"/>
  <c r="D233" i="12"/>
  <c r="J233" i="12"/>
  <c r="H233" i="12"/>
  <c r="B233" i="12"/>
  <c r="C233" i="12"/>
  <c r="I233" i="12"/>
  <c r="F233" i="12"/>
  <c r="G233" i="12"/>
  <c r="A233" i="12"/>
  <c r="I234" i="12"/>
  <c r="J234" i="12"/>
  <c r="D234" i="12"/>
  <c r="E234" i="12"/>
  <c r="A234" i="12"/>
  <c r="C234" i="12"/>
  <c r="G234" i="12"/>
  <c r="H234" i="12"/>
  <c r="F234" i="12"/>
  <c r="B234" i="12"/>
  <c r="J235" i="12"/>
  <c r="C235" i="12"/>
  <c r="D235" i="12"/>
  <c r="B235" i="12"/>
  <c r="G235" i="12"/>
  <c r="I235" i="12"/>
  <c r="A235" i="12"/>
  <c r="F235" i="12"/>
  <c r="H235" i="12"/>
  <c r="E235" i="12"/>
  <c r="G236" i="12"/>
  <c r="E236" i="12"/>
  <c r="B236" i="12"/>
  <c r="F236" i="12"/>
  <c r="C236" i="12"/>
  <c r="I236" i="12"/>
  <c r="A236" i="12"/>
  <c r="H236" i="12"/>
  <c r="D236" i="12"/>
  <c r="J236" i="12"/>
  <c r="H237" i="12"/>
  <c r="C237" i="12"/>
  <c r="E237" i="12"/>
  <c r="G237" i="12"/>
  <c r="D237" i="12"/>
  <c r="B237" i="12"/>
  <c r="I237" i="12"/>
  <c r="A237" i="12"/>
  <c r="J237" i="12"/>
  <c r="F237" i="12"/>
  <c r="F238" i="12"/>
  <c r="C238" i="12"/>
  <c r="E238" i="12"/>
  <c r="J238" i="12"/>
  <c r="D238" i="12"/>
  <c r="B238" i="12"/>
  <c r="G238" i="12"/>
  <c r="A238" i="12"/>
  <c r="H238" i="12"/>
  <c r="I238" i="12"/>
  <c r="D239" i="12"/>
  <c r="C239" i="12"/>
  <c r="F239" i="12"/>
  <c r="J239" i="12"/>
  <c r="I239" i="12"/>
  <c r="G239" i="12"/>
  <c r="A239" i="12"/>
  <c r="B239" i="12"/>
  <c r="H239" i="12"/>
  <c r="E239" i="12"/>
  <c r="E240" i="12"/>
  <c r="A240" i="12"/>
  <c r="J240" i="12"/>
  <c r="I240" i="12"/>
  <c r="G240" i="12"/>
  <c r="D240" i="12"/>
  <c r="F240" i="12"/>
  <c r="B240" i="12"/>
  <c r="H240" i="12"/>
  <c r="C240" i="12"/>
  <c r="E241" i="12"/>
  <c r="G241" i="12"/>
  <c r="D241" i="12"/>
  <c r="B241" i="12"/>
  <c r="I241" i="12"/>
  <c r="A241" i="12"/>
  <c r="J241" i="12"/>
  <c r="F241" i="12"/>
  <c r="H241" i="12"/>
  <c r="C241" i="12"/>
  <c r="E242" i="12"/>
  <c r="C242" i="12"/>
  <c r="A242" i="12"/>
  <c r="J242" i="12"/>
  <c r="D242" i="12"/>
  <c r="B242" i="12"/>
  <c r="G242" i="12"/>
  <c r="F242" i="12"/>
  <c r="H242" i="12"/>
  <c r="I242" i="12"/>
  <c r="B243" i="12"/>
  <c r="J243" i="12"/>
  <c r="F243" i="12"/>
  <c r="I243" i="12"/>
  <c r="G243" i="12"/>
  <c r="A243" i="12"/>
  <c r="D243" i="12"/>
  <c r="H243" i="12"/>
  <c r="E243" i="12"/>
  <c r="C243" i="12"/>
  <c r="F244" i="12"/>
  <c r="B244" i="12"/>
  <c r="C244" i="12"/>
  <c r="E244" i="12"/>
  <c r="D244" i="12"/>
  <c r="J244" i="12"/>
  <c r="I244" i="12"/>
  <c r="H244" i="12"/>
  <c r="G244" i="12"/>
  <c r="A244" i="12"/>
  <c r="B245" i="12"/>
  <c r="F245" i="12"/>
  <c r="E245" i="12"/>
  <c r="J245" i="12"/>
  <c r="D245" i="12"/>
  <c r="C245" i="12"/>
  <c r="I245" i="12"/>
  <c r="A245" i="12"/>
  <c r="H245" i="12"/>
  <c r="G245" i="12"/>
  <c r="I246" i="12"/>
  <c r="E246" i="12"/>
  <c r="H246" i="12"/>
  <c r="F246" i="12"/>
  <c r="C246" i="12"/>
  <c r="A246" i="12"/>
  <c r="J246" i="12"/>
  <c r="D246" i="12"/>
  <c r="B246" i="12"/>
  <c r="G246" i="12"/>
  <c r="H247" i="12"/>
  <c r="E247" i="12"/>
  <c r="B247" i="12"/>
  <c r="G247" i="12"/>
  <c r="F247" i="12"/>
  <c r="C247" i="12"/>
  <c r="I247" i="12"/>
  <c r="D247" i="12"/>
  <c r="A247" i="12"/>
  <c r="J247" i="12"/>
  <c r="G248" i="12"/>
  <c r="A248" i="12"/>
  <c r="F248" i="12"/>
  <c r="E248" i="12"/>
  <c r="C248" i="12"/>
  <c r="D248" i="12"/>
  <c r="B248" i="12"/>
  <c r="J248" i="12"/>
  <c r="I248" i="12"/>
  <c r="H248" i="12"/>
  <c r="F249" i="12"/>
  <c r="H249" i="12"/>
  <c r="B249" i="12"/>
  <c r="E249" i="12"/>
  <c r="C249" i="12"/>
  <c r="D249" i="12"/>
  <c r="J249" i="12"/>
  <c r="I249" i="12"/>
  <c r="A249" i="12"/>
  <c r="G249" i="12"/>
  <c r="H250" i="12"/>
  <c r="D250" i="12"/>
  <c r="F250" i="12"/>
  <c r="C250" i="12"/>
  <c r="A250" i="12"/>
  <c r="J250" i="12"/>
  <c r="E250" i="12"/>
  <c r="B250" i="12"/>
  <c r="G250" i="12"/>
  <c r="I250" i="12"/>
  <c r="C251" i="12"/>
  <c r="B251" i="12"/>
  <c r="I251" i="12"/>
  <c r="J251" i="12"/>
  <c r="A251" i="12"/>
  <c r="D251" i="12"/>
  <c r="H251" i="12"/>
  <c r="E251" i="12"/>
  <c r="F251" i="12"/>
  <c r="G251" i="12"/>
  <c r="H252" i="12"/>
  <c r="G252" i="12"/>
  <c r="D252" i="12"/>
  <c r="F252" i="12"/>
  <c r="E252" i="12"/>
  <c r="C252" i="12"/>
  <c r="B252" i="12"/>
  <c r="A252" i="12"/>
  <c r="I252" i="12"/>
  <c r="J252" i="12"/>
  <c r="E253" i="12"/>
  <c r="J253" i="12"/>
  <c r="D253" i="12"/>
  <c r="G253" i="12"/>
  <c r="I253" i="12"/>
  <c r="A253" i="12"/>
  <c r="F253" i="12"/>
  <c r="C253" i="12"/>
  <c r="H253" i="12"/>
  <c r="B253" i="12"/>
  <c r="A254" i="12"/>
  <c r="I254" i="12"/>
  <c r="C254" i="12"/>
  <c r="D254" i="12"/>
  <c r="J254" i="12"/>
  <c r="E254" i="12"/>
  <c r="B254" i="12"/>
  <c r="G254" i="12"/>
  <c r="H254" i="12"/>
  <c r="F254" i="12"/>
  <c r="J255" i="12"/>
  <c r="D255" i="12"/>
  <c r="G255" i="12"/>
  <c r="C255" i="12"/>
  <c r="I255" i="12"/>
  <c r="B255" i="12"/>
  <c r="A255" i="12"/>
  <c r="F255" i="12"/>
  <c r="H255" i="12"/>
  <c r="E255" i="12"/>
  <c r="G256" i="12"/>
  <c r="E256" i="12"/>
  <c r="F256" i="12"/>
  <c r="B256" i="12"/>
  <c r="C256" i="12"/>
  <c r="A256" i="12"/>
  <c r="H256" i="12"/>
  <c r="J256" i="12"/>
  <c r="I256" i="12"/>
  <c r="D256" i="12"/>
  <c r="B257" i="12"/>
  <c r="J257" i="12"/>
  <c r="H257" i="12"/>
  <c r="E257" i="12"/>
  <c r="F257" i="12"/>
  <c r="D257" i="12"/>
  <c r="G257" i="12"/>
  <c r="I257" i="12"/>
  <c r="A257" i="12"/>
  <c r="C257" i="12"/>
  <c r="D258" i="12"/>
  <c r="J258" i="12"/>
  <c r="H258" i="12"/>
  <c r="B258" i="12"/>
  <c r="C258" i="12"/>
  <c r="A258" i="12"/>
  <c r="G258" i="12"/>
  <c r="F258" i="12"/>
  <c r="E258" i="12"/>
  <c r="I258" i="12"/>
  <c r="D259" i="12"/>
  <c r="I259" i="12"/>
  <c r="B259" i="12"/>
  <c r="A259" i="12"/>
  <c r="F259" i="12"/>
  <c r="C259" i="12"/>
  <c r="H259" i="12"/>
  <c r="E259" i="12"/>
  <c r="J259" i="12"/>
  <c r="G259" i="12"/>
  <c r="G260" i="12"/>
  <c r="B260" i="12"/>
  <c r="F260" i="12"/>
  <c r="H260" i="12"/>
  <c r="C260" i="12"/>
  <c r="J260" i="12"/>
  <c r="E260" i="12"/>
  <c r="A260" i="12"/>
  <c r="I260" i="12"/>
  <c r="D260" i="12"/>
  <c r="H261" i="12"/>
  <c r="I261" i="12"/>
  <c r="J261" i="12"/>
  <c r="F261" i="12"/>
  <c r="E261" i="12"/>
  <c r="C261" i="12"/>
  <c r="D261" i="12"/>
  <c r="G261" i="12"/>
  <c r="B261" i="12"/>
  <c r="A261" i="12"/>
  <c r="D262" i="12"/>
  <c r="F262" i="12"/>
  <c r="I262" i="12"/>
  <c r="C262" i="12"/>
  <c r="H262" i="12"/>
  <c r="J262" i="12"/>
  <c r="A262" i="12"/>
  <c r="E262" i="12"/>
  <c r="B262" i="12"/>
  <c r="G262" i="12"/>
  <c r="B263" i="12"/>
  <c r="D263" i="12"/>
  <c r="I263" i="12"/>
  <c r="C263" i="12"/>
  <c r="A263" i="12"/>
  <c r="J263" i="12"/>
  <c r="H263" i="12"/>
  <c r="E263" i="12"/>
  <c r="G263" i="12"/>
  <c r="F263" i="12"/>
  <c r="F264" i="12"/>
  <c r="B264" i="12"/>
  <c r="C264" i="12"/>
  <c r="J264" i="12"/>
  <c r="I264" i="12"/>
  <c r="D264" i="12"/>
  <c r="A264" i="12"/>
  <c r="E264" i="12"/>
  <c r="G264" i="12"/>
  <c r="H264" i="12"/>
  <c r="I265" i="12"/>
  <c r="A265" i="12"/>
  <c r="G265" i="12"/>
  <c r="J265" i="12"/>
  <c r="F265" i="12"/>
  <c r="C265" i="12"/>
  <c r="E265" i="12"/>
  <c r="B265" i="12"/>
  <c r="D265" i="12"/>
  <c r="H265" i="12"/>
  <c r="A266" i="12"/>
  <c r="I266" i="12"/>
  <c r="F266" i="12"/>
  <c r="C266" i="12"/>
  <c r="H266" i="12"/>
  <c r="J266" i="12"/>
  <c r="E266" i="12"/>
  <c r="B266" i="12"/>
  <c r="G266" i="12"/>
  <c r="D266" i="12"/>
  <c r="I267" i="12"/>
  <c r="B267" i="12"/>
  <c r="A267" i="12"/>
  <c r="J267" i="12"/>
  <c r="H267" i="12"/>
  <c r="E267" i="12"/>
  <c r="F267" i="12"/>
  <c r="D267" i="12"/>
  <c r="G267" i="12"/>
  <c r="C267" i="12"/>
  <c r="A268" i="12"/>
  <c r="E268" i="12"/>
  <c r="G268" i="12"/>
  <c r="J268" i="12"/>
  <c r="F268" i="12"/>
  <c r="D268" i="12"/>
  <c r="C268" i="12"/>
  <c r="I268" i="12"/>
  <c r="H268" i="12"/>
  <c r="B268" i="12"/>
  <c r="F269" i="12"/>
  <c r="G269" i="12"/>
  <c r="C269" i="12"/>
  <c r="E269" i="12"/>
  <c r="B269" i="12"/>
  <c r="D269" i="12"/>
  <c r="H269" i="12"/>
  <c r="I269" i="12"/>
  <c r="A269" i="12"/>
  <c r="J269" i="12"/>
  <c r="F270" i="12"/>
  <c r="C270" i="12"/>
  <c r="I270" i="12"/>
  <c r="J270" i="12"/>
  <c r="E270" i="12"/>
  <c r="B270" i="12"/>
  <c r="G270" i="12"/>
  <c r="A270" i="12"/>
  <c r="H270" i="12"/>
  <c r="D270" i="12"/>
  <c r="C271" i="12"/>
  <c r="G271" i="12"/>
  <c r="F271" i="12"/>
  <c r="I271" i="12"/>
  <c r="B271" i="12"/>
  <c r="A271" i="12"/>
  <c r="J271" i="12"/>
  <c r="H271" i="12"/>
  <c r="E271" i="12"/>
  <c r="D271" i="12"/>
  <c r="E272" i="12"/>
  <c r="A272" i="12"/>
  <c r="B272" i="12"/>
  <c r="I272" i="12"/>
  <c r="G272" i="12"/>
  <c r="J272" i="12"/>
  <c r="F272" i="12"/>
  <c r="D272" i="12"/>
  <c r="C272" i="12"/>
  <c r="H272" i="12"/>
  <c r="I273" i="12"/>
  <c r="A273" i="12"/>
  <c r="J273" i="12"/>
  <c r="H273" i="12"/>
  <c r="C273" i="12"/>
  <c r="G273" i="12"/>
  <c r="E273" i="12"/>
  <c r="F273" i="12"/>
  <c r="D273" i="12"/>
  <c r="B273" i="12"/>
  <c r="C274" i="12"/>
  <c r="A274" i="12"/>
  <c r="J274" i="12"/>
  <c r="I274" i="12"/>
  <c r="B274" i="12"/>
  <c r="G274" i="12"/>
  <c r="F274" i="12"/>
  <c r="D274" i="12"/>
  <c r="H274" i="12"/>
  <c r="E274" i="12"/>
  <c r="B275" i="12"/>
  <c r="J275" i="12"/>
  <c r="G275" i="12"/>
  <c r="I275" i="12"/>
  <c r="F275" i="12"/>
  <c r="A275" i="12"/>
  <c r="D275" i="12"/>
  <c r="H275" i="12"/>
  <c r="E275" i="12"/>
  <c r="C275" i="12"/>
  <c r="D276" i="12"/>
  <c r="B276" i="12"/>
  <c r="I276" i="12"/>
  <c r="H276" i="12"/>
  <c r="G276" i="12"/>
  <c r="A276" i="12"/>
  <c r="F276" i="12"/>
  <c r="J276" i="12"/>
  <c r="C276" i="12"/>
  <c r="E276" i="12"/>
  <c r="A277" i="12"/>
  <c r="H277" i="12"/>
  <c r="G277" i="12"/>
  <c r="B277" i="12"/>
  <c r="J277" i="12"/>
  <c r="E277" i="12"/>
  <c r="F277" i="12"/>
  <c r="D277" i="12"/>
  <c r="C277" i="12"/>
  <c r="I277" i="12"/>
  <c r="B278" i="12"/>
  <c r="G278" i="12"/>
  <c r="I278" i="12"/>
  <c r="E278" i="12"/>
  <c r="D278" i="12"/>
  <c r="A278" i="12"/>
  <c r="H278" i="12"/>
  <c r="J278" i="12"/>
  <c r="C278" i="12"/>
  <c r="F278" i="12"/>
  <c r="H279" i="12"/>
  <c r="E279" i="12"/>
  <c r="B279" i="12"/>
  <c r="G279" i="12"/>
  <c r="J279" i="12"/>
  <c r="F279" i="12"/>
  <c r="C279" i="12"/>
  <c r="I279" i="12"/>
  <c r="D279" i="12"/>
  <c r="A279" i="12"/>
  <c r="B280" i="12"/>
  <c r="J280" i="12"/>
  <c r="E280" i="12"/>
  <c r="I280" i="12"/>
  <c r="G280" i="12"/>
  <c r="A280" i="12"/>
  <c r="D280" i="12"/>
  <c r="F280" i="12"/>
  <c r="H280" i="12"/>
  <c r="C280" i="12"/>
  <c r="A281" i="12"/>
  <c r="G281" i="12"/>
  <c r="F281" i="12"/>
  <c r="J281" i="12"/>
  <c r="H281" i="12"/>
  <c r="E281" i="12"/>
  <c r="C281" i="12"/>
  <c r="D281" i="12"/>
  <c r="B281" i="12"/>
  <c r="I281" i="12"/>
  <c r="I282" i="12"/>
  <c r="H282" i="12"/>
  <c r="D282" i="12"/>
  <c r="E282" i="12"/>
  <c r="C282" i="12"/>
  <c r="A282" i="12"/>
  <c r="J282" i="12"/>
  <c r="F282" i="12"/>
  <c r="B282" i="12"/>
  <c r="G282" i="12"/>
  <c r="F283" i="12"/>
  <c r="J283" i="12"/>
  <c r="G283" i="12"/>
  <c r="D283" i="12"/>
  <c r="I283" i="12"/>
  <c r="B283" i="12"/>
  <c r="A283" i="12"/>
  <c r="C283" i="12"/>
  <c r="H283" i="12"/>
  <c r="E283" i="12"/>
  <c r="F284" i="12"/>
  <c r="D284" i="12"/>
  <c r="H284" i="12"/>
  <c r="C284" i="12"/>
  <c r="B284" i="12"/>
  <c r="A284" i="12"/>
  <c r="I284" i="12"/>
  <c r="E284" i="12"/>
  <c r="G284" i="12"/>
  <c r="J284" i="12"/>
  <c r="C285" i="12"/>
  <c r="J285" i="12"/>
  <c r="H285" i="12"/>
  <c r="E285" i="12"/>
  <c r="G285" i="12"/>
  <c r="D285" i="12"/>
  <c r="B285" i="12"/>
  <c r="I285" i="12"/>
  <c r="F285" i="12"/>
  <c r="A285" i="12"/>
  <c r="B286" i="12"/>
  <c r="J286" i="12"/>
  <c r="G286" i="12"/>
  <c r="I286" i="12"/>
  <c r="H286" i="12"/>
  <c r="F286" i="12"/>
  <c r="A286" i="12"/>
  <c r="E286" i="12"/>
  <c r="C286" i="12"/>
  <c r="D286" i="12"/>
  <c r="I287" i="12"/>
  <c r="B287" i="12"/>
  <c r="A287" i="12"/>
  <c r="C287" i="12"/>
  <c r="H287" i="12"/>
  <c r="E287" i="12"/>
  <c r="J287" i="12"/>
  <c r="D287" i="12"/>
  <c r="F287" i="12"/>
  <c r="G287" i="12"/>
  <c r="B288" i="12"/>
  <c r="J288" i="12"/>
  <c r="G288" i="12"/>
  <c r="I288" i="12"/>
  <c r="F288" i="12"/>
  <c r="D288" i="12"/>
  <c r="C288" i="12"/>
  <c r="A288" i="12"/>
  <c r="E288" i="12"/>
  <c r="H288" i="12"/>
  <c r="B289" i="12"/>
  <c r="J289" i="12"/>
  <c r="H289" i="12"/>
  <c r="E289" i="12"/>
  <c r="G289" i="12"/>
  <c r="D289" i="12"/>
  <c r="F289" i="12"/>
  <c r="I289" i="12"/>
  <c r="A289" i="12"/>
  <c r="C289" i="12"/>
  <c r="A290" i="12"/>
  <c r="C290" i="12"/>
  <c r="I290" i="12"/>
  <c r="J290" i="12"/>
  <c r="D290" i="12"/>
  <c r="B290" i="12"/>
  <c r="G290" i="12"/>
  <c r="F290" i="12"/>
  <c r="E290" i="12"/>
  <c r="H290" i="12"/>
  <c r="G291" i="12"/>
  <c r="C291" i="12"/>
  <c r="J291" i="12"/>
  <c r="F291" i="12"/>
  <c r="I291" i="12"/>
  <c r="B291" i="12"/>
  <c r="A291" i="12"/>
  <c r="D291" i="12"/>
  <c r="H291" i="12"/>
  <c r="E291" i="12"/>
  <c r="B292" i="12"/>
  <c r="C292" i="12"/>
  <c r="J292" i="12"/>
  <c r="I292" i="12"/>
  <c r="E292" i="12"/>
  <c r="D292" i="12"/>
  <c r="G292" i="12"/>
  <c r="A292" i="12"/>
  <c r="F292" i="12"/>
  <c r="H292" i="12"/>
  <c r="A293" i="12"/>
  <c r="F293" i="12"/>
  <c r="B293" i="12"/>
  <c r="H293" i="12"/>
  <c r="C293" i="12"/>
  <c r="E293" i="12"/>
  <c r="J293" i="12"/>
  <c r="D293" i="12"/>
  <c r="G293" i="12"/>
  <c r="I293" i="12"/>
  <c r="H294" i="12"/>
  <c r="E294" i="12"/>
  <c r="D294" i="12"/>
  <c r="A294" i="12"/>
  <c r="C294" i="12"/>
  <c r="I294" i="12"/>
  <c r="G294" i="12"/>
  <c r="J294" i="12"/>
  <c r="F294" i="12"/>
  <c r="B294" i="12"/>
  <c r="H295" i="12"/>
  <c r="E295" i="12"/>
  <c r="C295" i="12"/>
  <c r="G295" i="12"/>
  <c r="F295" i="12"/>
  <c r="D295" i="12"/>
  <c r="A295" i="12"/>
  <c r="B295" i="12"/>
  <c r="I295" i="12"/>
  <c r="J295" i="12"/>
  <c r="C296" i="12"/>
  <c r="B296" i="12"/>
  <c r="A296" i="12"/>
  <c r="J296" i="12"/>
  <c r="F296" i="12"/>
  <c r="I296" i="12"/>
  <c r="H296" i="12"/>
  <c r="D296" i="12"/>
  <c r="G296" i="12"/>
  <c r="E296" i="12"/>
  <c r="F297" i="12"/>
  <c r="A297" i="12"/>
  <c r="D297" i="12"/>
  <c r="I297" i="12"/>
  <c r="E297" i="12"/>
  <c r="H297" i="12"/>
  <c r="J297" i="12"/>
  <c r="C297" i="12"/>
  <c r="B297" i="12"/>
  <c r="G297" i="12"/>
  <c r="C298" i="12"/>
  <c r="A298" i="12"/>
  <c r="H298" i="12"/>
  <c r="D298" i="12"/>
  <c r="I298" i="12"/>
  <c r="E298" i="12"/>
  <c r="G298" i="12"/>
  <c r="B298" i="12"/>
  <c r="J298" i="12"/>
  <c r="F298" i="12"/>
  <c r="D299" i="12"/>
  <c r="H299" i="12"/>
  <c r="J299" i="12"/>
  <c r="G299" i="12"/>
  <c r="B299" i="12"/>
  <c r="C299" i="12"/>
  <c r="I299" i="12"/>
  <c r="A299" i="12"/>
  <c r="F299" i="12"/>
  <c r="E299" i="12"/>
  <c r="D300" i="12"/>
  <c r="B300" i="12"/>
  <c r="A300" i="12"/>
  <c r="G300" i="12"/>
  <c r="I300" i="12"/>
  <c r="J300" i="12"/>
  <c r="F300" i="12"/>
  <c r="C300" i="12"/>
  <c r="H300" i="12"/>
  <c r="E300" i="12"/>
  <c r="C301" i="12"/>
  <c r="G301" i="12"/>
  <c r="I301" i="12"/>
  <c r="F301" i="12"/>
  <c r="H301" i="12"/>
  <c r="E301" i="12"/>
  <c r="A301" i="12"/>
  <c r="J301" i="12"/>
  <c r="D301" i="12"/>
  <c r="B301" i="12"/>
  <c r="C302" i="12"/>
  <c r="B302" i="12"/>
  <c r="H302" i="12"/>
  <c r="G302" i="12"/>
  <c r="F302" i="12"/>
  <c r="A302" i="12"/>
  <c r="J302" i="12"/>
  <c r="I302" i="12"/>
  <c r="D302" i="12"/>
  <c r="E302" i="12"/>
  <c r="E303" i="12"/>
  <c r="J303" i="12"/>
  <c r="C303" i="12"/>
  <c r="B303" i="12"/>
  <c r="G303" i="12"/>
  <c r="I303" i="12"/>
  <c r="A303" i="12"/>
  <c r="F303" i="12"/>
  <c r="H303" i="12"/>
  <c r="D303" i="12"/>
  <c r="A304" i="12"/>
  <c r="F304" i="12"/>
  <c r="J304" i="12"/>
  <c r="I304" i="12"/>
  <c r="E304" i="12"/>
  <c r="H304" i="12"/>
  <c r="B304" i="12"/>
  <c r="G304" i="12"/>
  <c r="C304" i="12"/>
  <c r="D304" i="12"/>
  <c r="F305" i="12"/>
  <c r="H305" i="12"/>
  <c r="E305" i="12"/>
  <c r="D305" i="12"/>
  <c r="J305" i="12"/>
  <c r="B305" i="12"/>
  <c r="C305" i="12"/>
  <c r="A305" i="12"/>
  <c r="I305" i="12"/>
  <c r="G305" i="12"/>
  <c r="I306" i="12"/>
  <c r="G306" i="12"/>
  <c r="D306" i="12"/>
  <c r="A306" i="12"/>
  <c r="C306" i="12"/>
  <c r="B306" i="12"/>
  <c r="H306" i="12"/>
  <c r="F306" i="12"/>
  <c r="E306" i="12"/>
  <c r="J306" i="12"/>
  <c r="G307" i="12"/>
  <c r="C307" i="12"/>
  <c r="J307" i="12"/>
  <c r="E307" i="12"/>
  <c r="B307" i="12"/>
  <c r="D307" i="12"/>
  <c r="I307" i="12"/>
  <c r="A307" i="12"/>
  <c r="F307" i="12"/>
  <c r="H307" i="12"/>
  <c r="E308" i="12"/>
  <c r="I308" i="12"/>
  <c r="F308" i="12"/>
  <c r="B308" i="12"/>
  <c r="H308" i="12"/>
  <c r="C308" i="12"/>
  <c r="G308" i="12"/>
  <c r="A308" i="12"/>
  <c r="D308" i="12"/>
  <c r="J308" i="12"/>
  <c r="J309" i="12"/>
  <c r="B309" i="12"/>
  <c r="A309" i="12"/>
  <c r="H309" i="12"/>
  <c r="G309" i="12"/>
  <c r="C309" i="12"/>
  <c r="F309" i="12"/>
  <c r="I309" i="12"/>
  <c r="E309" i="12"/>
  <c r="D309" i="12"/>
  <c r="C310" i="12"/>
  <c r="F310" i="12"/>
  <c r="G310" i="12"/>
  <c r="H310" i="12"/>
  <c r="D310" i="12"/>
  <c r="E310" i="12"/>
  <c r="B310" i="12"/>
  <c r="A310" i="12"/>
  <c r="J310" i="12"/>
  <c r="I310" i="12"/>
  <c r="G311" i="12"/>
  <c r="E311" i="12"/>
  <c r="H311" i="12"/>
  <c r="J311" i="12"/>
  <c r="C311" i="12"/>
  <c r="B311" i="12"/>
  <c r="D311" i="12"/>
  <c r="I311" i="12"/>
  <c r="F311" i="12"/>
  <c r="A311" i="12"/>
  <c r="G312" i="12"/>
  <c r="A312" i="12"/>
  <c r="D312" i="12"/>
  <c r="E312" i="12"/>
  <c r="J312" i="12"/>
  <c r="I312" i="12"/>
  <c r="C312" i="12"/>
  <c r="F312" i="12"/>
  <c r="H312" i="12"/>
  <c r="B312" i="12"/>
  <c r="A313" i="12"/>
  <c r="F313" i="12"/>
  <c r="I313" i="12"/>
  <c r="E313" i="12"/>
  <c r="D313" i="12"/>
  <c r="J313" i="12"/>
  <c r="B313" i="12"/>
  <c r="G313" i="12"/>
  <c r="H313" i="12"/>
  <c r="C313" i="12"/>
  <c r="I314" i="12"/>
  <c r="J314" i="12"/>
  <c r="G314" i="12"/>
  <c r="A314" i="12"/>
  <c r="D314" i="12"/>
  <c r="E314" i="12"/>
  <c r="C314" i="12"/>
  <c r="F314" i="12"/>
  <c r="H314" i="12"/>
  <c r="B314" i="12"/>
  <c r="A315" i="12"/>
  <c r="F315" i="12"/>
  <c r="E315" i="12"/>
  <c r="D315" i="12"/>
  <c r="H315" i="12"/>
  <c r="J315" i="12"/>
  <c r="C315" i="12"/>
  <c r="B315" i="12"/>
  <c r="G315" i="12"/>
  <c r="I315" i="12"/>
  <c r="C316" i="12"/>
  <c r="H316" i="12"/>
  <c r="E316" i="12"/>
  <c r="G316" i="12"/>
  <c r="A316" i="12"/>
  <c r="D316" i="12"/>
  <c r="I316" i="12"/>
  <c r="J316" i="12"/>
  <c r="F316" i="12"/>
  <c r="B316" i="12"/>
  <c r="C317" i="12"/>
  <c r="F317" i="12"/>
  <c r="A317" i="12"/>
  <c r="E317" i="12"/>
  <c r="G317" i="12"/>
  <c r="J317" i="12"/>
  <c r="B317" i="12"/>
  <c r="I317" i="12"/>
  <c r="H317" i="12"/>
  <c r="D317" i="12"/>
  <c r="J318" i="12"/>
  <c r="I318" i="12"/>
  <c r="E318" i="12"/>
  <c r="D318" i="12"/>
  <c r="B318" i="12"/>
  <c r="C318" i="12"/>
  <c r="F318" i="12"/>
  <c r="H318" i="12"/>
  <c r="A318" i="12"/>
  <c r="G318" i="12"/>
  <c r="J319" i="12"/>
  <c r="E319" i="12"/>
  <c r="B319" i="12"/>
  <c r="G319" i="12"/>
  <c r="I319" i="12"/>
  <c r="A319" i="12"/>
  <c r="F319" i="12"/>
  <c r="D319" i="12"/>
  <c r="C319" i="12"/>
  <c r="H319" i="12"/>
  <c r="A320" i="12"/>
  <c r="J320" i="12"/>
  <c r="C320" i="12"/>
  <c r="H320" i="12"/>
  <c r="I320" i="12"/>
  <c r="G320" i="12"/>
  <c r="B320" i="12"/>
  <c r="D320" i="12"/>
  <c r="F320" i="12"/>
  <c r="E320" i="12"/>
  <c r="F321" i="12"/>
  <c r="A321" i="12"/>
  <c r="E321" i="12"/>
  <c r="G321" i="12"/>
  <c r="J321" i="12"/>
  <c r="B321" i="12"/>
  <c r="I321" i="12"/>
  <c r="H321" i="12"/>
  <c r="C321" i="12"/>
  <c r="D321" i="12"/>
  <c r="I322" i="12"/>
  <c r="E322" i="12"/>
  <c r="D322" i="12"/>
  <c r="B322" i="12"/>
  <c r="C322" i="12"/>
  <c r="G322" i="12"/>
  <c r="H322" i="12"/>
  <c r="J322" i="12"/>
  <c r="F322" i="12"/>
  <c r="A322" i="12"/>
  <c r="C323" i="12"/>
  <c r="H323" i="12"/>
  <c r="E323" i="12"/>
  <c r="J323" i="12"/>
  <c r="D323" i="12"/>
  <c r="B323" i="12"/>
  <c r="G323" i="12"/>
  <c r="I323" i="12"/>
  <c r="A323" i="12"/>
  <c r="F323" i="12"/>
  <c r="J324" i="12"/>
  <c r="F324" i="12"/>
  <c r="H324" i="12"/>
  <c r="I324" i="12"/>
  <c r="G324" i="12"/>
  <c r="B324" i="12"/>
  <c r="D324" i="12"/>
  <c r="E324" i="12"/>
  <c r="C324" i="12"/>
  <c r="A324" i="12"/>
  <c r="A325" i="12"/>
  <c r="D325" i="12"/>
  <c r="F325" i="12"/>
  <c r="C325" i="12"/>
  <c r="E325" i="12"/>
  <c r="I325" i="12"/>
  <c r="J325" i="12"/>
  <c r="B325" i="12"/>
  <c r="H325" i="12"/>
  <c r="G325" i="12"/>
  <c r="D326" i="12"/>
  <c r="G326" i="12"/>
  <c r="C326" i="12"/>
  <c r="B326" i="12"/>
  <c r="H326" i="12"/>
  <c r="J326" i="12"/>
  <c r="I326" i="12"/>
  <c r="E326" i="12"/>
  <c r="A326" i="12"/>
  <c r="F326" i="12"/>
  <c r="B327" i="12"/>
  <c r="H327" i="12"/>
  <c r="I327" i="12"/>
  <c r="A327" i="12"/>
  <c r="F327" i="12"/>
  <c r="G327" i="12"/>
  <c r="E327" i="12"/>
  <c r="D327" i="12"/>
  <c r="J327" i="12"/>
  <c r="C327" i="12"/>
  <c r="D328" i="12"/>
  <c r="C328" i="12"/>
  <c r="B328" i="12"/>
  <c r="J328" i="12"/>
  <c r="A328" i="12"/>
  <c r="F328" i="12"/>
  <c r="H328" i="12"/>
  <c r="I328" i="12"/>
  <c r="G328" i="12"/>
  <c r="E328" i="12"/>
  <c r="B329" i="12"/>
  <c r="G329" i="12"/>
  <c r="D329" i="12"/>
  <c r="H329" i="12"/>
  <c r="C329" i="12"/>
  <c r="F329" i="12"/>
  <c r="A329" i="12"/>
  <c r="E329" i="12"/>
  <c r="I329" i="12"/>
  <c r="J329" i="12"/>
  <c r="H330" i="12"/>
  <c r="I330" i="12"/>
  <c r="G330" i="12"/>
  <c r="B330" i="12"/>
  <c r="A330" i="12"/>
  <c r="F330" i="12"/>
  <c r="D330" i="12"/>
  <c r="E330" i="12"/>
  <c r="C330" i="12"/>
  <c r="J330" i="12"/>
  <c r="I331" i="12"/>
  <c r="A331" i="12"/>
  <c r="F331" i="12"/>
  <c r="E331" i="12"/>
  <c r="G331" i="12"/>
  <c r="D331" i="12"/>
  <c r="J331" i="12"/>
  <c r="C331" i="12"/>
  <c r="B331" i="12"/>
  <c r="H331" i="12"/>
  <c r="I332" i="12"/>
  <c r="C332" i="12"/>
  <c r="F332" i="12"/>
  <c r="H332" i="12"/>
  <c r="J332" i="12"/>
  <c r="G332" i="12"/>
  <c r="E332" i="12"/>
  <c r="D332" i="12"/>
  <c r="B332" i="12"/>
  <c r="A332" i="12"/>
  <c r="J333" i="12"/>
  <c r="B333" i="12"/>
  <c r="D333" i="12"/>
  <c r="C333" i="12"/>
  <c r="H333" i="12"/>
  <c r="G333" i="12"/>
  <c r="F333" i="12"/>
  <c r="A333" i="12"/>
  <c r="E333" i="12"/>
  <c r="I333" i="12"/>
  <c r="F334" i="12"/>
  <c r="A334" i="12"/>
  <c r="B334" i="12"/>
  <c r="I334" i="12"/>
  <c r="D334" i="12"/>
  <c r="E334" i="12"/>
  <c r="C334" i="12"/>
  <c r="J334" i="12"/>
  <c r="H334" i="12"/>
  <c r="G334" i="12"/>
  <c r="H335" i="12"/>
  <c r="D335" i="12"/>
  <c r="G335" i="12"/>
  <c r="J335" i="12"/>
  <c r="E335" i="12"/>
  <c r="B335" i="12"/>
  <c r="C335" i="12"/>
  <c r="I335" i="12"/>
  <c r="A335" i="12"/>
  <c r="F335" i="12"/>
  <c r="H336" i="12"/>
  <c r="B336" i="12"/>
  <c r="G336" i="12"/>
  <c r="E336" i="12"/>
  <c r="D336" i="12"/>
  <c r="J336" i="12"/>
  <c r="A336" i="12"/>
  <c r="F336" i="12"/>
  <c r="C336" i="12"/>
  <c r="I336" i="12"/>
  <c r="F337" i="12"/>
  <c r="G337" i="12"/>
  <c r="E337" i="12"/>
  <c r="D337" i="12"/>
  <c r="J337" i="12"/>
  <c r="B337" i="12"/>
  <c r="C337" i="12"/>
  <c r="A337" i="12"/>
  <c r="I337" i="12"/>
  <c r="H337" i="12"/>
  <c r="F338" i="12"/>
  <c r="E338" i="12"/>
  <c r="B338" i="12"/>
  <c r="I338" i="12"/>
  <c r="G338" i="12"/>
  <c r="H338" i="12"/>
  <c r="D338" i="12"/>
  <c r="A338" i="12"/>
  <c r="C338" i="12"/>
  <c r="J338" i="12"/>
  <c r="C339" i="12"/>
  <c r="J339" i="12"/>
  <c r="E339" i="12"/>
  <c r="G339" i="12"/>
  <c r="B339" i="12"/>
  <c r="D339" i="12"/>
  <c r="I339" i="12"/>
  <c r="A339" i="12"/>
  <c r="F339" i="12"/>
  <c r="H339" i="12"/>
  <c r="A340" i="12"/>
  <c r="I340" i="12"/>
  <c r="H340" i="12"/>
  <c r="B340" i="12"/>
  <c r="G340" i="12"/>
  <c r="F340" i="12"/>
  <c r="D340" i="12"/>
  <c r="J340" i="12"/>
  <c r="E340" i="12"/>
  <c r="C340" i="12"/>
  <c r="A341" i="12"/>
  <c r="H341" i="12"/>
  <c r="I341" i="12"/>
  <c r="G341" i="12"/>
  <c r="F341" i="12"/>
  <c r="D341" i="12"/>
  <c r="E341" i="12"/>
  <c r="C341" i="12"/>
  <c r="J341" i="12"/>
  <c r="B341" i="12"/>
  <c r="F342" i="12"/>
  <c r="I342" i="12"/>
  <c r="D342" i="12"/>
  <c r="G342" i="12"/>
  <c r="C342" i="12"/>
  <c r="A342" i="12"/>
  <c r="H342" i="12"/>
  <c r="E342" i="12"/>
  <c r="B342" i="12"/>
  <c r="J342" i="12"/>
  <c r="I343" i="12"/>
  <c r="A343" i="12"/>
  <c r="F343" i="12"/>
  <c r="G343" i="12"/>
  <c r="E343" i="12"/>
  <c r="H343" i="12"/>
  <c r="J343" i="12"/>
  <c r="D343" i="12"/>
  <c r="B343" i="12"/>
  <c r="C343" i="12"/>
  <c r="D344" i="12"/>
  <c r="J344" i="12"/>
  <c r="I344" i="12"/>
  <c r="C344" i="12"/>
  <c r="E344" i="12"/>
  <c r="A344" i="12"/>
  <c r="H344" i="12"/>
  <c r="B344" i="12"/>
  <c r="G344" i="12"/>
  <c r="F344" i="12"/>
  <c r="H345" i="12"/>
  <c r="D345" i="12"/>
  <c r="F345" i="12"/>
  <c r="A345" i="12"/>
  <c r="E345" i="12"/>
  <c r="C345" i="12"/>
  <c r="J345" i="12"/>
  <c r="B345" i="12"/>
  <c r="G345" i="12"/>
  <c r="I345" i="12"/>
  <c r="F346" i="12"/>
  <c r="J346" i="12"/>
  <c r="D346" i="12"/>
  <c r="G346" i="12"/>
  <c r="C346" i="12"/>
  <c r="E346" i="12"/>
  <c r="H346" i="12"/>
  <c r="B346" i="12"/>
  <c r="A346" i="12"/>
  <c r="I346" i="12"/>
  <c r="I347" i="12"/>
  <c r="A347" i="12"/>
  <c r="F347" i="12"/>
  <c r="H347" i="12"/>
  <c r="E347" i="12"/>
  <c r="D347" i="12"/>
  <c r="J347" i="12"/>
  <c r="C347" i="12"/>
  <c r="B347" i="12"/>
  <c r="G347" i="12"/>
  <c r="I348" i="12"/>
  <c r="F348" i="12"/>
  <c r="E348" i="12"/>
  <c r="B348" i="12"/>
  <c r="J348" i="12"/>
  <c r="H348" i="12"/>
  <c r="C348" i="12"/>
  <c r="G348" i="12"/>
  <c r="A348" i="12"/>
  <c r="D348" i="12"/>
  <c r="I349" i="12"/>
  <c r="H349" i="12"/>
  <c r="D349" i="12"/>
  <c r="F349" i="12"/>
  <c r="G349" i="12"/>
  <c r="E349" i="12"/>
  <c r="C349" i="12"/>
  <c r="J349" i="12"/>
  <c r="B349" i="12"/>
  <c r="A349" i="12"/>
  <c r="H350" i="12"/>
  <c r="E350" i="12"/>
  <c r="A350" i="12"/>
  <c r="J350" i="12"/>
  <c r="G350" i="12"/>
  <c r="F350" i="12"/>
  <c r="D350" i="12"/>
  <c r="I350" i="12"/>
  <c r="C350" i="12"/>
  <c r="B350" i="12"/>
  <c r="D351" i="12"/>
  <c r="C351" i="12"/>
  <c r="J351" i="12"/>
  <c r="H351" i="12"/>
  <c r="B351" i="12"/>
  <c r="E351" i="12"/>
  <c r="I351" i="12"/>
  <c r="A351" i="12"/>
  <c r="F351" i="12"/>
  <c r="G351" i="12"/>
  <c r="F352" i="12"/>
  <c r="E352" i="12"/>
  <c r="C352" i="12"/>
  <c r="A352" i="12"/>
  <c r="H352" i="12"/>
  <c r="B352" i="12"/>
  <c r="G352" i="12"/>
  <c r="I352" i="12"/>
  <c r="D352" i="12"/>
  <c r="J352" i="12"/>
  <c r="J353" i="12"/>
  <c r="B353" i="12"/>
  <c r="I353" i="12"/>
  <c r="H353" i="12"/>
  <c r="G353" i="12"/>
  <c r="C353" i="12"/>
  <c r="F353" i="12"/>
  <c r="A353" i="12"/>
  <c r="E353" i="12"/>
  <c r="D353" i="12"/>
  <c r="F354" i="12"/>
  <c r="G354" i="12"/>
  <c r="D354" i="12"/>
  <c r="A354" i="12"/>
  <c r="C354" i="12"/>
  <c r="E354" i="12"/>
  <c r="H354" i="12"/>
  <c r="B354" i="12"/>
  <c r="J354" i="12"/>
  <c r="I354" i="12"/>
  <c r="J355" i="12"/>
  <c r="G355" i="12"/>
  <c r="B355" i="12"/>
  <c r="D355" i="12"/>
  <c r="I355" i="12"/>
  <c r="E355" i="12"/>
  <c r="A355" i="12"/>
  <c r="F355" i="12"/>
  <c r="C355" i="12"/>
  <c r="H355" i="12"/>
  <c r="C356" i="12"/>
  <c r="B356" i="12"/>
  <c r="F356" i="12"/>
  <c r="H356" i="12"/>
  <c r="A356" i="12"/>
  <c r="G356" i="12"/>
  <c r="J356" i="12"/>
  <c r="D356" i="12"/>
  <c r="I356" i="12"/>
  <c r="E356" i="12"/>
  <c r="D357" i="12"/>
  <c r="A357" i="12"/>
  <c r="F357" i="12"/>
  <c r="C357" i="12"/>
  <c r="E357" i="12"/>
  <c r="I357" i="12"/>
  <c r="J357" i="12"/>
  <c r="B357" i="12"/>
  <c r="H357" i="12"/>
  <c r="G357" i="12"/>
  <c r="I358" i="12"/>
  <c r="G358" i="12"/>
  <c r="E358" i="12"/>
  <c r="D358" i="12"/>
  <c r="F358" i="12"/>
  <c r="C358" i="12"/>
  <c r="B358" i="12"/>
  <c r="H358" i="12"/>
  <c r="A358" i="12"/>
  <c r="J358" i="12"/>
  <c r="J359" i="12"/>
  <c r="C359" i="12"/>
  <c r="B359" i="12"/>
  <c r="E359" i="12"/>
  <c r="I359" i="12"/>
  <c r="A359" i="12"/>
  <c r="F359" i="12"/>
  <c r="D359" i="12"/>
  <c r="G359" i="12"/>
  <c r="H359" i="12"/>
  <c r="J360" i="12"/>
  <c r="H360" i="12"/>
  <c r="I360" i="12"/>
  <c r="G360" i="12"/>
  <c r="E360" i="12"/>
  <c r="D360" i="12"/>
  <c r="F360" i="12"/>
  <c r="C360" i="12"/>
  <c r="B360" i="12"/>
  <c r="A360" i="12"/>
  <c r="G361" i="12"/>
  <c r="D361" i="12"/>
  <c r="C361" i="12"/>
  <c r="F361" i="12"/>
  <c r="H361" i="12"/>
  <c r="E361" i="12"/>
  <c r="A361" i="12"/>
  <c r="J361" i="12"/>
  <c r="B361" i="12"/>
  <c r="I361" i="12"/>
  <c r="B362" i="12"/>
  <c r="E362" i="12"/>
  <c r="D362" i="12"/>
  <c r="A362" i="12"/>
  <c r="C362" i="12"/>
  <c r="J362" i="12"/>
  <c r="H362" i="12"/>
  <c r="I362" i="12"/>
  <c r="G362" i="12"/>
  <c r="F362" i="12"/>
  <c r="A363" i="12"/>
  <c r="F363" i="12"/>
  <c r="C363" i="12"/>
  <c r="H363" i="12"/>
  <c r="E363" i="12"/>
  <c r="J363" i="12"/>
  <c r="D363" i="12"/>
  <c r="B363" i="12"/>
  <c r="G363" i="12"/>
  <c r="I363" i="12"/>
  <c r="B364" i="12"/>
  <c r="A364" i="12"/>
  <c r="I364" i="12"/>
  <c r="J364" i="12"/>
  <c r="H364" i="12"/>
  <c r="C364" i="12"/>
  <c r="G364" i="12"/>
  <c r="F364" i="12"/>
  <c r="D364" i="12"/>
  <c r="E364" i="12"/>
  <c r="J365" i="12"/>
  <c r="B365" i="12"/>
  <c r="H365" i="12"/>
  <c r="D365" i="12"/>
  <c r="C365" i="12"/>
  <c r="A365" i="12"/>
  <c r="F365" i="12"/>
  <c r="I365" i="12"/>
  <c r="E365" i="12"/>
  <c r="G365" i="12"/>
  <c r="G366" i="12"/>
  <c r="F366" i="12"/>
  <c r="E366" i="12"/>
  <c r="A366" i="12"/>
  <c r="D366" i="12"/>
  <c r="I366" i="12"/>
  <c r="C366" i="12"/>
  <c r="B366" i="12"/>
  <c r="H366" i="12"/>
  <c r="J366" i="12"/>
  <c r="D367" i="12"/>
  <c r="J367" i="12"/>
  <c r="E367" i="12"/>
  <c r="B367" i="12"/>
  <c r="C367" i="12"/>
  <c r="I367" i="12"/>
  <c r="A367" i="12"/>
  <c r="F367" i="12"/>
  <c r="H367" i="12"/>
  <c r="G367" i="12"/>
  <c r="A368" i="12"/>
  <c r="J368" i="12"/>
  <c r="F368" i="12"/>
  <c r="I368" i="12"/>
  <c r="H368" i="12"/>
  <c r="E368" i="12"/>
  <c r="G368" i="12"/>
  <c r="B368" i="12"/>
  <c r="D368" i="12"/>
  <c r="C368" i="12"/>
  <c r="A369" i="12"/>
  <c r="I369" i="12"/>
  <c r="F369" i="12"/>
  <c r="D369" i="12"/>
  <c r="E369" i="12"/>
  <c r="H369" i="12"/>
  <c r="J369" i="12"/>
  <c r="B369" i="12"/>
  <c r="G369" i="12"/>
  <c r="C369" i="12"/>
  <c r="I370" i="12"/>
  <c r="H370" i="12"/>
  <c r="F370" i="12"/>
  <c r="E370" i="12"/>
  <c r="B370" i="12"/>
  <c r="A370" i="12"/>
  <c r="D370" i="12"/>
  <c r="J370" i="12"/>
  <c r="C370" i="12"/>
  <c r="G370" i="12"/>
  <c r="I371" i="12"/>
  <c r="A371" i="12"/>
  <c r="F371" i="12"/>
  <c r="H371" i="12"/>
  <c r="G371" i="12"/>
  <c r="E371" i="12"/>
  <c r="J371" i="12"/>
  <c r="C371" i="12"/>
  <c r="B371" i="12"/>
  <c r="D371" i="12"/>
  <c r="E372" i="12"/>
  <c r="F372" i="12"/>
  <c r="H372" i="12"/>
  <c r="C372" i="12"/>
  <c r="G372" i="12"/>
  <c r="A372" i="12"/>
  <c r="D372" i="12"/>
  <c r="B372" i="12"/>
  <c r="J372" i="12"/>
  <c r="I372" i="12"/>
  <c r="F373" i="12"/>
  <c r="I373" i="12"/>
  <c r="E373" i="12"/>
  <c r="C373" i="12"/>
  <c r="G373" i="12"/>
  <c r="J373" i="12"/>
  <c r="B373" i="12"/>
  <c r="D373" i="12"/>
  <c r="A373" i="12"/>
  <c r="H373" i="12"/>
  <c r="A374" i="12"/>
  <c r="B374" i="12"/>
  <c r="J374" i="12"/>
  <c r="D374" i="12"/>
  <c r="F374" i="12"/>
  <c r="C374" i="12"/>
  <c r="I374" i="12"/>
  <c r="H374" i="12"/>
  <c r="G374" i="12"/>
  <c r="E374" i="12"/>
  <c r="A375" i="12"/>
  <c r="F375" i="12"/>
  <c r="G375" i="12"/>
  <c r="E375" i="12"/>
  <c r="D375" i="12"/>
  <c r="J375" i="12"/>
  <c r="H375" i="12"/>
  <c r="B375" i="12"/>
  <c r="C375" i="12"/>
  <c r="I375" i="12"/>
  <c r="D376" i="12"/>
  <c r="A376" i="12"/>
  <c r="J376" i="12"/>
  <c r="I376" i="12"/>
  <c r="F376" i="12"/>
  <c r="C376" i="12"/>
  <c r="H376" i="12"/>
  <c r="B376" i="12"/>
  <c r="G376" i="12"/>
  <c r="E376" i="12"/>
  <c r="B377" i="12"/>
  <c r="C377" i="12"/>
  <c r="I377" i="12"/>
  <c r="G377" i="12"/>
  <c r="A377" i="12"/>
  <c r="F377" i="12"/>
  <c r="H377" i="12"/>
  <c r="E377" i="12"/>
  <c r="D377" i="12"/>
  <c r="J377" i="12"/>
  <c r="B378" i="12"/>
  <c r="A378" i="12"/>
  <c r="I378" i="12"/>
  <c r="J378" i="12"/>
  <c r="D378" i="12"/>
  <c r="G378" i="12"/>
  <c r="C378" i="12"/>
  <c r="E378" i="12"/>
  <c r="H378" i="12"/>
  <c r="F378" i="12"/>
  <c r="F379" i="12"/>
  <c r="H379" i="12"/>
  <c r="E379" i="12"/>
  <c r="D379" i="12"/>
  <c r="J379" i="12"/>
  <c r="C379" i="12"/>
  <c r="B379" i="12"/>
  <c r="G379" i="12"/>
  <c r="I379" i="12"/>
  <c r="A379" i="12"/>
  <c r="D380" i="12"/>
  <c r="I380" i="12"/>
  <c r="F380" i="12"/>
  <c r="E380" i="12"/>
  <c r="B380" i="12"/>
  <c r="C380" i="12"/>
  <c r="H380" i="12"/>
  <c r="J380" i="12"/>
  <c r="G380" i="12"/>
  <c r="A380" i="12"/>
  <c r="I381" i="12"/>
  <c r="H381" i="12"/>
  <c r="D381" i="12"/>
  <c r="F381" i="12"/>
  <c r="C381" i="12"/>
  <c r="E381" i="12"/>
  <c r="G381" i="12"/>
  <c r="J381" i="12"/>
  <c r="B381" i="12"/>
  <c r="A381" i="12"/>
  <c r="H382" i="12"/>
  <c r="E382" i="12"/>
  <c r="A382" i="12"/>
  <c r="I382" i="12"/>
  <c r="J382" i="12"/>
  <c r="G382" i="12"/>
  <c r="D382" i="12"/>
  <c r="F382" i="12"/>
  <c r="C382" i="12"/>
  <c r="B382" i="12"/>
  <c r="D383" i="12"/>
  <c r="C383" i="12"/>
  <c r="J383" i="12"/>
  <c r="H383" i="12"/>
  <c r="B383" i="12"/>
  <c r="E383" i="12"/>
  <c r="I383" i="12"/>
  <c r="A383" i="12"/>
  <c r="F383" i="12"/>
  <c r="G383" i="12"/>
  <c r="A384" i="12"/>
  <c r="H384" i="12"/>
  <c r="I384" i="12"/>
  <c r="G384" i="12"/>
  <c r="B384" i="12"/>
  <c r="D384" i="12"/>
  <c r="J384" i="12"/>
  <c r="F384" i="12"/>
  <c r="E384" i="12"/>
  <c r="C384" i="12"/>
  <c r="E385" i="12"/>
  <c r="A385" i="12"/>
  <c r="J385" i="12"/>
  <c r="B385" i="12"/>
  <c r="I385" i="12"/>
  <c r="H385" i="12"/>
  <c r="G385" i="12"/>
  <c r="C385" i="12"/>
  <c r="F385" i="12"/>
  <c r="D385" i="12"/>
  <c r="F386" i="12"/>
  <c r="E386" i="12"/>
  <c r="D386" i="12"/>
  <c r="A386" i="12"/>
  <c r="C386" i="12"/>
  <c r="G386" i="12"/>
  <c r="H386" i="12"/>
  <c r="B386" i="12"/>
  <c r="J386" i="12"/>
  <c r="I386" i="12"/>
  <c r="I387" i="12"/>
  <c r="A387" i="12"/>
  <c r="F387" i="12"/>
  <c r="E387" i="12"/>
  <c r="C387" i="12"/>
  <c r="H387" i="12"/>
  <c r="J387" i="12"/>
  <c r="D387" i="12"/>
  <c r="B387" i="12"/>
  <c r="G387" i="12"/>
  <c r="B388" i="12"/>
  <c r="J388" i="12"/>
  <c r="H388" i="12"/>
  <c r="A388" i="12"/>
  <c r="G388" i="12"/>
  <c r="F388" i="12"/>
  <c r="D388" i="12"/>
  <c r="I388" i="12"/>
  <c r="E388" i="12"/>
  <c r="C388" i="12"/>
  <c r="D389" i="12"/>
  <c r="A389" i="12"/>
  <c r="F389" i="12"/>
  <c r="I389" i="12"/>
  <c r="E389" i="12"/>
  <c r="C389" i="12"/>
  <c r="J389" i="12"/>
  <c r="B389" i="12"/>
  <c r="H389" i="12"/>
  <c r="G389" i="12"/>
  <c r="E390" i="12"/>
  <c r="G390" i="12"/>
  <c r="D390" i="12"/>
  <c r="B390" i="12"/>
  <c r="C390" i="12"/>
  <c r="I390" i="12"/>
  <c r="A390" i="12"/>
  <c r="J390" i="12"/>
  <c r="H390" i="12"/>
  <c r="F390" i="12"/>
  <c r="A391" i="12"/>
  <c r="I391" i="12"/>
  <c r="G391" i="12"/>
  <c r="C391" i="12"/>
  <c r="J391" i="12"/>
  <c r="D391" i="12"/>
  <c r="E391" i="12"/>
  <c r="B391" i="12"/>
  <c r="H391" i="12"/>
  <c r="F391" i="12"/>
  <c r="H392" i="12"/>
  <c r="E392" i="12"/>
  <c r="C392" i="12"/>
  <c r="B392" i="12"/>
  <c r="J392" i="12"/>
  <c r="G392" i="12"/>
  <c r="I392" i="12"/>
  <c r="F392" i="12"/>
  <c r="A392" i="12"/>
  <c r="D392" i="12"/>
  <c r="E393" i="12"/>
  <c r="D393" i="12"/>
  <c r="B393" i="12"/>
  <c r="I393" i="12"/>
  <c r="J393" i="12"/>
  <c r="G393" i="12"/>
  <c r="H393" i="12"/>
  <c r="F393" i="12"/>
  <c r="A393" i="12"/>
  <c r="C393" i="12"/>
  <c r="H394" i="12"/>
  <c r="G394" i="12"/>
  <c r="B394" i="12"/>
  <c r="J394" i="12"/>
  <c r="E394" i="12"/>
  <c r="F394" i="12"/>
  <c r="D394" i="12"/>
  <c r="C394" i="12"/>
  <c r="I394" i="12"/>
  <c r="A394" i="12"/>
  <c r="I395" i="12"/>
  <c r="E395" i="12"/>
  <c r="D395" i="12"/>
  <c r="H395" i="12"/>
  <c r="C395" i="12"/>
  <c r="F395" i="12"/>
  <c r="J395" i="12"/>
  <c r="A395" i="12"/>
  <c r="B395" i="12"/>
  <c r="G395" i="12"/>
  <c r="F396" i="12"/>
  <c r="I396" i="12"/>
  <c r="D396" i="12"/>
  <c r="A396" i="12"/>
  <c r="C396" i="12"/>
  <c r="H396" i="12"/>
  <c r="E396" i="12"/>
  <c r="B396" i="12"/>
  <c r="G396" i="12"/>
  <c r="J396" i="12"/>
  <c r="J397" i="12"/>
  <c r="E397" i="12"/>
  <c r="I397" i="12"/>
  <c r="G397" i="12"/>
  <c r="A397" i="12"/>
  <c r="F397" i="12"/>
  <c r="H397" i="12"/>
  <c r="C397" i="12"/>
  <c r="D397" i="12"/>
  <c r="B397" i="12"/>
  <c r="E398" i="12"/>
  <c r="C398" i="12"/>
  <c r="D398" i="12"/>
  <c r="B398" i="12"/>
  <c r="I398" i="12"/>
  <c r="A398" i="12"/>
  <c r="G398" i="12"/>
  <c r="F398" i="12"/>
  <c r="J398" i="12"/>
  <c r="H398" i="12"/>
  <c r="D399" i="12"/>
  <c r="C399" i="12"/>
  <c r="E399" i="12"/>
  <c r="J399" i="12"/>
  <c r="A399" i="12"/>
  <c r="B399" i="12"/>
  <c r="G399" i="12"/>
  <c r="I399" i="12"/>
  <c r="H399" i="12"/>
  <c r="F399" i="12"/>
  <c r="F400" i="12"/>
  <c r="D400" i="12"/>
  <c r="I400" i="12"/>
  <c r="B400" i="12"/>
  <c r="A400" i="12"/>
  <c r="G400" i="12"/>
  <c r="H400" i="12"/>
  <c r="E400" i="12"/>
  <c r="C400" i="12"/>
  <c r="J400" i="12"/>
  <c r="I401" i="12"/>
  <c r="J401" i="12"/>
  <c r="G401" i="12"/>
  <c r="H401" i="12"/>
  <c r="F401" i="12"/>
  <c r="D401" i="12"/>
  <c r="C401" i="12"/>
  <c r="E401" i="12"/>
  <c r="B401" i="12"/>
  <c r="A401" i="12"/>
  <c r="H402" i="12"/>
  <c r="B402" i="12"/>
  <c r="F402" i="12"/>
  <c r="C402" i="12"/>
  <c r="E402" i="12"/>
  <c r="J402" i="12"/>
  <c r="D402" i="12"/>
  <c r="G402" i="12"/>
  <c r="I402" i="12"/>
  <c r="A402" i="12"/>
  <c r="H403" i="12"/>
  <c r="F403" i="12"/>
  <c r="E403" i="12"/>
  <c r="A403" i="12"/>
  <c r="C403" i="12"/>
  <c r="I403" i="12"/>
  <c r="J403" i="12"/>
  <c r="D403" i="12"/>
  <c r="B403" i="12"/>
  <c r="G403" i="12"/>
  <c r="E404" i="12"/>
  <c r="B404" i="12"/>
  <c r="J404" i="12"/>
  <c r="G404" i="12"/>
  <c r="D404" i="12"/>
  <c r="I404" i="12"/>
  <c r="F404" i="12"/>
  <c r="A404" i="12"/>
  <c r="C404" i="12"/>
  <c r="H404" i="12"/>
  <c r="H405" i="12"/>
  <c r="E405" i="12"/>
  <c r="G405" i="12"/>
  <c r="B405" i="12"/>
  <c r="F405" i="12"/>
  <c r="I405" i="12"/>
  <c r="C405" i="12"/>
  <c r="D405" i="12"/>
  <c r="A405" i="12"/>
  <c r="J405" i="12"/>
  <c r="B406" i="12"/>
  <c r="J406" i="12"/>
  <c r="E406" i="12"/>
  <c r="F406" i="12"/>
  <c r="D406" i="12"/>
  <c r="H406" i="12"/>
  <c r="I406" i="12"/>
  <c r="A406" i="12"/>
  <c r="G406" i="12"/>
  <c r="C406" i="12"/>
  <c r="B407" i="12"/>
  <c r="G407" i="12"/>
  <c r="I407" i="12"/>
  <c r="F407" i="12"/>
  <c r="E407" i="12"/>
  <c r="D407" i="12"/>
  <c r="C407" i="12"/>
  <c r="A407" i="12"/>
  <c r="J407" i="12"/>
  <c r="H407" i="12"/>
  <c r="H408" i="12"/>
  <c r="E408" i="12"/>
  <c r="J408" i="12"/>
  <c r="G408" i="12"/>
  <c r="F408" i="12"/>
  <c r="C408" i="12"/>
  <c r="I408" i="12"/>
  <c r="D408" i="12"/>
  <c r="A408" i="12"/>
  <c r="B408" i="12"/>
  <c r="I409" i="12"/>
  <c r="E409" i="12"/>
  <c r="H409" i="12"/>
  <c r="G409" i="12"/>
  <c r="A409" i="12"/>
  <c r="F409" i="12"/>
  <c r="D409" i="12"/>
  <c r="C409" i="12"/>
  <c r="B409" i="12"/>
  <c r="J409" i="12"/>
  <c r="F410" i="12"/>
  <c r="B410" i="12"/>
  <c r="H410" i="12"/>
  <c r="G410" i="12"/>
  <c r="E410" i="12"/>
  <c r="J410" i="12"/>
  <c r="D410" i="12"/>
  <c r="C410" i="12"/>
  <c r="I410" i="12"/>
  <c r="A410" i="12"/>
  <c r="D411" i="12"/>
  <c r="A411" i="12"/>
  <c r="C411" i="12"/>
  <c r="I411" i="12"/>
  <c r="J411" i="12"/>
  <c r="F411" i="12"/>
  <c r="B411" i="12"/>
  <c r="G411" i="12"/>
  <c r="H411" i="12"/>
  <c r="E411" i="12"/>
  <c r="I412" i="12"/>
  <c r="C412" i="12"/>
  <c r="A412" i="12"/>
  <c r="J412" i="12"/>
  <c r="H412" i="12"/>
  <c r="E412" i="12"/>
  <c r="G412" i="12"/>
  <c r="F412" i="12"/>
  <c r="B412" i="12"/>
  <c r="D412" i="12"/>
  <c r="H413" i="12"/>
  <c r="D413" i="12"/>
  <c r="G413" i="12"/>
  <c r="B413" i="12"/>
  <c r="F413" i="12"/>
  <c r="E413" i="12"/>
  <c r="C413" i="12"/>
  <c r="A413" i="12"/>
  <c r="J413" i="12"/>
  <c r="I413" i="12"/>
  <c r="D414" i="12"/>
  <c r="F414" i="12"/>
  <c r="I414" i="12"/>
  <c r="A414" i="12"/>
  <c r="C414" i="12"/>
  <c r="J414" i="12"/>
  <c r="H414" i="12"/>
  <c r="G414" i="12"/>
  <c r="E414" i="12"/>
  <c r="B414" i="12"/>
  <c r="H415" i="12"/>
  <c r="E415" i="12"/>
  <c r="J415" i="12"/>
  <c r="A415" i="12"/>
  <c r="B415" i="12"/>
  <c r="F415" i="12"/>
  <c r="G415" i="12"/>
  <c r="D415" i="12"/>
  <c r="C415" i="12"/>
  <c r="I415" i="12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95" i="12"/>
  <c r="E494" i="12"/>
  <c r="C494" i="12"/>
  <c r="F494" i="12"/>
  <c r="D494" i="12"/>
  <c r="J494" i="12"/>
  <c r="G494" i="12"/>
  <c r="B494" i="12"/>
  <c r="H494" i="12"/>
  <c r="A494" i="12"/>
  <c r="I494" i="12"/>
  <c r="K494" i="12"/>
  <c r="L494" i="12"/>
  <c r="H404" i="8"/>
  <c r="G404" i="8"/>
  <c r="E404" i="8"/>
  <c r="F404" i="8"/>
  <c r="B404" i="8"/>
  <c r="J404" i="8"/>
  <c r="D404" i="8"/>
  <c r="C404" i="8"/>
  <c r="A404" i="8"/>
  <c r="I404" i="8"/>
  <c r="L404" i="8"/>
  <c r="K404" i="8"/>
  <c r="Q405" i="8"/>
  <c r="L404" i="11"/>
  <c r="K404" i="11"/>
  <c r="L407" i="5"/>
  <c r="A407" i="5" s="1"/>
  <c r="M407" i="5"/>
  <c r="G407" i="4"/>
  <c r="J407" i="4"/>
  <c r="B407" i="4"/>
  <c r="I407" i="4"/>
  <c r="F407" i="4"/>
  <c r="H407" i="4"/>
  <c r="E407" i="4"/>
  <c r="K407" i="4"/>
  <c r="L407" i="4" s="1"/>
  <c r="A407" i="4" s="1"/>
  <c r="D407" i="4"/>
  <c r="C407" i="4"/>
  <c r="M407" i="4"/>
  <c r="R408" i="4"/>
  <c r="I461" i="6" l="1"/>
  <c r="D461" i="6"/>
  <c r="E461" i="6"/>
  <c r="G461" i="6"/>
  <c r="K461" i="6"/>
  <c r="F461" i="6"/>
  <c r="B461" i="6"/>
  <c r="M461" i="6"/>
  <c r="H461" i="6"/>
  <c r="C461" i="6"/>
  <c r="J461" i="6"/>
  <c r="L461" i="6"/>
  <c r="A461" i="6" s="1"/>
  <c r="R462" i="6"/>
  <c r="G444" i="5"/>
  <c r="E444" i="5"/>
  <c r="B444" i="5"/>
  <c r="J444" i="5"/>
  <c r="I444" i="5"/>
  <c r="D444" i="5"/>
  <c r="F444" i="5"/>
  <c r="C444" i="5"/>
  <c r="H444" i="5"/>
  <c r="K444" i="5"/>
  <c r="R445" i="5"/>
  <c r="B493" i="7"/>
  <c r="C493" i="7"/>
  <c r="L415" i="12"/>
  <c r="K415" i="12"/>
  <c r="L405" i="12"/>
  <c r="K405" i="12"/>
  <c r="L391" i="12"/>
  <c r="K391" i="12"/>
  <c r="L388" i="12"/>
  <c r="K388" i="12"/>
  <c r="L382" i="12"/>
  <c r="K382" i="12"/>
  <c r="K375" i="12"/>
  <c r="L375" i="12"/>
  <c r="L363" i="12"/>
  <c r="K363" i="12"/>
  <c r="K357" i="12"/>
  <c r="L357" i="12"/>
  <c r="K352" i="12"/>
  <c r="L352" i="12"/>
  <c r="L338" i="12"/>
  <c r="K338" i="12"/>
  <c r="L334" i="12"/>
  <c r="K334" i="12"/>
  <c r="L328" i="12"/>
  <c r="K328" i="12"/>
  <c r="L325" i="12"/>
  <c r="K325" i="12"/>
  <c r="K315" i="12"/>
  <c r="L315" i="12"/>
  <c r="L286" i="12"/>
  <c r="K286" i="12"/>
  <c r="L274" i="12"/>
  <c r="K274" i="12"/>
  <c r="K268" i="12"/>
  <c r="L268" i="12"/>
  <c r="L259" i="12"/>
  <c r="K259" i="12"/>
  <c r="K228" i="12"/>
  <c r="L228" i="12"/>
  <c r="K223" i="12"/>
  <c r="L223" i="12"/>
  <c r="L214" i="12"/>
  <c r="K214" i="12"/>
  <c r="K196" i="12"/>
  <c r="L196" i="12"/>
  <c r="L186" i="12"/>
  <c r="K186" i="12"/>
  <c r="L181" i="12"/>
  <c r="K181" i="12"/>
  <c r="L176" i="12"/>
  <c r="K176" i="12"/>
  <c r="K175" i="12"/>
  <c r="L175" i="12"/>
  <c r="L171" i="12"/>
  <c r="K171" i="12"/>
  <c r="K169" i="12"/>
  <c r="L169" i="12"/>
  <c r="L167" i="12"/>
  <c r="K167" i="12"/>
  <c r="K156" i="12"/>
  <c r="L156" i="12"/>
  <c r="K115" i="12"/>
  <c r="L115" i="12"/>
  <c r="K114" i="12"/>
  <c r="L114" i="12"/>
  <c r="K111" i="12"/>
  <c r="L111" i="12"/>
  <c r="R494" i="7"/>
  <c r="Q494" i="7"/>
  <c r="L414" i="12"/>
  <c r="K414" i="12"/>
  <c r="L408" i="12"/>
  <c r="K408" i="12"/>
  <c r="L395" i="12"/>
  <c r="K395" i="12"/>
  <c r="K392" i="12"/>
  <c r="L392" i="12"/>
  <c r="K387" i="12"/>
  <c r="L387" i="12"/>
  <c r="L385" i="12"/>
  <c r="K385" i="12"/>
  <c r="L379" i="12"/>
  <c r="K379" i="12"/>
  <c r="L378" i="12"/>
  <c r="K378" i="12"/>
  <c r="L371" i="12"/>
  <c r="K371" i="12"/>
  <c r="K347" i="12"/>
  <c r="L347" i="12"/>
  <c r="K343" i="12"/>
  <c r="L343" i="12"/>
  <c r="K331" i="12"/>
  <c r="L331" i="12"/>
  <c r="K316" i="12"/>
  <c r="L316" i="12"/>
  <c r="L295" i="12"/>
  <c r="K295" i="12"/>
  <c r="K290" i="12"/>
  <c r="L290" i="12"/>
  <c r="K287" i="12"/>
  <c r="L287" i="12"/>
  <c r="L284" i="12"/>
  <c r="K284" i="12"/>
  <c r="L278" i="12"/>
  <c r="K278" i="12"/>
  <c r="L270" i="12"/>
  <c r="K270" i="12"/>
  <c r="K267" i="12"/>
  <c r="L267" i="12"/>
  <c r="L262" i="12"/>
  <c r="K262" i="12"/>
  <c r="K253" i="12"/>
  <c r="L253" i="12"/>
  <c r="L244" i="12"/>
  <c r="K244" i="12"/>
  <c r="K241" i="12"/>
  <c r="L241" i="12"/>
  <c r="K231" i="12"/>
  <c r="L231" i="12"/>
  <c r="K229" i="12"/>
  <c r="L229" i="12"/>
  <c r="L225" i="12"/>
  <c r="K225" i="12"/>
  <c r="L222" i="12"/>
  <c r="K222" i="12"/>
  <c r="K220" i="12"/>
  <c r="L220" i="12"/>
  <c r="L209" i="12"/>
  <c r="K209" i="12"/>
  <c r="K187" i="12"/>
  <c r="L187" i="12"/>
  <c r="L178" i="12"/>
  <c r="K178" i="12"/>
  <c r="L164" i="12"/>
  <c r="K164" i="12"/>
  <c r="L158" i="12"/>
  <c r="K158" i="12"/>
  <c r="K149" i="12"/>
  <c r="L149" i="12"/>
  <c r="L143" i="12"/>
  <c r="K143" i="12"/>
  <c r="L139" i="12"/>
  <c r="K139" i="12"/>
  <c r="L121" i="12"/>
  <c r="K121" i="12"/>
  <c r="L399" i="12"/>
  <c r="K399" i="12"/>
  <c r="K393" i="12"/>
  <c r="L393" i="12"/>
  <c r="L389" i="12"/>
  <c r="K389" i="12"/>
  <c r="L386" i="12"/>
  <c r="K386" i="12"/>
  <c r="L354" i="12"/>
  <c r="K354" i="12"/>
  <c r="K346" i="12"/>
  <c r="L346" i="12"/>
  <c r="K342" i="12"/>
  <c r="L342" i="12"/>
  <c r="L335" i="12"/>
  <c r="K335" i="12"/>
  <c r="L330" i="12"/>
  <c r="K330" i="12"/>
  <c r="L323" i="12"/>
  <c r="K323" i="12"/>
  <c r="L318" i="12"/>
  <c r="K318" i="12"/>
  <c r="K312" i="12"/>
  <c r="L312" i="12"/>
  <c r="K311" i="12"/>
  <c r="L311" i="12"/>
  <c r="K310" i="12"/>
  <c r="L310" i="12"/>
  <c r="K297" i="12"/>
  <c r="L297" i="12"/>
  <c r="L296" i="12"/>
  <c r="K296" i="12"/>
  <c r="L279" i="12"/>
  <c r="K279" i="12"/>
  <c r="L266" i="12"/>
  <c r="K266" i="12"/>
  <c r="K258" i="12"/>
  <c r="L258" i="12"/>
  <c r="L254" i="12"/>
  <c r="K254" i="12"/>
  <c r="L250" i="12"/>
  <c r="K250" i="12"/>
  <c r="L242" i="12"/>
  <c r="K242" i="12"/>
  <c r="L238" i="12"/>
  <c r="K238" i="12"/>
  <c r="K236" i="12"/>
  <c r="L236" i="12"/>
  <c r="L226" i="12"/>
  <c r="K226" i="12"/>
  <c r="K219" i="12"/>
  <c r="L219" i="12"/>
  <c r="L218" i="12"/>
  <c r="K218" i="12"/>
  <c r="K215" i="12"/>
  <c r="L215" i="12"/>
  <c r="K213" i="12"/>
  <c r="L213" i="12"/>
  <c r="L212" i="12"/>
  <c r="K212" i="12"/>
  <c r="L210" i="12"/>
  <c r="K210" i="12"/>
  <c r="L208" i="12"/>
  <c r="K208" i="12"/>
  <c r="L207" i="12"/>
  <c r="K207" i="12"/>
  <c r="K206" i="12"/>
  <c r="L206" i="12"/>
  <c r="L199" i="12"/>
  <c r="K199" i="12"/>
  <c r="L198" i="12"/>
  <c r="K198" i="12"/>
  <c r="L195" i="12"/>
  <c r="K195" i="12"/>
  <c r="L190" i="12"/>
  <c r="K190" i="12"/>
  <c r="K162" i="12"/>
  <c r="L162" i="12"/>
  <c r="L159" i="12"/>
  <c r="K159" i="12"/>
  <c r="L155" i="12"/>
  <c r="K155" i="12"/>
  <c r="K142" i="12"/>
  <c r="L142" i="12"/>
  <c r="L112" i="12"/>
  <c r="K112" i="12"/>
  <c r="K397" i="12"/>
  <c r="L397" i="12"/>
  <c r="K394" i="12"/>
  <c r="L394" i="12"/>
  <c r="K383" i="12"/>
  <c r="L383" i="12"/>
  <c r="L377" i="12"/>
  <c r="K377" i="12"/>
  <c r="K370" i="12"/>
  <c r="L370" i="12"/>
  <c r="L358" i="12"/>
  <c r="K358" i="12"/>
  <c r="L353" i="12"/>
  <c r="K353" i="12"/>
  <c r="K351" i="12"/>
  <c r="L351" i="12"/>
  <c r="K341" i="12"/>
  <c r="L341" i="12"/>
  <c r="L339" i="12"/>
  <c r="K339" i="12"/>
  <c r="L322" i="12"/>
  <c r="K322" i="12"/>
  <c r="K320" i="12"/>
  <c r="L320" i="12"/>
  <c r="K314" i="12"/>
  <c r="L314" i="12"/>
  <c r="L313" i="12"/>
  <c r="K313" i="12"/>
  <c r="K307" i="12"/>
  <c r="L307" i="12"/>
  <c r="K306" i="12"/>
  <c r="L306" i="12"/>
  <c r="L301" i="12"/>
  <c r="K301" i="12"/>
  <c r="L300" i="12"/>
  <c r="K300" i="12"/>
  <c r="K299" i="12"/>
  <c r="L299" i="12"/>
  <c r="L282" i="12"/>
  <c r="K282" i="12"/>
  <c r="K264" i="12"/>
  <c r="L264" i="12"/>
  <c r="K247" i="12"/>
  <c r="L247" i="12"/>
  <c r="L246" i="12"/>
  <c r="K246" i="12"/>
  <c r="L234" i="12"/>
  <c r="K234" i="12"/>
  <c r="K227" i="12"/>
  <c r="L227" i="12"/>
  <c r="K211" i="12"/>
  <c r="L211" i="12"/>
  <c r="L203" i="12"/>
  <c r="K203" i="12"/>
  <c r="L202" i="12"/>
  <c r="K202" i="12"/>
  <c r="L191" i="12"/>
  <c r="K191" i="12"/>
  <c r="K189" i="12"/>
  <c r="L189" i="12"/>
  <c r="L182" i="12"/>
  <c r="K182" i="12"/>
  <c r="L177" i="12"/>
  <c r="K177" i="12"/>
  <c r="K165" i="12"/>
  <c r="L165" i="12"/>
  <c r="L151" i="12"/>
  <c r="K151" i="12"/>
  <c r="L147" i="12"/>
  <c r="K147" i="12"/>
  <c r="L145" i="12"/>
  <c r="K145" i="12"/>
  <c r="L138" i="12"/>
  <c r="K138" i="12"/>
  <c r="K122" i="12"/>
  <c r="L122" i="12"/>
  <c r="K117" i="12"/>
  <c r="L117" i="12"/>
  <c r="L116" i="12"/>
  <c r="K116" i="12"/>
  <c r="L110" i="12"/>
  <c r="K110" i="12"/>
  <c r="S494" i="7"/>
  <c r="T494" i="7"/>
  <c r="L410" i="12"/>
  <c r="K410" i="12"/>
  <c r="L402" i="12"/>
  <c r="K402" i="12"/>
  <c r="L413" i="12"/>
  <c r="K413" i="12"/>
  <c r="K403" i="12"/>
  <c r="L403" i="12"/>
  <c r="K376" i="12"/>
  <c r="L376" i="12"/>
  <c r="K373" i="12"/>
  <c r="L373" i="12"/>
  <c r="K369" i="12"/>
  <c r="L369" i="12"/>
  <c r="K368" i="12"/>
  <c r="L368" i="12"/>
  <c r="K367" i="12"/>
  <c r="L367" i="12"/>
  <c r="K362" i="12"/>
  <c r="L362" i="12"/>
  <c r="K361" i="12"/>
  <c r="L361" i="12"/>
  <c r="L350" i="12"/>
  <c r="K350" i="12"/>
  <c r="K345" i="12"/>
  <c r="L345" i="12"/>
  <c r="K333" i="12"/>
  <c r="L333" i="12"/>
  <c r="L324" i="12"/>
  <c r="K324" i="12"/>
  <c r="L304" i="12"/>
  <c r="K304" i="12"/>
  <c r="L303" i="12"/>
  <c r="K303" i="12"/>
  <c r="L302" i="12"/>
  <c r="K302" i="12"/>
  <c r="L293" i="12"/>
  <c r="K293" i="12"/>
  <c r="K292" i="12"/>
  <c r="L292" i="12"/>
  <c r="L288" i="12"/>
  <c r="K288" i="12"/>
  <c r="L281" i="12"/>
  <c r="K281" i="12"/>
  <c r="L280" i="12"/>
  <c r="K280" i="12"/>
  <c r="K277" i="12"/>
  <c r="L277" i="12"/>
  <c r="L272" i="12"/>
  <c r="K272" i="12"/>
  <c r="L261" i="12"/>
  <c r="K261" i="12"/>
  <c r="K240" i="12"/>
  <c r="L240" i="12"/>
  <c r="K235" i="12"/>
  <c r="L235" i="12"/>
  <c r="L205" i="12"/>
  <c r="K205" i="12"/>
  <c r="K197" i="12"/>
  <c r="L197" i="12"/>
  <c r="K185" i="12"/>
  <c r="L185" i="12"/>
  <c r="L168" i="12"/>
  <c r="K168" i="12"/>
  <c r="L153" i="12"/>
  <c r="K153" i="12"/>
  <c r="L141" i="12"/>
  <c r="K141" i="12"/>
  <c r="K134" i="12"/>
  <c r="L134" i="12"/>
  <c r="L132" i="12"/>
  <c r="K132" i="12"/>
  <c r="L119" i="12"/>
  <c r="K119" i="12"/>
  <c r="K113" i="12"/>
  <c r="L113" i="12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L401" i="12"/>
  <c r="K401" i="12"/>
  <c r="K384" i="12"/>
  <c r="L384" i="12"/>
  <c r="L381" i="12"/>
  <c r="K381" i="12"/>
  <c r="L374" i="12"/>
  <c r="K374" i="12"/>
  <c r="K364" i="12"/>
  <c r="L364" i="12"/>
  <c r="L360" i="12"/>
  <c r="K360" i="12"/>
  <c r="K359" i="12"/>
  <c r="L359" i="12"/>
  <c r="L355" i="12"/>
  <c r="K355" i="12"/>
  <c r="K349" i="12"/>
  <c r="L349" i="12"/>
  <c r="L344" i="12"/>
  <c r="K344" i="12"/>
  <c r="L337" i="12"/>
  <c r="K337" i="12"/>
  <c r="K329" i="12"/>
  <c r="L329" i="12"/>
  <c r="K326" i="12"/>
  <c r="L326" i="12"/>
  <c r="K319" i="12"/>
  <c r="L319" i="12"/>
  <c r="L305" i="12"/>
  <c r="K305" i="12"/>
  <c r="K291" i="12"/>
  <c r="L291" i="12"/>
  <c r="L283" i="12"/>
  <c r="K283" i="12"/>
  <c r="L276" i="12"/>
  <c r="K276" i="12"/>
  <c r="K273" i="12"/>
  <c r="L273" i="12"/>
  <c r="L265" i="12"/>
  <c r="K265" i="12"/>
  <c r="K255" i="12"/>
  <c r="L255" i="12"/>
  <c r="L239" i="12"/>
  <c r="K239" i="12"/>
  <c r="K230" i="12"/>
  <c r="L230" i="12"/>
  <c r="K217" i="12"/>
  <c r="L217" i="12"/>
  <c r="L201" i="12"/>
  <c r="K201" i="12"/>
  <c r="L193" i="12"/>
  <c r="K193" i="12"/>
  <c r="K192" i="12"/>
  <c r="L192" i="12"/>
  <c r="K180" i="12"/>
  <c r="L180" i="12"/>
  <c r="K172" i="12"/>
  <c r="L172" i="12"/>
  <c r="L166" i="12"/>
  <c r="K166" i="12"/>
  <c r="K163" i="12"/>
  <c r="L163" i="12"/>
  <c r="L161" i="12"/>
  <c r="K161" i="12"/>
  <c r="L146" i="12"/>
  <c r="K146" i="12"/>
  <c r="L135" i="12"/>
  <c r="K135" i="12"/>
  <c r="L133" i="12"/>
  <c r="K133" i="12"/>
  <c r="K130" i="12"/>
  <c r="L130" i="12"/>
  <c r="K123" i="12"/>
  <c r="L123" i="12"/>
  <c r="K118" i="12"/>
  <c r="L118" i="12"/>
  <c r="K404" i="12"/>
  <c r="L404" i="12"/>
  <c r="Q496" i="12"/>
  <c r="C495" i="12"/>
  <c r="I495" i="12"/>
  <c r="A495" i="12"/>
  <c r="F495" i="12"/>
  <c r="E495" i="12"/>
  <c r="J495" i="12"/>
  <c r="D495" i="12"/>
  <c r="H495" i="12"/>
  <c r="B495" i="12"/>
  <c r="G495" i="12"/>
  <c r="L495" i="12"/>
  <c r="K495" i="12"/>
  <c r="K406" i="12"/>
  <c r="L406" i="12"/>
  <c r="L400" i="12"/>
  <c r="K400" i="12"/>
  <c r="L411" i="12"/>
  <c r="K411" i="12"/>
  <c r="L396" i="12"/>
  <c r="K396" i="12"/>
  <c r="K390" i="12"/>
  <c r="L390" i="12"/>
  <c r="L380" i="12"/>
  <c r="K380" i="12"/>
  <c r="L372" i="12"/>
  <c r="K372" i="12"/>
  <c r="L366" i="12"/>
  <c r="K366" i="12"/>
  <c r="L365" i="12"/>
  <c r="K365" i="12"/>
  <c r="L340" i="12"/>
  <c r="K340" i="12"/>
  <c r="L336" i="12"/>
  <c r="K336" i="12"/>
  <c r="K317" i="12"/>
  <c r="L317" i="12"/>
  <c r="K309" i="12"/>
  <c r="L309" i="12"/>
  <c r="L308" i="12"/>
  <c r="K308" i="12"/>
  <c r="K294" i="12"/>
  <c r="L294" i="12"/>
  <c r="K289" i="12"/>
  <c r="L289" i="12"/>
  <c r="K285" i="12"/>
  <c r="L285" i="12"/>
  <c r="K275" i="12"/>
  <c r="L275" i="12"/>
  <c r="K271" i="12"/>
  <c r="L271" i="12"/>
  <c r="L269" i="12"/>
  <c r="K269" i="12"/>
  <c r="K257" i="12"/>
  <c r="L257" i="12"/>
  <c r="K249" i="12"/>
  <c r="L249" i="12"/>
  <c r="K243" i="12"/>
  <c r="L243" i="12"/>
  <c r="L224" i="12"/>
  <c r="K224" i="12"/>
  <c r="K204" i="12"/>
  <c r="L204" i="12"/>
  <c r="K194" i="12"/>
  <c r="L194" i="12"/>
  <c r="K188" i="12"/>
  <c r="L188" i="12"/>
  <c r="K173" i="12"/>
  <c r="L173" i="12"/>
  <c r="L170" i="12"/>
  <c r="K170" i="12"/>
  <c r="K160" i="12"/>
  <c r="L160" i="12"/>
  <c r="L157" i="12"/>
  <c r="K157" i="12"/>
  <c r="K150" i="12"/>
  <c r="L150" i="12"/>
  <c r="K144" i="12"/>
  <c r="L144" i="12"/>
  <c r="L137" i="12"/>
  <c r="K137" i="12"/>
  <c r="K136" i="12"/>
  <c r="L136" i="12"/>
  <c r="K128" i="12"/>
  <c r="L128" i="12"/>
  <c r="K126" i="12"/>
  <c r="L126" i="12"/>
  <c r="L409" i="12"/>
  <c r="K409" i="12"/>
  <c r="V494" i="7"/>
  <c r="U494" i="7"/>
  <c r="L412" i="12"/>
  <c r="K412" i="12"/>
  <c r="L407" i="12"/>
  <c r="K407" i="12"/>
  <c r="K398" i="12"/>
  <c r="L398" i="12"/>
  <c r="L356" i="12"/>
  <c r="K356" i="12"/>
  <c r="K348" i="12"/>
  <c r="L348" i="12"/>
  <c r="L332" i="12"/>
  <c r="K332" i="12"/>
  <c r="K327" i="12"/>
  <c r="L327" i="12"/>
  <c r="K321" i="12"/>
  <c r="L321" i="12"/>
  <c r="K298" i="12"/>
  <c r="L298" i="12"/>
  <c r="K263" i="12"/>
  <c r="L263" i="12"/>
  <c r="L260" i="12"/>
  <c r="K260" i="12"/>
  <c r="L256" i="12"/>
  <c r="K256" i="12"/>
  <c r="L252" i="12"/>
  <c r="K252" i="12"/>
  <c r="L251" i="12"/>
  <c r="K251" i="12"/>
  <c r="K248" i="12"/>
  <c r="L248" i="12"/>
  <c r="L245" i="12"/>
  <c r="K245" i="12"/>
  <c r="L237" i="12"/>
  <c r="K237" i="12"/>
  <c r="L233" i="12"/>
  <c r="K233" i="12"/>
  <c r="L232" i="12"/>
  <c r="K232" i="12"/>
  <c r="L221" i="12"/>
  <c r="K221" i="12"/>
  <c r="L216" i="12"/>
  <c r="K216" i="12"/>
  <c r="L200" i="12"/>
  <c r="K200" i="12"/>
  <c r="K184" i="12"/>
  <c r="L184" i="12"/>
  <c r="L183" i="12"/>
  <c r="K183" i="12"/>
  <c r="L179" i="12"/>
  <c r="K179" i="12"/>
  <c r="K174" i="12"/>
  <c r="L174" i="12"/>
  <c r="K154" i="12"/>
  <c r="L154" i="12"/>
  <c r="K152" i="12"/>
  <c r="L152" i="12"/>
  <c r="K148" i="12"/>
  <c r="L148" i="12"/>
  <c r="L140" i="12"/>
  <c r="K140" i="12"/>
  <c r="L131" i="12"/>
  <c r="K131" i="12"/>
  <c r="K129" i="12"/>
  <c r="L129" i="12"/>
  <c r="K127" i="12"/>
  <c r="L127" i="12"/>
  <c r="L125" i="12"/>
  <c r="K125" i="12"/>
  <c r="L124" i="12"/>
  <c r="K124" i="12"/>
  <c r="K120" i="12"/>
  <c r="L120" i="12"/>
  <c r="A493" i="7"/>
  <c r="F405" i="8"/>
  <c r="E405" i="8"/>
  <c r="C405" i="8"/>
  <c r="I405" i="8"/>
  <c r="D405" i="8"/>
  <c r="A405" i="8"/>
  <c r="J405" i="8"/>
  <c r="H405" i="8"/>
  <c r="G405" i="8"/>
  <c r="B405" i="8"/>
  <c r="K405" i="8"/>
  <c r="L405" i="8"/>
  <c r="Q406" i="8"/>
  <c r="L405" i="11"/>
  <c r="K405" i="11"/>
  <c r="M408" i="5"/>
  <c r="L408" i="5"/>
  <c r="A408" i="5" s="1"/>
  <c r="H408" i="4"/>
  <c r="G408" i="4"/>
  <c r="E408" i="4"/>
  <c r="I408" i="4"/>
  <c r="B408" i="4"/>
  <c r="F408" i="4"/>
  <c r="J408" i="4"/>
  <c r="K408" i="4"/>
  <c r="M408" i="4" s="1"/>
  <c r="D408" i="4"/>
  <c r="C408" i="4"/>
  <c r="L408" i="4"/>
  <c r="A408" i="4" s="1"/>
  <c r="R409" i="4"/>
  <c r="B462" i="6" l="1"/>
  <c r="G462" i="6"/>
  <c r="M462" i="6"/>
  <c r="J462" i="6"/>
  <c r="E462" i="6"/>
  <c r="H462" i="6"/>
  <c r="K462" i="6"/>
  <c r="L462" i="6"/>
  <c r="A462" i="6" s="1"/>
  <c r="C462" i="6"/>
  <c r="D462" i="6"/>
  <c r="I462" i="6"/>
  <c r="F462" i="6"/>
  <c r="R463" i="6"/>
  <c r="C445" i="5"/>
  <c r="B445" i="5"/>
  <c r="K445" i="5"/>
  <c r="I445" i="5"/>
  <c r="G445" i="5"/>
  <c r="E445" i="5"/>
  <c r="D445" i="5"/>
  <c r="H445" i="5"/>
  <c r="F445" i="5"/>
  <c r="J445" i="5"/>
  <c r="R446" i="5"/>
  <c r="B494" i="7"/>
  <c r="C494" i="7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7" i="12"/>
  <c r="I496" i="12"/>
  <c r="A496" i="12"/>
  <c r="G496" i="12"/>
  <c r="F496" i="12"/>
  <c r="E496" i="12"/>
  <c r="B496" i="12"/>
  <c r="C496" i="12"/>
  <c r="H496" i="12"/>
  <c r="D496" i="12"/>
  <c r="J496" i="12"/>
  <c r="L496" i="12"/>
  <c r="K496" i="12"/>
  <c r="Q495" i="7"/>
  <c r="R495" i="7"/>
  <c r="D406" i="8"/>
  <c r="C406" i="8"/>
  <c r="I406" i="8"/>
  <c r="A406" i="8"/>
  <c r="G406" i="8"/>
  <c r="E406" i="8"/>
  <c r="B406" i="8"/>
  <c r="J406" i="8"/>
  <c r="H406" i="8"/>
  <c r="F406" i="8"/>
  <c r="L406" i="8"/>
  <c r="K406" i="8"/>
  <c r="Q407" i="8"/>
  <c r="K406" i="11"/>
  <c r="L406" i="11"/>
  <c r="M409" i="5"/>
  <c r="L409" i="5"/>
  <c r="A409" i="5" s="1"/>
  <c r="G409" i="4"/>
  <c r="B409" i="4"/>
  <c r="I409" i="4"/>
  <c r="H409" i="4"/>
  <c r="J409" i="4"/>
  <c r="F409" i="4"/>
  <c r="E409" i="4"/>
  <c r="K409" i="4"/>
  <c r="L409" i="4" s="1"/>
  <c r="A409" i="4" s="1"/>
  <c r="D409" i="4"/>
  <c r="C409" i="4"/>
  <c r="M409" i="4"/>
  <c r="R410" i="4"/>
  <c r="E463" i="6" l="1"/>
  <c r="C463" i="6"/>
  <c r="J463" i="6"/>
  <c r="G463" i="6"/>
  <c r="H463" i="6"/>
  <c r="M463" i="6"/>
  <c r="K463" i="6"/>
  <c r="F463" i="6"/>
  <c r="I463" i="6"/>
  <c r="D463" i="6"/>
  <c r="L463" i="6"/>
  <c r="A463" i="6" s="1"/>
  <c r="B463" i="6"/>
  <c r="R464" i="6"/>
  <c r="C495" i="7"/>
  <c r="C446" i="5"/>
  <c r="F446" i="5"/>
  <c r="K446" i="5"/>
  <c r="D446" i="5"/>
  <c r="I446" i="5"/>
  <c r="E446" i="5"/>
  <c r="B446" i="5"/>
  <c r="H446" i="5"/>
  <c r="J446" i="5"/>
  <c r="G446" i="5"/>
  <c r="R447" i="5"/>
  <c r="B495" i="7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Q498" i="12"/>
  <c r="G497" i="12"/>
  <c r="E497" i="12"/>
  <c r="H497" i="12"/>
  <c r="F497" i="12"/>
  <c r="B497" i="12"/>
  <c r="J497" i="12"/>
  <c r="I497" i="12"/>
  <c r="A497" i="12"/>
  <c r="C497" i="12"/>
  <c r="D497" i="12"/>
  <c r="L497" i="12"/>
  <c r="K497" i="12"/>
  <c r="A495" i="7"/>
  <c r="V496" i="7"/>
  <c r="U496" i="7"/>
  <c r="J407" i="8"/>
  <c r="B407" i="8"/>
  <c r="I407" i="8"/>
  <c r="A407" i="8"/>
  <c r="G407" i="8"/>
  <c r="C407" i="8"/>
  <c r="F407" i="8"/>
  <c r="E407" i="8"/>
  <c r="H407" i="8"/>
  <c r="D407" i="8"/>
  <c r="K407" i="8"/>
  <c r="L407" i="8"/>
  <c r="Q408" i="8"/>
  <c r="L407" i="11"/>
  <c r="K407" i="11"/>
  <c r="M410" i="5"/>
  <c r="L410" i="5"/>
  <c r="A410" i="5" s="1"/>
  <c r="J410" i="4"/>
  <c r="K410" i="4"/>
  <c r="L410" i="4" s="1"/>
  <c r="A410" i="4" s="1"/>
  <c r="I410" i="4"/>
  <c r="D410" i="4"/>
  <c r="B410" i="4"/>
  <c r="C410" i="4"/>
  <c r="E410" i="4"/>
  <c r="H410" i="4"/>
  <c r="G410" i="4"/>
  <c r="F410" i="4"/>
  <c r="M410" i="4"/>
  <c r="R411" i="4"/>
  <c r="D464" i="6" l="1"/>
  <c r="C464" i="6"/>
  <c r="B464" i="6"/>
  <c r="E464" i="6"/>
  <c r="M464" i="6"/>
  <c r="L464" i="6"/>
  <c r="A464" i="6" s="1"/>
  <c r="J464" i="6"/>
  <c r="F464" i="6"/>
  <c r="K464" i="6"/>
  <c r="G464" i="6"/>
  <c r="H464" i="6"/>
  <c r="I464" i="6"/>
  <c r="R465" i="6"/>
  <c r="B496" i="7"/>
  <c r="K447" i="5"/>
  <c r="B447" i="5"/>
  <c r="E447" i="5"/>
  <c r="C447" i="5"/>
  <c r="J447" i="5"/>
  <c r="G447" i="5"/>
  <c r="I447" i="5"/>
  <c r="F447" i="5"/>
  <c r="H447" i="5"/>
  <c r="D447" i="5"/>
  <c r="R448" i="5"/>
  <c r="C496" i="7"/>
  <c r="A496" i="7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99" i="12"/>
  <c r="E498" i="12"/>
  <c r="C498" i="12"/>
  <c r="H498" i="12"/>
  <c r="G498" i="12"/>
  <c r="B498" i="12"/>
  <c r="I498" i="12"/>
  <c r="J498" i="12"/>
  <c r="F498" i="12"/>
  <c r="A498" i="12"/>
  <c r="D498" i="12"/>
  <c r="L498" i="12"/>
  <c r="K498" i="12"/>
  <c r="L408" i="11"/>
  <c r="K408" i="11"/>
  <c r="H408" i="8"/>
  <c r="G408" i="8"/>
  <c r="E408" i="8"/>
  <c r="D408" i="8"/>
  <c r="F408" i="8"/>
  <c r="A408" i="8"/>
  <c r="J408" i="8"/>
  <c r="I408" i="8"/>
  <c r="C408" i="8"/>
  <c r="B408" i="8"/>
  <c r="L408" i="8"/>
  <c r="K408" i="8"/>
  <c r="Q409" i="8"/>
  <c r="L411" i="5"/>
  <c r="A411" i="5" s="1"/>
  <c r="M411" i="5"/>
  <c r="F411" i="4"/>
  <c r="I411" i="4"/>
  <c r="G411" i="4"/>
  <c r="E411" i="4"/>
  <c r="B411" i="4"/>
  <c r="H411" i="4"/>
  <c r="D411" i="4"/>
  <c r="K411" i="4"/>
  <c r="M411" i="4" s="1"/>
  <c r="C411" i="4"/>
  <c r="J411" i="4"/>
  <c r="L411" i="4"/>
  <c r="A411" i="4" s="1"/>
  <c r="R412" i="4"/>
  <c r="I465" i="6" l="1"/>
  <c r="J465" i="6"/>
  <c r="L465" i="6"/>
  <c r="A465" i="6" s="1"/>
  <c r="H465" i="6"/>
  <c r="K465" i="6"/>
  <c r="F465" i="6"/>
  <c r="M465" i="6"/>
  <c r="B465" i="6"/>
  <c r="E465" i="6"/>
  <c r="C465" i="6"/>
  <c r="D465" i="6"/>
  <c r="G465" i="6"/>
  <c r="R466" i="6"/>
  <c r="B448" i="5"/>
  <c r="F448" i="5"/>
  <c r="D448" i="5"/>
  <c r="K448" i="5"/>
  <c r="I448" i="5"/>
  <c r="G448" i="5"/>
  <c r="C448" i="5"/>
  <c r="E448" i="5"/>
  <c r="H448" i="5"/>
  <c r="J448" i="5"/>
  <c r="R449" i="5"/>
  <c r="C497" i="7"/>
  <c r="B497" i="7"/>
  <c r="A497" i="7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Q500" i="12"/>
  <c r="C499" i="12"/>
  <c r="I499" i="12"/>
  <c r="A499" i="12"/>
  <c r="H499" i="12"/>
  <c r="G499" i="12"/>
  <c r="D499" i="12"/>
  <c r="F499" i="12"/>
  <c r="E499" i="12"/>
  <c r="B499" i="12"/>
  <c r="J499" i="12"/>
  <c r="L499" i="12"/>
  <c r="K499" i="12"/>
  <c r="V498" i="7"/>
  <c r="U498" i="7"/>
  <c r="L409" i="11"/>
  <c r="K409" i="11"/>
  <c r="F409" i="8"/>
  <c r="E409" i="8"/>
  <c r="C409" i="8"/>
  <c r="J409" i="8"/>
  <c r="B409" i="8"/>
  <c r="G409" i="8"/>
  <c r="A409" i="8"/>
  <c r="I409" i="8"/>
  <c r="H409" i="8"/>
  <c r="D409" i="8"/>
  <c r="L409" i="8"/>
  <c r="K409" i="8"/>
  <c r="Q410" i="8"/>
  <c r="M412" i="5"/>
  <c r="L412" i="5"/>
  <c r="A412" i="5" s="1"/>
  <c r="H412" i="4"/>
  <c r="B412" i="4"/>
  <c r="D412" i="4"/>
  <c r="F412" i="4"/>
  <c r="G412" i="4"/>
  <c r="I412" i="4"/>
  <c r="K412" i="4"/>
  <c r="M412" i="4" s="1"/>
  <c r="J412" i="4"/>
  <c r="E412" i="4"/>
  <c r="C412" i="4"/>
  <c r="L412" i="4"/>
  <c r="A412" i="4" s="1"/>
  <c r="R413" i="4"/>
  <c r="D466" i="6" l="1"/>
  <c r="E466" i="6"/>
  <c r="F466" i="6"/>
  <c r="J466" i="6"/>
  <c r="G466" i="6"/>
  <c r="C466" i="6"/>
  <c r="H466" i="6"/>
  <c r="M466" i="6"/>
  <c r="L466" i="6"/>
  <c r="A466" i="6" s="1"/>
  <c r="I466" i="6"/>
  <c r="K466" i="6"/>
  <c r="B466" i="6"/>
  <c r="R467" i="6"/>
  <c r="H449" i="5"/>
  <c r="E449" i="5"/>
  <c r="G449" i="5"/>
  <c r="B449" i="5"/>
  <c r="D449" i="5"/>
  <c r="F449" i="5"/>
  <c r="J449" i="5"/>
  <c r="K449" i="5"/>
  <c r="C449" i="5"/>
  <c r="I449" i="5"/>
  <c r="R450" i="5"/>
  <c r="B498" i="7"/>
  <c r="C498" i="7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J500" i="12"/>
  <c r="I500" i="12"/>
  <c r="A500" i="12"/>
  <c r="H500" i="12"/>
  <c r="G500" i="12"/>
  <c r="F500" i="12"/>
  <c r="E500" i="12"/>
  <c r="D500" i="12"/>
  <c r="C500" i="12"/>
  <c r="B500" i="12"/>
  <c r="L500" i="12"/>
  <c r="K500" i="12"/>
  <c r="L410" i="11"/>
  <c r="K410" i="11"/>
  <c r="D410" i="8"/>
  <c r="C410" i="8"/>
  <c r="I410" i="8"/>
  <c r="A410" i="8"/>
  <c r="H410" i="8"/>
  <c r="B410" i="8"/>
  <c r="G410" i="8"/>
  <c r="F410" i="8"/>
  <c r="J410" i="8"/>
  <c r="E410" i="8"/>
  <c r="L410" i="8"/>
  <c r="K410" i="8"/>
  <c r="Q411" i="8"/>
  <c r="M413" i="5"/>
  <c r="L413" i="5"/>
  <c r="A413" i="5" s="1"/>
  <c r="G413" i="4"/>
  <c r="I413" i="4"/>
  <c r="K413" i="4"/>
  <c r="L413" i="4" s="1"/>
  <c r="A413" i="4" s="1"/>
  <c r="C413" i="4"/>
  <c r="H413" i="4"/>
  <c r="B413" i="4"/>
  <c r="F413" i="4"/>
  <c r="J413" i="4"/>
  <c r="D413" i="4"/>
  <c r="E413" i="4"/>
  <c r="M413" i="4"/>
  <c r="R414" i="4"/>
  <c r="J467" i="6" l="1"/>
  <c r="I467" i="6"/>
  <c r="H467" i="6"/>
  <c r="D467" i="6"/>
  <c r="F467" i="6"/>
  <c r="B467" i="6"/>
  <c r="G467" i="6"/>
  <c r="M467" i="6"/>
  <c r="C467" i="6"/>
  <c r="K467" i="6"/>
  <c r="E467" i="6"/>
  <c r="L467" i="6"/>
  <c r="A467" i="6" s="1"/>
  <c r="R468" i="6"/>
  <c r="K450" i="5"/>
  <c r="B450" i="5"/>
  <c r="I450" i="5"/>
  <c r="H450" i="5"/>
  <c r="G450" i="5"/>
  <c r="D450" i="5"/>
  <c r="E450" i="5"/>
  <c r="C450" i="5"/>
  <c r="F450" i="5"/>
  <c r="J450" i="5"/>
  <c r="R451" i="5"/>
  <c r="C499" i="7"/>
  <c r="B499" i="7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L411" i="11"/>
  <c r="K411" i="11"/>
  <c r="J411" i="8"/>
  <c r="B411" i="8"/>
  <c r="I411" i="8"/>
  <c r="A411" i="8"/>
  <c r="G411" i="8"/>
  <c r="F411" i="8"/>
  <c r="H411" i="8"/>
  <c r="E411" i="8"/>
  <c r="D411" i="8"/>
  <c r="C411" i="8"/>
  <c r="K411" i="8"/>
  <c r="L411" i="8"/>
  <c r="Q412" i="8"/>
  <c r="M414" i="5"/>
  <c r="L414" i="5"/>
  <c r="A414" i="5" s="1"/>
  <c r="K414" i="4"/>
  <c r="F414" i="4"/>
  <c r="I414" i="4"/>
  <c r="D414" i="4"/>
  <c r="C414" i="4"/>
  <c r="H414" i="4"/>
  <c r="J414" i="4"/>
  <c r="L414" i="4" s="1"/>
  <c r="A414" i="4" s="1"/>
  <c r="M414" i="4"/>
  <c r="G414" i="4"/>
  <c r="E414" i="4"/>
  <c r="B414" i="4"/>
  <c r="R415" i="4"/>
  <c r="F468" i="6" l="1"/>
  <c r="K468" i="6"/>
  <c r="G468" i="6"/>
  <c r="C468" i="6"/>
  <c r="B468" i="6"/>
  <c r="I468" i="6"/>
  <c r="M468" i="6"/>
  <c r="H468" i="6"/>
  <c r="L468" i="6"/>
  <c r="A468" i="6" s="1"/>
  <c r="J468" i="6"/>
  <c r="E468" i="6"/>
  <c r="D468" i="6"/>
  <c r="R469" i="6"/>
  <c r="G451" i="5"/>
  <c r="F451" i="5"/>
  <c r="B451" i="5"/>
  <c r="I451" i="5"/>
  <c r="H451" i="5"/>
  <c r="C451" i="5"/>
  <c r="E451" i="5"/>
  <c r="J451" i="5"/>
  <c r="D451" i="5"/>
  <c r="K451" i="5"/>
  <c r="R452" i="5"/>
  <c r="B500" i="7"/>
  <c r="C500" i="7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K412" i="11"/>
  <c r="L412" i="11"/>
  <c r="J412" i="8"/>
  <c r="B412" i="8"/>
  <c r="I412" i="8"/>
  <c r="A412" i="8"/>
  <c r="H412" i="8"/>
  <c r="G412" i="8"/>
  <c r="E412" i="8"/>
  <c r="D412" i="8"/>
  <c r="F412" i="8"/>
  <c r="C412" i="8"/>
  <c r="K412" i="8"/>
  <c r="L412" i="8"/>
  <c r="Q413" i="8"/>
  <c r="M415" i="5"/>
  <c r="L415" i="5"/>
  <c r="A415" i="5" s="1"/>
  <c r="J415" i="4"/>
  <c r="M415" i="4" s="1"/>
  <c r="I415" i="4"/>
  <c r="G415" i="4"/>
  <c r="B415" i="4"/>
  <c r="C415" i="4"/>
  <c r="F415" i="4"/>
  <c r="H415" i="4"/>
  <c r="E415" i="4"/>
  <c r="K415" i="4"/>
  <c r="D415" i="4"/>
  <c r="L415" i="4"/>
  <c r="A415" i="4" s="1"/>
  <c r="R416" i="4"/>
  <c r="H469" i="6" l="1"/>
  <c r="M469" i="6"/>
  <c r="F469" i="6"/>
  <c r="J469" i="6"/>
  <c r="L469" i="6"/>
  <c r="A469" i="6" s="1"/>
  <c r="C469" i="6"/>
  <c r="K469" i="6"/>
  <c r="D469" i="6"/>
  <c r="E469" i="6"/>
  <c r="B469" i="6"/>
  <c r="G469" i="6"/>
  <c r="I469" i="6"/>
  <c r="R470" i="6"/>
  <c r="G452" i="5"/>
  <c r="F452" i="5"/>
  <c r="E452" i="5"/>
  <c r="D452" i="5"/>
  <c r="B452" i="5"/>
  <c r="H452" i="5"/>
  <c r="I452" i="5"/>
  <c r="J452" i="5"/>
  <c r="C452" i="5"/>
  <c r="K452" i="5"/>
  <c r="R453" i="5"/>
  <c r="B501" i="7"/>
  <c r="C501" i="7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L413" i="11"/>
  <c r="K413" i="11"/>
  <c r="H413" i="8"/>
  <c r="G413" i="8"/>
  <c r="F413" i="8"/>
  <c r="E413" i="8"/>
  <c r="C413" i="8"/>
  <c r="J413" i="8"/>
  <c r="B413" i="8"/>
  <c r="I413" i="8"/>
  <c r="A413" i="8"/>
  <c r="D413" i="8"/>
  <c r="K413" i="8"/>
  <c r="L413" i="8"/>
  <c r="Q414" i="8"/>
  <c r="L416" i="5"/>
  <c r="A416" i="5" s="1"/>
  <c r="M416" i="5"/>
  <c r="J416" i="4"/>
  <c r="M416" i="4" s="1"/>
  <c r="E416" i="4"/>
  <c r="C416" i="4"/>
  <c r="H416" i="4"/>
  <c r="F416" i="4"/>
  <c r="K416" i="4"/>
  <c r="L416" i="4" s="1"/>
  <c r="A416" i="4" s="1"/>
  <c r="D416" i="4"/>
  <c r="B416" i="4"/>
  <c r="I416" i="4"/>
  <c r="G416" i="4"/>
  <c r="R417" i="4"/>
  <c r="H470" i="6" l="1"/>
  <c r="B470" i="6"/>
  <c r="J470" i="6"/>
  <c r="G470" i="6"/>
  <c r="C470" i="6"/>
  <c r="M470" i="6"/>
  <c r="E470" i="6"/>
  <c r="L470" i="6"/>
  <c r="A470" i="6" s="1"/>
  <c r="D470" i="6"/>
  <c r="F470" i="6"/>
  <c r="K470" i="6"/>
  <c r="I470" i="6"/>
  <c r="R471" i="6"/>
  <c r="F453" i="5"/>
  <c r="D453" i="5"/>
  <c r="C453" i="5"/>
  <c r="B453" i="5"/>
  <c r="G453" i="5"/>
  <c r="K453" i="5"/>
  <c r="I453" i="5"/>
  <c r="J453" i="5"/>
  <c r="H453" i="5"/>
  <c r="E453" i="5"/>
  <c r="R454" i="5"/>
  <c r="A502" i="7"/>
  <c r="B502" i="7"/>
  <c r="C502" i="7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L414" i="11"/>
  <c r="K414" i="11"/>
  <c r="F414" i="8"/>
  <c r="E414" i="8"/>
  <c r="D414" i="8"/>
  <c r="C414" i="8"/>
  <c r="I414" i="8"/>
  <c r="A414" i="8"/>
  <c r="H414" i="8"/>
  <c r="J414" i="8"/>
  <c r="G414" i="8"/>
  <c r="B414" i="8"/>
  <c r="L414" i="8"/>
  <c r="K414" i="8"/>
  <c r="Q415" i="8"/>
  <c r="M417" i="5"/>
  <c r="L417" i="5"/>
  <c r="A417" i="5" s="1"/>
  <c r="I417" i="4"/>
  <c r="E417" i="4"/>
  <c r="K417" i="4"/>
  <c r="B417" i="4"/>
  <c r="J417" i="4"/>
  <c r="M417" i="4" s="1"/>
  <c r="C417" i="4"/>
  <c r="G417" i="4"/>
  <c r="D417" i="4"/>
  <c r="F417" i="4"/>
  <c r="H417" i="4"/>
  <c r="L417" i="4"/>
  <c r="A417" i="4" s="1"/>
  <c r="R418" i="4"/>
  <c r="D471" i="6" l="1"/>
  <c r="C471" i="6"/>
  <c r="H471" i="6"/>
  <c r="L471" i="6"/>
  <c r="A471" i="6" s="1"/>
  <c r="I471" i="6"/>
  <c r="E471" i="6"/>
  <c r="K471" i="6"/>
  <c r="B471" i="6"/>
  <c r="G471" i="6"/>
  <c r="F471" i="6"/>
  <c r="M471" i="6"/>
  <c r="J471" i="6"/>
  <c r="R472" i="6"/>
  <c r="C454" i="5"/>
  <c r="J454" i="5"/>
  <c r="K454" i="5"/>
  <c r="H454" i="5"/>
  <c r="D454" i="5"/>
  <c r="G454" i="5"/>
  <c r="B454" i="5"/>
  <c r="I454" i="5"/>
  <c r="E454" i="5"/>
  <c r="F454" i="5"/>
  <c r="R455" i="5"/>
  <c r="C503" i="7"/>
  <c r="B503" i="7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L415" i="11"/>
  <c r="K415" i="11"/>
  <c r="D415" i="8"/>
  <c r="C415" i="8"/>
  <c r="J415" i="8"/>
  <c r="B415" i="8"/>
  <c r="I415" i="8"/>
  <c r="A415" i="8"/>
  <c r="G415" i="8"/>
  <c r="F415" i="8"/>
  <c r="H415" i="8"/>
  <c r="E415" i="8"/>
  <c r="K415" i="8"/>
  <c r="L415" i="8"/>
  <c r="Q416" i="8"/>
  <c r="M418" i="5"/>
  <c r="L418" i="5"/>
  <c r="A418" i="5" s="1"/>
  <c r="C418" i="4"/>
  <c r="I418" i="4"/>
  <c r="F418" i="4"/>
  <c r="J418" i="4"/>
  <c r="D418" i="4"/>
  <c r="B418" i="4"/>
  <c r="E418" i="4"/>
  <c r="H418" i="4"/>
  <c r="K418" i="4"/>
  <c r="M418" i="4" s="1"/>
  <c r="G418" i="4"/>
  <c r="L418" i="4"/>
  <c r="A418" i="4" s="1"/>
  <c r="R419" i="4"/>
  <c r="E472" i="6" l="1"/>
  <c r="G472" i="6"/>
  <c r="I472" i="6"/>
  <c r="F472" i="6"/>
  <c r="C472" i="6"/>
  <c r="L472" i="6"/>
  <c r="A472" i="6" s="1"/>
  <c r="M472" i="6"/>
  <c r="K472" i="6"/>
  <c r="B472" i="6"/>
  <c r="J472" i="6"/>
  <c r="D472" i="6"/>
  <c r="H472" i="6"/>
  <c r="R473" i="6"/>
  <c r="J455" i="5"/>
  <c r="K455" i="5"/>
  <c r="E455" i="5"/>
  <c r="D455" i="5"/>
  <c r="C455" i="5"/>
  <c r="B455" i="5"/>
  <c r="G455" i="5"/>
  <c r="H455" i="5"/>
  <c r="F455" i="5"/>
  <c r="I455" i="5"/>
  <c r="R456" i="5"/>
  <c r="B504" i="7"/>
  <c r="C504" i="7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J416" i="8"/>
  <c r="B416" i="8"/>
  <c r="I416" i="8"/>
  <c r="A416" i="8"/>
  <c r="H416" i="8"/>
  <c r="G416" i="8"/>
  <c r="E416" i="8"/>
  <c r="D416" i="8"/>
  <c r="C416" i="8"/>
  <c r="F416" i="8"/>
  <c r="K416" i="8"/>
  <c r="L416" i="8"/>
  <c r="Q417" i="8"/>
  <c r="L416" i="11"/>
  <c r="K416" i="11"/>
  <c r="M419" i="5"/>
  <c r="L419" i="5"/>
  <c r="A419" i="5" s="1"/>
  <c r="K419" i="4"/>
  <c r="D419" i="4"/>
  <c r="I419" i="4"/>
  <c r="F419" i="4"/>
  <c r="B419" i="4"/>
  <c r="C419" i="4"/>
  <c r="E419" i="4"/>
  <c r="G419" i="4"/>
  <c r="H419" i="4"/>
  <c r="J419" i="4"/>
  <c r="L419" i="4" s="1"/>
  <c r="A419" i="4" s="1"/>
  <c r="M419" i="4"/>
  <c r="R420" i="4"/>
  <c r="C473" i="6" l="1"/>
  <c r="J473" i="6"/>
  <c r="H473" i="6"/>
  <c r="E473" i="6"/>
  <c r="G473" i="6"/>
  <c r="D473" i="6"/>
  <c r="L473" i="6"/>
  <c r="A473" i="6" s="1"/>
  <c r="M473" i="6"/>
  <c r="I473" i="6"/>
  <c r="K473" i="6"/>
  <c r="F473" i="6"/>
  <c r="B473" i="6"/>
  <c r="R474" i="6"/>
  <c r="E456" i="5"/>
  <c r="G456" i="5"/>
  <c r="D456" i="5"/>
  <c r="I456" i="5"/>
  <c r="C456" i="5"/>
  <c r="F456" i="5"/>
  <c r="H456" i="5"/>
  <c r="J456" i="5"/>
  <c r="K456" i="5"/>
  <c r="B456" i="5"/>
  <c r="R457" i="5"/>
  <c r="A505" i="7"/>
  <c r="C505" i="7"/>
  <c r="B505" i="7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H417" i="8"/>
  <c r="G417" i="8"/>
  <c r="F417" i="8"/>
  <c r="E417" i="8"/>
  <c r="C417" i="8"/>
  <c r="J417" i="8"/>
  <c r="B417" i="8"/>
  <c r="I417" i="8"/>
  <c r="D417" i="8"/>
  <c r="A417" i="8"/>
  <c r="L417" i="8"/>
  <c r="K417" i="8"/>
  <c r="Q418" i="8"/>
  <c r="K417" i="11"/>
  <c r="L417" i="11"/>
  <c r="M420" i="5"/>
  <c r="L420" i="5"/>
  <c r="A420" i="5" s="1"/>
  <c r="I420" i="4"/>
  <c r="J420" i="4"/>
  <c r="L420" i="4" s="1"/>
  <c r="A420" i="4" s="1"/>
  <c r="E420" i="4"/>
  <c r="D420" i="4"/>
  <c r="C420" i="4"/>
  <c r="B420" i="4"/>
  <c r="F420" i="4"/>
  <c r="H420" i="4"/>
  <c r="K420" i="4"/>
  <c r="G420" i="4"/>
  <c r="M420" i="4"/>
  <c r="R421" i="4"/>
  <c r="E474" i="6" l="1"/>
  <c r="J474" i="6"/>
  <c r="C474" i="6"/>
  <c r="L474" i="6"/>
  <c r="A474" i="6" s="1"/>
  <c r="B474" i="6"/>
  <c r="D474" i="6"/>
  <c r="K474" i="6"/>
  <c r="G474" i="6"/>
  <c r="F474" i="6"/>
  <c r="I474" i="6"/>
  <c r="M474" i="6"/>
  <c r="H474" i="6"/>
  <c r="R475" i="6"/>
  <c r="C457" i="5"/>
  <c r="J457" i="5"/>
  <c r="K457" i="5"/>
  <c r="H457" i="5"/>
  <c r="G457" i="5"/>
  <c r="B457" i="5"/>
  <c r="I457" i="5"/>
  <c r="E457" i="5"/>
  <c r="F457" i="5"/>
  <c r="D457" i="5"/>
  <c r="R458" i="5"/>
  <c r="B506" i="7"/>
  <c r="C506" i="7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F418" i="8"/>
  <c r="E418" i="8"/>
  <c r="D418" i="8"/>
  <c r="C418" i="8"/>
  <c r="I418" i="8"/>
  <c r="A418" i="8"/>
  <c r="H418" i="8"/>
  <c r="B418" i="8"/>
  <c r="J418" i="8"/>
  <c r="G418" i="8"/>
  <c r="L418" i="8"/>
  <c r="K418" i="8"/>
  <c r="Q419" i="8"/>
  <c r="L418" i="11"/>
  <c r="K418" i="11"/>
  <c r="M421" i="5"/>
  <c r="L421" i="5"/>
  <c r="A421" i="5" s="1"/>
  <c r="F421" i="4"/>
  <c r="I421" i="4"/>
  <c r="G421" i="4"/>
  <c r="B421" i="4"/>
  <c r="H421" i="4"/>
  <c r="D421" i="4"/>
  <c r="E421" i="4"/>
  <c r="K421" i="4"/>
  <c r="J421" i="4"/>
  <c r="M421" i="4" s="1"/>
  <c r="C421" i="4"/>
  <c r="L421" i="4"/>
  <c r="A421" i="4" s="1"/>
  <c r="R422" i="4"/>
  <c r="D475" i="6" l="1"/>
  <c r="H475" i="6"/>
  <c r="C475" i="6"/>
  <c r="I475" i="6"/>
  <c r="G475" i="6"/>
  <c r="F475" i="6"/>
  <c r="E475" i="6"/>
  <c r="K475" i="6"/>
  <c r="M475" i="6"/>
  <c r="L475" i="6"/>
  <c r="A475" i="6" s="1"/>
  <c r="J475" i="6"/>
  <c r="B475" i="6"/>
  <c r="R476" i="6"/>
  <c r="I458" i="5"/>
  <c r="G458" i="5"/>
  <c r="D458" i="5"/>
  <c r="F458" i="5"/>
  <c r="H458" i="5"/>
  <c r="J458" i="5"/>
  <c r="K458" i="5"/>
  <c r="B458" i="5"/>
  <c r="C458" i="5"/>
  <c r="E458" i="5"/>
  <c r="R459" i="5"/>
  <c r="C507" i="7"/>
  <c r="B507" i="7"/>
  <c r="A507" i="7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D419" i="8"/>
  <c r="C419" i="8"/>
  <c r="J419" i="8"/>
  <c r="B419" i="8"/>
  <c r="I419" i="8"/>
  <c r="A419" i="8"/>
  <c r="G419" i="8"/>
  <c r="F419" i="8"/>
  <c r="E419" i="8"/>
  <c r="H419" i="8"/>
  <c r="L419" i="8"/>
  <c r="K419" i="8"/>
  <c r="Q420" i="8"/>
  <c r="L419" i="11"/>
  <c r="K419" i="11"/>
  <c r="M422" i="5"/>
  <c r="L422" i="5"/>
  <c r="A422" i="5" s="1"/>
  <c r="J422" i="4"/>
  <c r="M422" i="4" s="1"/>
  <c r="K422" i="4"/>
  <c r="B422" i="4"/>
  <c r="F422" i="4"/>
  <c r="I422" i="4"/>
  <c r="L422" i="4"/>
  <c r="A422" i="4" s="1"/>
  <c r="H422" i="4"/>
  <c r="E422" i="4"/>
  <c r="D422" i="4"/>
  <c r="G422" i="4"/>
  <c r="C422" i="4"/>
  <c r="R423" i="4"/>
  <c r="L476" i="6" l="1"/>
  <c r="A476" i="6" s="1"/>
  <c r="B476" i="6"/>
  <c r="J476" i="6"/>
  <c r="M476" i="6"/>
  <c r="C476" i="6"/>
  <c r="F476" i="6"/>
  <c r="H476" i="6"/>
  <c r="E476" i="6"/>
  <c r="D476" i="6"/>
  <c r="G476" i="6"/>
  <c r="I476" i="6"/>
  <c r="K476" i="6"/>
  <c r="R477" i="6"/>
  <c r="G459" i="5"/>
  <c r="F459" i="5"/>
  <c r="B459" i="5"/>
  <c r="C459" i="5"/>
  <c r="D459" i="5"/>
  <c r="J459" i="5"/>
  <c r="E459" i="5"/>
  <c r="I459" i="5"/>
  <c r="K459" i="5"/>
  <c r="H459" i="5"/>
  <c r="R460" i="5"/>
  <c r="B508" i="7"/>
  <c r="A508" i="7"/>
  <c r="C508" i="7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J420" i="8"/>
  <c r="B420" i="8"/>
  <c r="I420" i="8"/>
  <c r="A420" i="8"/>
  <c r="H420" i="8"/>
  <c r="G420" i="8"/>
  <c r="E420" i="8"/>
  <c r="D420" i="8"/>
  <c r="F420" i="8"/>
  <c r="C420" i="8"/>
  <c r="K420" i="8"/>
  <c r="L420" i="8"/>
  <c r="Q421" i="8"/>
  <c r="L420" i="11"/>
  <c r="K420" i="11"/>
  <c r="M423" i="5"/>
  <c r="L423" i="5"/>
  <c r="A423" i="5" s="1"/>
  <c r="H423" i="4"/>
  <c r="G423" i="4"/>
  <c r="K423" i="4"/>
  <c r="E423" i="4"/>
  <c r="C423" i="4"/>
  <c r="F423" i="4"/>
  <c r="B423" i="4"/>
  <c r="I423" i="4"/>
  <c r="D423" i="4"/>
  <c r="J423" i="4"/>
  <c r="M423" i="4" s="1"/>
  <c r="L423" i="4"/>
  <c r="A423" i="4" s="1"/>
  <c r="R424" i="4"/>
  <c r="H477" i="6" l="1"/>
  <c r="B477" i="6"/>
  <c r="M477" i="6"/>
  <c r="I477" i="6"/>
  <c r="F477" i="6"/>
  <c r="D477" i="6"/>
  <c r="E477" i="6"/>
  <c r="K477" i="6"/>
  <c r="J477" i="6"/>
  <c r="G477" i="6"/>
  <c r="L477" i="6"/>
  <c r="A477" i="6" s="1"/>
  <c r="C477" i="6"/>
  <c r="R478" i="6"/>
  <c r="K460" i="5"/>
  <c r="C460" i="5"/>
  <c r="B460" i="5"/>
  <c r="I460" i="5"/>
  <c r="J460" i="5"/>
  <c r="F460" i="5"/>
  <c r="H460" i="5"/>
  <c r="E460" i="5"/>
  <c r="D460" i="5"/>
  <c r="G460" i="5"/>
  <c r="R461" i="5"/>
  <c r="C509" i="7"/>
  <c r="B509" i="7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H421" i="8"/>
  <c r="G421" i="8"/>
  <c r="F421" i="8"/>
  <c r="E421" i="8"/>
  <c r="C421" i="8"/>
  <c r="J421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>
  <c r="I424" i="4"/>
  <c r="F424" i="4"/>
  <c r="K424" i="4"/>
  <c r="M424" i="4" s="1"/>
  <c r="E424" i="4"/>
  <c r="C424" i="4"/>
  <c r="J424" i="4"/>
  <c r="G424" i="4"/>
  <c r="D424" i="4"/>
  <c r="H424" i="4"/>
  <c r="B424" i="4"/>
  <c r="L424" i="4"/>
  <c r="A424" i="4" s="1"/>
  <c r="R425" i="4"/>
  <c r="C478" i="6" l="1"/>
  <c r="G478" i="6"/>
  <c r="F478" i="6"/>
  <c r="E478" i="6"/>
  <c r="M478" i="6"/>
  <c r="H478" i="6"/>
  <c r="I478" i="6"/>
  <c r="B478" i="6"/>
  <c r="K478" i="6"/>
  <c r="D478" i="6"/>
  <c r="J478" i="6"/>
  <c r="L478" i="6"/>
  <c r="A478" i="6" s="1"/>
  <c r="R479" i="6"/>
  <c r="I461" i="5"/>
  <c r="K461" i="5"/>
  <c r="J461" i="5"/>
  <c r="H461" i="5"/>
  <c r="C461" i="5"/>
  <c r="G461" i="5"/>
  <c r="E461" i="5"/>
  <c r="F461" i="5"/>
  <c r="D461" i="5"/>
  <c r="B461" i="5"/>
  <c r="R462" i="5"/>
  <c r="B510" i="7"/>
  <c r="C510" i="7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F422" i="8"/>
  <c r="E422" i="8"/>
  <c r="D422" i="8"/>
  <c r="C422" i="8"/>
  <c r="I422" i="8"/>
  <c r="A422" i="8"/>
  <c r="H422" i="8"/>
  <c r="J422" i="8"/>
  <c r="G422" i="8"/>
  <c r="B422" i="8"/>
  <c r="K422" i="8"/>
  <c r="L422" i="8"/>
  <c r="Q423" i="8"/>
  <c r="K422" i="11"/>
  <c r="L422" i="11"/>
  <c r="L425" i="5"/>
  <c r="A425" i="5" s="1"/>
  <c r="M425" i="5"/>
  <c r="B425" i="4"/>
  <c r="F425" i="4"/>
  <c r="H425" i="4"/>
  <c r="G425" i="4"/>
  <c r="J425" i="4"/>
  <c r="L425" i="4" s="1"/>
  <c r="A425" i="4" s="1"/>
  <c r="E425" i="4"/>
  <c r="I425" i="4"/>
  <c r="K425" i="4"/>
  <c r="D425" i="4"/>
  <c r="C425" i="4"/>
  <c r="M425" i="4"/>
  <c r="R426" i="4"/>
  <c r="J479" i="6" l="1"/>
  <c r="F479" i="6"/>
  <c r="I479" i="6"/>
  <c r="K479" i="6"/>
  <c r="G479" i="6"/>
  <c r="E479" i="6"/>
  <c r="H479" i="6"/>
  <c r="L479" i="6"/>
  <c r="A479" i="6" s="1"/>
  <c r="M479" i="6"/>
  <c r="B479" i="6"/>
  <c r="D479" i="6"/>
  <c r="C479" i="6"/>
  <c r="R480" i="6"/>
  <c r="F462" i="5"/>
  <c r="G462" i="5"/>
  <c r="E462" i="5"/>
  <c r="D462" i="5"/>
  <c r="C462" i="5"/>
  <c r="I462" i="5"/>
  <c r="B462" i="5"/>
  <c r="J462" i="5"/>
  <c r="H462" i="5"/>
  <c r="K462" i="5"/>
  <c r="R463" i="5"/>
  <c r="C511" i="7"/>
  <c r="B511" i="7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D423" i="8"/>
  <c r="C423" i="8"/>
  <c r="J423" i="8"/>
  <c r="B423" i="8"/>
  <c r="I423" i="8"/>
  <c r="A423" i="8"/>
  <c r="G423" i="8"/>
  <c r="F423" i="8"/>
  <c r="H423" i="8"/>
  <c r="E423" i="8"/>
  <c r="L423" i="8"/>
  <c r="K423" i="8"/>
  <c r="Q424" i="8"/>
  <c r="K423" i="11"/>
  <c r="L423" i="11"/>
  <c r="L426" i="5"/>
  <c r="A426" i="5" s="1"/>
  <c r="M426" i="5"/>
  <c r="H426" i="4"/>
  <c r="J426" i="4"/>
  <c r="M426" i="4" s="1"/>
  <c r="E426" i="4"/>
  <c r="D426" i="4"/>
  <c r="G426" i="4"/>
  <c r="I426" i="4"/>
  <c r="F426" i="4"/>
  <c r="C426" i="4"/>
  <c r="K426" i="4"/>
  <c r="B426" i="4"/>
  <c r="L426" i="4"/>
  <c r="A426" i="4" s="1"/>
  <c r="R427" i="4"/>
  <c r="I480" i="6" l="1"/>
  <c r="E480" i="6"/>
  <c r="K480" i="6"/>
  <c r="L480" i="6"/>
  <c r="A480" i="6" s="1"/>
  <c r="G480" i="6"/>
  <c r="J480" i="6"/>
  <c r="C480" i="6"/>
  <c r="F480" i="6"/>
  <c r="B480" i="6"/>
  <c r="M480" i="6"/>
  <c r="H480" i="6"/>
  <c r="D480" i="6"/>
  <c r="R481" i="6"/>
  <c r="J463" i="5"/>
  <c r="K463" i="5"/>
  <c r="B463" i="5"/>
  <c r="G463" i="5"/>
  <c r="I463" i="5"/>
  <c r="E463" i="5"/>
  <c r="F463" i="5"/>
  <c r="H463" i="5"/>
  <c r="D463" i="5"/>
  <c r="C463" i="5"/>
  <c r="R464" i="5"/>
  <c r="A512" i="7"/>
  <c r="C512" i="7"/>
  <c r="B512" i="7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J424" i="8"/>
  <c r="B424" i="8"/>
  <c r="I424" i="8"/>
  <c r="A424" i="8"/>
  <c r="H424" i="8"/>
  <c r="G424" i="8"/>
  <c r="E424" i="8"/>
  <c r="D424" i="8"/>
  <c r="F424" i="8"/>
  <c r="C424" i="8"/>
  <c r="K424" i="8"/>
  <c r="L424" i="8"/>
  <c r="Q425" i="8"/>
  <c r="L424" i="11"/>
  <c r="K424" i="11"/>
  <c r="M427" i="5"/>
  <c r="L427" i="5"/>
  <c r="A427" i="5" s="1"/>
  <c r="I427" i="4"/>
  <c r="G427" i="4"/>
  <c r="B427" i="4"/>
  <c r="K427" i="4"/>
  <c r="H427" i="4"/>
  <c r="D427" i="4"/>
  <c r="F427" i="4"/>
  <c r="E427" i="4"/>
  <c r="C427" i="4"/>
  <c r="J427" i="4"/>
  <c r="M427" i="4" s="1"/>
  <c r="L427" i="4"/>
  <c r="A427" i="4" s="1"/>
  <c r="R428" i="4"/>
  <c r="F481" i="6" l="1"/>
  <c r="C481" i="6"/>
  <c r="G481" i="6"/>
  <c r="J481" i="6"/>
  <c r="H481" i="6"/>
  <c r="M481" i="6"/>
  <c r="K481" i="6"/>
  <c r="L481" i="6"/>
  <c r="A481" i="6" s="1"/>
  <c r="E481" i="6"/>
  <c r="I481" i="6"/>
  <c r="B481" i="6"/>
  <c r="D481" i="6"/>
  <c r="R482" i="6"/>
  <c r="K464" i="5"/>
  <c r="J464" i="5"/>
  <c r="I464" i="5"/>
  <c r="F464" i="5"/>
  <c r="G464" i="5"/>
  <c r="B464" i="5"/>
  <c r="E464" i="5"/>
  <c r="H464" i="5"/>
  <c r="D464" i="5"/>
  <c r="C464" i="5"/>
  <c r="R465" i="5"/>
  <c r="B513" i="7"/>
  <c r="C513" i="7"/>
  <c r="A513" i="7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H425" i="8"/>
  <c r="G425" i="8"/>
  <c r="F425" i="8"/>
  <c r="E425" i="8"/>
  <c r="C425" i="8"/>
  <c r="J425" i="8"/>
  <c r="B425" i="8"/>
  <c r="A425" i="8"/>
  <c r="I425" i="8"/>
  <c r="D425" i="8"/>
  <c r="L425" i="8"/>
  <c r="K425" i="8"/>
  <c r="Q426" i="8"/>
  <c r="L425" i="11"/>
  <c r="K425" i="11"/>
  <c r="M428" i="5"/>
  <c r="L428" i="5"/>
  <c r="A428" i="5" s="1"/>
  <c r="H428" i="4"/>
  <c r="B428" i="4"/>
  <c r="G428" i="4"/>
  <c r="E428" i="4"/>
  <c r="I428" i="4"/>
  <c r="F428" i="4"/>
  <c r="K428" i="4"/>
  <c r="C428" i="4"/>
  <c r="J428" i="4"/>
  <c r="M428" i="4" s="1"/>
  <c r="D428" i="4"/>
  <c r="L428" i="4"/>
  <c r="A428" i="4" s="1"/>
  <c r="R429" i="4"/>
  <c r="E482" i="6" l="1"/>
  <c r="K482" i="6"/>
  <c r="F482" i="6"/>
  <c r="B482" i="6"/>
  <c r="J482" i="6"/>
  <c r="D482" i="6"/>
  <c r="C482" i="6"/>
  <c r="G482" i="6"/>
  <c r="L482" i="6"/>
  <c r="A482" i="6" s="1"/>
  <c r="M482" i="6"/>
  <c r="I482" i="6"/>
  <c r="H482" i="6"/>
  <c r="R483" i="6"/>
  <c r="C465" i="5"/>
  <c r="J465" i="5"/>
  <c r="K465" i="5"/>
  <c r="B465" i="5"/>
  <c r="I465" i="5"/>
  <c r="E465" i="5"/>
  <c r="G465" i="5"/>
  <c r="H465" i="5"/>
  <c r="D465" i="5"/>
  <c r="F465" i="5"/>
  <c r="R466" i="5"/>
  <c r="B514" i="7"/>
  <c r="C514" i="7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F426" i="8"/>
  <c r="E426" i="8"/>
  <c r="D426" i="8"/>
  <c r="C426" i="8"/>
  <c r="I426" i="8"/>
  <c r="A426" i="8"/>
  <c r="H426" i="8"/>
  <c r="J426" i="8"/>
  <c r="G426" i="8"/>
  <c r="B426" i="8"/>
  <c r="K426" i="8"/>
  <c r="L426" i="8"/>
  <c r="Q427" i="8"/>
  <c r="K426" i="11"/>
  <c r="L426" i="11"/>
  <c r="L429" i="5"/>
  <c r="A429" i="5" s="1"/>
  <c r="M429" i="5"/>
  <c r="E429" i="4"/>
  <c r="F429" i="4"/>
  <c r="G429" i="4"/>
  <c r="I429" i="4"/>
  <c r="C429" i="4"/>
  <c r="J429" i="4"/>
  <c r="L429" i="4" s="1"/>
  <c r="A429" i="4" s="1"/>
  <c r="K429" i="4"/>
  <c r="H429" i="4"/>
  <c r="D429" i="4"/>
  <c r="B429" i="4"/>
  <c r="M429" i="4"/>
  <c r="R430" i="4"/>
  <c r="M483" i="6" l="1"/>
  <c r="F483" i="6"/>
  <c r="H483" i="6"/>
  <c r="E483" i="6"/>
  <c r="D483" i="6"/>
  <c r="K483" i="6"/>
  <c r="G483" i="6"/>
  <c r="J483" i="6"/>
  <c r="C483" i="6"/>
  <c r="B483" i="6"/>
  <c r="L483" i="6"/>
  <c r="A483" i="6" s="1"/>
  <c r="I483" i="6"/>
  <c r="R484" i="6"/>
  <c r="B466" i="5"/>
  <c r="I466" i="5"/>
  <c r="G466" i="5"/>
  <c r="C466" i="5"/>
  <c r="J466" i="5"/>
  <c r="D466" i="5"/>
  <c r="E466" i="5"/>
  <c r="F466" i="5"/>
  <c r="K466" i="5"/>
  <c r="H466" i="5"/>
  <c r="R467" i="5"/>
  <c r="C515" i="7"/>
  <c r="B515" i="7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D427" i="8"/>
  <c r="C427" i="8"/>
  <c r="J427" i="8"/>
  <c r="B427" i="8"/>
  <c r="I427" i="8"/>
  <c r="A427" i="8"/>
  <c r="G427" i="8"/>
  <c r="F427" i="8"/>
  <c r="H427" i="8"/>
  <c r="E427" i="8"/>
  <c r="K427" i="8"/>
  <c r="L427" i="8"/>
  <c r="Q428" i="8"/>
  <c r="L427" i="11"/>
  <c r="K427" i="11"/>
  <c r="M430" i="5"/>
  <c r="L430" i="5"/>
  <c r="A430" i="5" s="1"/>
  <c r="C430" i="4"/>
  <c r="H430" i="4"/>
  <c r="D430" i="4"/>
  <c r="K430" i="4"/>
  <c r="F430" i="4"/>
  <c r="G430" i="4"/>
  <c r="B430" i="4"/>
  <c r="J430" i="4"/>
  <c r="L430" i="4" s="1"/>
  <c r="A430" i="4" s="1"/>
  <c r="E430" i="4"/>
  <c r="I430" i="4"/>
  <c r="M430" i="4"/>
  <c r="R431" i="4"/>
  <c r="F484" i="6" l="1"/>
  <c r="E484" i="6"/>
  <c r="I484" i="6"/>
  <c r="B484" i="6"/>
  <c r="D484" i="6"/>
  <c r="L484" i="6"/>
  <c r="A484" i="6" s="1"/>
  <c r="G484" i="6"/>
  <c r="C484" i="6"/>
  <c r="M484" i="6"/>
  <c r="H484" i="6"/>
  <c r="J484" i="6"/>
  <c r="K484" i="6"/>
  <c r="R485" i="6"/>
  <c r="I467" i="5"/>
  <c r="H467" i="5"/>
  <c r="G467" i="5"/>
  <c r="F467" i="5"/>
  <c r="J467" i="5"/>
  <c r="D467" i="5"/>
  <c r="C467" i="5"/>
  <c r="K467" i="5"/>
  <c r="B467" i="5"/>
  <c r="E467" i="5"/>
  <c r="R468" i="5"/>
  <c r="C516" i="7"/>
  <c r="A516" i="7"/>
  <c r="B516" i="7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J428" i="8"/>
  <c r="B428" i="8"/>
  <c r="I428" i="8"/>
  <c r="A428" i="8"/>
  <c r="H428" i="8"/>
  <c r="G428" i="8"/>
  <c r="E428" i="8"/>
  <c r="D428" i="8"/>
  <c r="C428" i="8"/>
  <c r="F428" i="8"/>
  <c r="K428" i="8"/>
  <c r="L428" i="8"/>
  <c r="Q429" i="8"/>
  <c r="L428" i="11"/>
  <c r="K428" i="11"/>
  <c r="M431" i="5"/>
  <c r="L431" i="5"/>
  <c r="A431" i="5" s="1"/>
  <c r="D431" i="4"/>
  <c r="G431" i="4"/>
  <c r="C431" i="4"/>
  <c r="F431" i="4"/>
  <c r="I431" i="4"/>
  <c r="K431" i="4"/>
  <c r="B431" i="4"/>
  <c r="J431" i="4"/>
  <c r="L431" i="4" s="1"/>
  <c r="A431" i="4" s="1"/>
  <c r="H431" i="4"/>
  <c r="E431" i="4"/>
  <c r="M431" i="4"/>
  <c r="R432" i="4"/>
  <c r="L485" i="6" l="1"/>
  <c r="A485" i="6" s="1"/>
  <c r="J485" i="6"/>
  <c r="I485" i="6"/>
  <c r="F485" i="6"/>
  <c r="E485" i="6"/>
  <c r="B485" i="6"/>
  <c r="K485" i="6"/>
  <c r="G485" i="6"/>
  <c r="D485" i="6"/>
  <c r="C485" i="6"/>
  <c r="M485" i="6"/>
  <c r="H485" i="6"/>
  <c r="R486" i="6"/>
  <c r="J468" i="5"/>
  <c r="C468" i="5"/>
  <c r="D468" i="5"/>
  <c r="H468" i="5"/>
  <c r="K468" i="5"/>
  <c r="I468" i="5"/>
  <c r="B468" i="5"/>
  <c r="F468" i="5"/>
  <c r="G468" i="5"/>
  <c r="E468" i="5"/>
  <c r="R469" i="5"/>
  <c r="C517" i="7"/>
  <c r="B517" i="7"/>
  <c r="T518" i="7"/>
  <c r="S518" i="7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J429" i="8"/>
  <c r="H429" i="8"/>
  <c r="G429" i="8"/>
  <c r="I429" i="8"/>
  <c r="F429" i="8"/>
  <c r="E429" i="8"/>
  <c r="C429" i="8"/>
  <c r="B429" i="8"/>
  <c r="D429" i="8"/>
  <c r="A429" i="8"/>
  <c r="L429" i="8"/>
  <c r="K429" i="8"/>
  <c r="Q430" i="8"/>
  <c r="L429" i="11"/>
  <c r="K429" i="11"/>
  <c r="L432" i="5"/>
  <c r="A432" i="5" s="1"/>
  <c r="M432" i="5"/>
  <c r="K432" i="4"/>
  <c r="I432" i="4"/>
  <c r="E432" i="4"/>
  <c r="F432" i="4"/>
  <c r="H432" i="4"/>
  <c r="G432" i="4"/>
  <c r="C432" i="4"/>
  <c r="B432" i="4"/>
  <c r="D432" i="4"/>
  <c r="J432" i="4"/>
  <c r="M432" i="4" s="1"/>
  <c r="L432" i="4"/>
  <c r="A432" i="4" s="1"/>
  <c r="R433" i="4"/>
  <c r="M486" i="6" l="1"/>
  <c r="H486" i="6"/>
  <c r="K486" i="6"/>
  <c r="F486" i="6"/>
  <c r="D486" i="6"/>
  <c r="C486" i="6"/>
  <c r="B486" i="6"/>
  <c r="G486" i="6"/>
  <c r="L486" i="6"/>
  <c r="A486" i="6" s="1"/>
  <c r="E486" i="6"/>
  <c r="I486" i="6"/>
  <c r="J486" i="6"/>
  <c r="R487" i="6"/>
  <c r="G469" i="5"/>
  <c r="F469" i="5"/>
  <c r="E469" i="5"/>
  <c r="D469" i="5"/>
  <c r="J469" i="5"/>
  <c r="I469" i="5"/>
  <c r="K469" i="5"/>
  <c r="C469" i="5"/>
  <c r="H469" i="5"/>
  <c r="B469" i="5"/>
  <c r="R470" i="5"/>
  <c r="B518" i="7"/>
  <c r="C518" i="7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H430" i="8"/>
  <c r="F430" i="8"/>
  <c r="E430" i="8"/>
  <c r="A430" i="8"/>
  <c r="J430" i="8"/>
  <c r="I430" i="8"/>
  <c r="D430" i="8"/>
  <c r="C430" i="8"/>
  <c r="G430" i="8"/>
  <c r="B430" i="8"/>
  <c r="K430" i="8"/>
  <c r="L430" i="8"/>
  <c r="Q431" i="8"/>
  <c r="K430" i="11"/>
  <c r="L430" i="11"/>
  <c r="L433" i="5"/>
  <c r="A433" i="5" s="1"/>
  <c r="M433" i="5"/>
  <c r="B433" i="4"/>
  <c r="G433" i="4"/>
  <c r="E433" i="4"/>
  <c r="F433" i="4"/>
  <c r="D433" i="4"/>
  <c r="K433" i="4"/>
  <c r="J433" i="4"/>
  <c r="L433" i="4" s="1"/>
  <c r="A433" i="4" s="1"/>
  <c r="C433" i="4"/>
  <c r="I433" i="4"/>
  <c r="H433" i="4"/>
  <c r="M433" i="4"/>
  <c r="R434" i="4"/>
  <c r="I487" i="6" l="1"/>
  <c r="H487" i="6"/>
  <c r="D487" i="6"/>
  <c r="F487" i="6"/>
  <c r="C487" i="6"/>
  <c r="G487" i="6"/>
  <c r="E487" i="6"/>
  <c r="J487" i="6"/>
  <c r="L487" i="6"/>
  <c r="A487" i="6" s="1"/>
  <c r="B487" i="6"/>
  <c r="M487" i="6"/>
  <c r="K487" i="6"/>
  <c r="R488" i="6"/>
  <c r="A107" i="6"/>
  <c r="A90" i="6"/>
  <c r="A108" i="6"/>
  <c r="A97" i="6"/>
  <c r="A105" i="6"/>
  <c r="A102" i="6"/>
  <c r="A109" i="6"/>
  <c r="A94" i="6"/>
  <c r="A92" i="6"/>
  <c r="A96" i="6"/>
  <c r="A104" i="6"/>
  <c r="A95" i="6"/>
  <c r="A100" i="6"/>
  <c r="A103" i="6"/>
  <c r="A93" i="6"/>
  <c r="A91" i="6"/>
  <c r="A98" i="6"/>
  <c r="A101" i="6"/>
  <c r="A106" i="6"/>
  <c r="A89" i="6"/>
  <c r="A99" i="6"/>
  <c r="C470" i="5"/>
  <c r="J470" i="5"/>
  <c r="K470" i="5"/>
  <c r="H470" i="5"/>
  <c r="I470" i="5"/>
  <c r="D470" i="5"/>
  <c r="G470" i="5"/>
  <c r="B470" i="5"/>
  <c r="F470" i="5"/>
  <c r="E470" i="5"/>
  <c r="R471" i="5"/>
  <c r="A88" i="6"/>
  <c r="B519" i="7"/>
  <c r="C519" i="7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F431" i="8"/>
  <c r="D431" i="8"/>
  <c r="C431" i="8"/>
  <c r="B431" i="8"/>
  <c r="A431" i="8"/>
  <c r="J431" i="8"/>
  <c r="H431" i="8"/>
  <c r="G431" i="8"/>
  <c r="I431" i="8"/>
  <c r="E431" i="8"/>
  <c r="L431" i="8"/>
  <c r="K431" i="8"/>
  <c r="Q432" i="8"/>
  <c r="K431" i="11"/>
  <c r="L431" i="11"/>
  <c r="L434" i="5"/>
  <c r="A434" i="5" s="1"/>
  <c r="M434" i="5"/>
  <c r="G434" i="4"/>
  <c r="F434" i="4"/>
  <c r="I434" i="4"/>
  <c r="E434" i="4"/>
  <c r="C434" i="4"/>
  <c r="D434" i="4"/>
  <c r="B434" i="4"/>
  <c r="K434" i="4"/>
  <c r="L434" i="4" s="1"/>
  <c r="A434" i="4" s="1"/>
  <c r="H434" i="4"/>
  <c r="J434" i="4"/>
  <c r="M434" i="4"/>
  <c r="R435" i="4"/>
  <c r="B488" i="6" l="1"/>
  <c r="G488" i="6"/>
  <c r="F488" i="6"/>
  <c r="J488" i="6"/>
  <c r="D488" i="6"/>
  <c r="L488" i="6"/>
  <c r="K488" i="6"/>
  <c r="C488" i="6"/>
  <c r="M488" i="6"/>
  <c r="E488" i="6"/>
  <c r="I488" i="6"/>
  <c r="H488" i="6"/>
  <c r="R489" i="6"/>
  <c r="C89" i="12"/>
  <c r="B90" i="12"/>
  <c r="H91" i="12"/>
  <c r="J91" i="12"/>
  <c r="H92" i="12"/>
  <c r="J93" i="12"/>
  <c r="G94" i="12"/>
  <c r="H95" i="12"/>
  <c r="I95" i="12"/>
  <c r="F96" i="12"/>
  <c r="B97" i="12"/>
  <c r="I98" i="12"/>
  <c r="A99" i="12"/>
  <c r="B99" i="12"/>
  <c r="G100" i="12"/>
  <c r="H101" i="12"/>
  <c r="B102" i="12"/>
  <c r="G103" i="12"/>
  <c r="I103" i="12"/>
  <c r="G104" i="12"/>
  <c r="C105" i="12"/>
  <c r="A106" i="12"/>
  <c r="D107" i="12"/>
  <c r="J107" i="12"/>
  <c r="I108" i="12"/>
  <c r="H109" i="12"/>
  <c r="D89" i="12"/>
  <c r="J90" i="12"/>
  <c r="E91" i="12"/>
  <c r="I91" i="12"/>
  <c r="B92" i="12"/>
  <c r="A93" i="12"/>
  <c r="F94" i="12"/>
  <c r="E95" i="12"/>
  <c r="A95" i="12"/>
  <c r="C96" i="12"/>
  <c r="G97" i="12"/>
  <c r="J98" i="12"/>
  <c r="I99" i="12"/>
  <c r="C99" i="12"/>
  <c r="I100" i="12"/>
  <c r="J101" i="12"/>
  <c r="F102" i="12"/>
  <c r="B103" i="12"/>
  <c r="D103" i="12"/>
  <c r="I104" i="12"/>
  <c r="D105" i="12"/>
  <c r="J106" i="12"/>
  <c r="I107" i="12"/>
  <c r="E107" i="12"/>
  <c r="A108" i="12"/>
  <c r="F109" i="12"/>
  <c r="J89" i="12"/>
  <c r="G90" i="12"/>
  <c r="G91" i="12"/>
  <c r="A92" i="12"/>
  <c r="D92" i="12"/>
  <c r="B93" i="12"/>
  <c r="C94" i="12"/>
  <c r="G95" i="12"/>
  <c r="B96" i="12"/>
  <c r="E96" i="12"/>
  <c r="H97" i="12"/>
  <c r="A98" i="12"/>
  <c r="H99" i="12"/>
  <c r="J100" i="12"/>
  <c r="A100" i="12"/>
  <c r="D101" i="12"/>
  <c r="A102" i="12"/>
  <c r="F103" i="12"/>
  <c r="J104" i="12"/>
  <c r="A104" i="12"/>
  <c r="J105" i="12"/>
  <c r="H106" i="12"/>
  <c r="H107" i="12"/>
  <c r="F108" i="12"/>
  <c r="H108" i="12"/>
  <c r="C109" i="12"/>
  <c r="A89" i="12"/>
  <c r="I90" i="12"/>
  <c r="B91" i="12"/>
  <c r="G92" i="12"/>
  <c r="F92" i="12"/>
  <c r="G93" i="12"/>
  <c r="B94" i="12"/>
  <c r="D95" i="12"/>
  <c r="J96" i="12"/>
  <c r="H96" i="12"/>
  <c r="A97" i="12"/>
  <c r="G98" i="12"/>
  <c r="J99" i="12"/>
  <c r="F100" i="12"/>
  <c r="C100" i="12"/>
  <c r="B101" i="12"/>
  <c r="G102" i="12"/>
  <c r="A103" i="12"/>
  <c r="H104" i="12"/>
  <c r="B104" i="12"/>
  <c r="A105" i="12"/>
  <c r="E106" i="12"/>
  <c r="G107" i="12"/>
  <c r="C108" i="12"/>
  <c r="G108" i="12"/>
  <c r="E109" i="12"/>
  <c r="F89" i="12"/>
  <c r="B89" i="12"/>
  <c r="F90" i="12"/>
  <c r="F91" i="12"/>
  <c r="C92" i="12"/>
  <c r="D93" i="12"/>
  <c r="I93" i="12"/>
  <c r="I94" i="12"/>
  <c r="F95" i="12"/>
  <c r="D96" i="12"/>
  <c r="C97" i="12"/>
  <c r="I97" i="12"/>
  <c r="H98" i="12"/>
  <c r="E99" i="12"/>
  <c r="B100" i="12"/>
  <c r="F101" i="12"/>
  <c r="I101" i="12"/>
  <c r="H102" i="12"/>
  <c r="H103" i="12"/>
  <c r="F104" i="12"/>
  <c r="E105" i="12"/>
  <c r="B105" i="12"/>
  <c r="G106" i="12"/>
  <c r="B107" i="12"/>
  <c r="D108" i="12"/>
  <c r="B109" i="12"/>
  <c r="J109" i="12"/>
  <c r="E89" i="12"/>
  <c r="G89" i="12"/>
  <c r="C90" i="12"/>
  <c r="A91" i="12"/>
  <c r="J92" i="12"/>
  <c r="H93" i="12"/>
  <c r="E93" i="12"/>
  <c r="J94" i="12"/>
  <c r="C95" i="12"/>
  <c r="G96" i="12"/>
  <c r="F97" i="12"/>
  <c r="D97" i="12"/>
  <c r="E98" i="12"/>
  <c r="G99" i="12"/>
  <c r="E100" i="12"/>
  <c r="A101" i="12"/>
  <c r="G101" i="12"/>
  <c r="E102" i="12"/>
  <c r="C103" i="12"/>
  <c r="E104" i="12"/>
  <c r="I105" i="12"/>
  <c r="G105" i="12"/>
  <c r="C106" i="12"/>
  <c r="F107" i="12"/>
  <c r="J108" i="12"/>
  <c r="G109" i="12"/>
  <c r="A109" i="12"/>
  <c r="I89" i="12"/>
  <c r="H90" i="12"/>
  <c r="A90" i="12"/>
  <c r="C91" i="12"/>
  <c r="I92" i="12"/>
  <c r="C93" i="12"/>
  <c r="H94" i="12"/>
  <c r="A94" i="12"/>
  <c r="B95" i="12"/>
  <c r="I96" i="12"/>
  <c r="J97" i="12"/>
  <c r="C98" i="12"/>
  <c r="F98" i="12"/>
  <c r="D99" i="12"/>
  <c r="H100" i="12"/>
  <c r="C101" i="12"/>
  <c r="C102" i="12"/>
  <c r="D102" i="12"/>
  <c r="J103" i="12"/>
  <c r="C104" i="12"/>
  <c r="H105" i="12"/>
  <c r="I106" i="12"/>
  <c r="B106" i="12"/>
  <c r="A107" i="12"/>
  <c r="E108" i="12"/>
  <c r="D109" i="12"/>
  <c r="H89" i="12"/>
  <c r="E90" i="12"/>
  <c r="D90" i="12"/>
  <c r="D91" i="12"/>
  <c r="E92" i="12"/>
  <c r="F93" i="12"/>
  <c r="E94" i="12"/>
  <c r="D94" i="12"/>
  <c r="J95" i="12"/>
  <c r="A96" i="12"/>
  <c r="E97" i="12"/>
  <c r="B98" i="12"/>
  <c r="D98" i="12"/>
  <c r="F99" i="12"/>
  <c r="D100" i="12"/>
  <c r="E101" i="12"/>
  <c r="I102" i="12"/>
  <c r="J102" i="12"/>
  <c r="E103" i="12"/>
  <c r="D104" i="12"/>
  <c r="F105" i="12"/>
  <c r="D106" i="12"/>
  <c r="F106" i="12"/>
  <c r="C107" i="12"/>
  <c r="B108" i="12"/>
  <c r="I109" i="12"/>
  <c r="F88" i="12"/>
  <c r="H88" i="12"/>
  <c r="C88" i="12"/>
  <c r="B88" i="12"/>
  <c r="I88" i="12"/>
  <c r="E88" i="12"/>
  <c r="A88" i="12"/>
  <c r="D88" i="12"/>
  <c r="J88" i="12"/>
  <c r="G88" i="12"/>
  <c r="B471" i="5"/>
  <c r="G471" i="5"/>
  <c r="H471" i="5"/>
  <c r="F471" i="5"/>
  <c r="I471" i="5"/>
  <c r="D471" i="5"/>
  <c r="E471" i="5"/>
  <c r="C471" i="5"/>
  <c r="J471" i="5"/>
  <c r="K471" i="5"/>
  <c r="R472" i="5"/>
  <c r="C520" i="7"/>
  <c r="B520" i="7"/>
  <c r="A520" i="7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D432" i="8"/>
  <c r="J432" i="8"/>
  <c r="B432" i="8"/>
  <c r="I432" i="8"/>
  <c r="A432" i="8"/>
  <c r="F432" i="8"/>
  <c r="E432" i="8"/>
  <c r="C432" i="8"/>
  <c r="H432" i="8"/>
  <c r="G432" i="8"/>
  <c r="K432" i="8"/>
  <c r="L432" i="8"/>
  <c r="Q433" i="8"/>
  <c r="K432" i="11"/>
  <c r="L432" i="11"/>
  <c r="M435" i="5"/>
  <c r="L435" i="5"/>
  <c r="A435" i="5" s="1"/>
  <c r="E435" i="4"/>
  <c r="D435" i="4"/>
  <c r="H435" i="4"/>
  <c r="I435" i="4"/>
  <c r="J435" i="4"/>
  <c r="L435" i="4" s="1"/>
  <c r="A435" i="4" s="1"/>
  <c r="B435" i="4"/>
  <c r="C435" i="4"/>
  <c r="K435" i="4"/>
  <c r="G435" i="4"/>
  <c r="F435" i="4"/>
  <c r="M435" i="4"/>
  <c r="R436" i="4"/>
  <c r="A488" i="6" l="1"/>
  <c r="J489" i="6"/>
  <c r="D489" i="6"/>
  <c r="G489" i="6"/>
  <c r="K489" i="6"/>
  <c r="L489" i="6"/>
  <c r="A489" i="6" s="1"/>
  <c r="C489" i="6"/>
  <c r="I489" i="6"/>
  <c r="M489" i="6"/>
  <c r="F489" i="6"/>
  <c r="E489" i="6"/>
  <c r="B489" i="6"/>
  <c r="H489" i="6"/>
  <c r="R490" i="6"/>
  <c r="K96" i="12"/>
  <c r="L96" i="12"/>
  <c r="K105" i="12"/>
  <c r="L105" i="12"/>
  <c r="K94" i="12"/>
  <c r="L94" i="12"/>
  <c r="L90" i="12"/>
  <c r="K90" i="12"/>
  <c r="L89" i="12"/>
  <c r="K89" i="12"/>
  <c r="L93" i="12"/>
  <c r="K93" i="12"/>
  <c r="L99" i="12"/>
  <c r="K99" i="12"/>
  <c r="L104" i="12"/>
  <c r="K104" i="12"/>
  <c r="L91" i="12"/>
  <c r="K91" i="12"/>
  <c r="K106" i="12"/>
  <c r="L106" i="12"/>
  <c r="L97" i="12"/>
  <c r="K97" i="12"/>
  <c r="L98" i="12"/>
  <c r="K98" i="12"/>
  <c r="K92" i="12"/>
  <c r="L92" i="12"/>
  <c r="L103" i="12"/>
  <c r="K103" i="12"/>
  <c r="K109" i="12"/>
  <c r="L109" i="12"/>
  <c r="L102" i="12"/>
  <c r="K102" i="12"/>
  <c r="L101" i="12"/>
  <c r="K101" i="12"/>
  <c r="K107" i="12"/>
  <c r="L107" i="12"/>
  <c r="K100" i="12"/>
  <c r="L100" i="12"/>
  <c r="L108" i="12"/>
  <c r="K108" i="12"/>
  <c r="L95" i="12"/>
  <c r="K95" i="12"/>
  <c r="K88" i="12"/>
  <c r="L88" i="12"/>
  <c r="I472" i="5"/>
  <c r="C472" i="5"/>
  <c r="B472" i="5"/>
  <c r="F472" i="5"/>
  <c r="H472" i="5"/>
  <c r="E472" i="5"/>
  <c r="G472" i="5"/>
  <c r="D472" i="5"/>
  <c r="K472" i="5"/>
  <c r="J472" i="5"/>
  <c r="R473" i="5"/>
  <c r="C521" i="7"/>
  <c r="B521" i="7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J433" i="8"/>
  <c r="B433" i="8"/>
  <c r="H433" i="8"/>
  <c r="G433" i="8"/>
  <c r="I433" i="8"/>
  <c r="F433" i="8"/>
  <c r="E433" i="8"/>
  <c r="D433" i="8"/>
  <c r="A433" i="8"/>
  <c r="C433" i="8"/>
  <c r="L433" i="8"/>
  <c r="K433" i="8"/>
  <c r="Q434" i="8"/>
  <c r="L433" i="11"/>
  <c r="K433" i="11"/>
  <c r="M436" i="5"/>
  <c r="L436" i="5"/>
  <c r="A436" i="5" s="1"/>
  <c r="D436" i="4"/>
  <c r="H436" i="4"/>
  <c r="E436" i="4"/>
  <c r="J436" i="4"/>
  <c r="L436" i="4" s="1"/>
  <c r="A436" i="4" s="1"/>
  <c r="F436" i="4"/>
  <c r="G436" i="4"/>
  <c r="C436" i="4"/>
  <c r="B436" i="4"/>
  <c r="I436" i="4"/>
  <c r="K436" i="4"/>
  <c r="M436" i="4"/>
  <c r="R437" i="4"/>
  <c r="J490" i="6" l="1"/>
  <c r="I490" i="6"/>
  <c r="D490" i="6"/>
  <c r="G490" i="6"/>
  <c r="B490" i="6"/>
  <c r="M490" i="6"/>
  <c r="C490" i="6"/>
  <c r="K490" i="6"/>
  <c r="H490" i="6"/>
  <c r="E490" i="6"/>
  <c r="L490" i="6"/>
  <c r="F490" i="6"/>
  <c r="R491" i="6"/>
  <c r="E473" i="5"/>
  <c r="F473" i="5"/>
  <c r="D473" i="5"/>
  <c r="G473" i="5"/>
  <c r="C473" i="5"/>
  <c r="J473" i="5"/>
  <c r="I473" i="5"/>
  <c r="H473" i="5"/>
  <c r="K473" i="5"/>
  <c r="B473" i="5"/>
  <c r="R474" i="5"/>
  <c r="A522" i="7"/>
  <c r="C522" i="7"/>
  <c r="B522" i="7"/>
  <c r="Q523" i="7"/>
  <c r="R523" i="7"/>
  <c r="T523" i="7"/>
  <c r="S523" i="7"/>
  <c r="V523" i="7"/>
  <c r="U523" i="7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H434" i="8"/>
  <c r="F434" i="8"/>
  <c r="E434" i="8"/>
  <c r="J434" i="8"/>
  <c r="I434" i="8"/>
  <c r="G434" i="8"/>
  <c r="C434" i="8"/>
  <c r="B434" i="8"/>
  <c r="D434" i="8"/>
  <c r="A434" i="8"/>
  <c r="L434" i="8"/>
  <c r="K434" i="8"/>
  <c r="Q435" i="8"/>
  <c r="K434" i="11"/>
  <c r="L434" i="11"/>
  <c r="L437" i="5"/>
  <c r="A437" i="5" s="1"/>
  <c r="M437" i="5"/>
  <c r="F437" i="4"/>
  <c r="K437" i="4"/>
  <c r="J437" i="4"/>
  <c r="L437" i="4" s="1"/>
  <c r="A437" i="4" s="1"/>
  <c r="B437" i="4"/>
  <c r="H437" i="4"/>
  <c r="D437" i="4"/>
  <c r="I437" i="4"/>
  <c r="C437" i="4"/>
  <c r="E437" i="4"/>
  <c r="G437" i="4"/>
  <c r="M437" i="4"/>
  <c r="R438" i="4"/>
  <c r="M491" i="6" l="1"/>
  <c r="B491" i="6"/>
  <c r="D491" i="6"/>
  <c r="H491" i="6"/>
  <c r="F491" i="6"/>
  <c r="L491" i="6"/>
  <c r="J491" i="6"/>
  <c r="C491" i="6"/>
  <c r="I491" i="6"/>
  <c r="G491" i="6"/>
  <c r="E491" i="6"/>
  <c r="K491" i="6"/>
  <c r="R492" i="6"/>
  <c r="A490" i="6"/>
  <c r="B474" i="5"/>
  <c r="I474" i="5"/>
  <c r="D474" i="5"/>
  <c r="F474" i="5"/>
  <c r="E474" i="5"/>
  <c r="H474" i="5"/>
  <c r="G474" i="5"/>
  <c r="C474" i="5"/>
  <c r="J474" i="5"/>
  <c r="K474" i="5"/>
  <c r="R475" i="5"/>
  <c r="C523" i="7"/>
  <c r="B523" i="7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F435" i="8"/>
  <c r="D435" i="8"/>
  <c r="C435" i="8"/>
  <c r="A435" i="8"/>
  <c r="J435" i="8"/>
  <c r="I435" i="8"/>
  <c r="G435" i="8"/>
  <c r="E435" i="8"/>
  <c r="H435" i="8"/>
  <c r="B435" i="8"/>
  <c r="L435" i="8"/>
  <c r="K435" i="8"/>
  <c r="Q436" i="8"/>
  <c r="K435" i="11"/>
  <c r="L435" i="11"/>
  <c r="M438" i="5"/>
  <c r="L438" i="5"/>
  <c r="A438" i="5" s="1"/>
  <c r="H438" i="4"/>
  <c r="F438" i="4"/>
  <c r="G438" i="4"/>
  <c r="B438" i="4"/>
  <c r="E438" i="4"/>
  <c r="C438" i="4"/>
  <c r="I438" i="4"/>
  <c r="K438" i="4"/>
  <c r="J438" i="4"/>
  <c r="M438" i="4" s="1"/>
  <c r="D438" i="4"/>
  <c r="L438" i="4"/>
  <c r="A438" i="4" s="1"/>
  <c r="R439" i="4"/>
  <c r="A491" i="6" l="1"/>
  <c r="B492" i="6"/>
  <c r="J492" i="6"/>
  <c r="G492" i="6"/>
  <c r="K492" i="6"/>
  <c r="C492" i="6"/>
  <c r="D492" i="6"/>
  <c r="F492" i="6"/>
  <c r="H492" i="6"/>
  <c r="M492" i="6"/>
  <c r="L492" i="6"/>
  <c r="I492" i="6"/>
  <c r="E492" i="6"/>
  <c r="R493" i="6"/>
  <c r="G475" i="5"/>
  <c r="I475" i="5"/>
  <c r="F475" i="5"/>
  <c r="C475" i="5"/>
  <c r="D475" i="5"/>
  <c r="E475" i="5"/>
  <c r="K475" i="5"/>
  <c r="J475" i="5"/>
  <c r="B475" i="5"/>
  <c r="H475" i="5"/>
  <c r="R476" i="5"/>
  <c r="C524" i="7"/>
  <c r="A524" i="7"/>
  <c r="B524" i="7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D436" i="8"/>
  <c r="J436" i="8"/>
  <c r="B436" i="8"/>
  <c r="I436" i="8"/>
  <c r="A436" i="8"/>
  <c r="E436" i="8"/>
  <c r="C436" i="8"/>
  <c r="H436" i="8"/>
  <c r="G436" i="8"/>
  <c r="F436" i="8"/>
  <c r="L436" i="8"/>
  <c r="K436" i="8"/>
  <c r="Q437" i="8"/>
  <c r="L436" i="11"/>
  <c r="K436" i="11"/>
  <c r="M439" i="5"/>
  <c r="L439" i="5"/>
  <c r="A439" i="5" s="1"/>
  <c r="F439" i="4"/>
  <c r="K439" i="4"/>
  <c r="D439" i="4"/>
  <c r="H439" i="4"/>
  <c r="C439" i="4"/>
  <c r="I439" i="4"/>
  <c r="G439" i="4"/>
  <c r="E439" i="4"/>
  <c r="B439" i="4"/>
  <c r="J439" i="4"/>
  <c r="L439" i="4" s="1"/>
  <c r="A439" i="4" s="1"/>
  <c r="M439" i="4"/>
  <c r="R440" i="4"/>
  <c r="A492" i="6" l="1"/>
  <c r="L493" i="6"/>
  <c r="D493" i="6"/>
  <c r="B493" i="6"/>
  <c r="G493" i="6"/>
  <c r="F493" i="6"/>
  <c r="I493" i="6"/>
  <c r="C493" i="6"/>
  <c r="H493" i="6"/>
  <c r="E493" i="6"/>
  <c r="M493" i="6"/>
  <c r="K493" i="6"/>
  <c r="J493" i="6"/>
  <c r="R494" i="6"/>
  <c r="B476" i="5"/>
  <c r="I476" i="5"/>
  <c r="E476" i="5"/>
  <c r="H476" i="5"/>
  <c r="F476" i="5"/>
  <c r="G476" i="5"/>
  <c r="J476" i="5"/>
  <c r="D476" i="5"/>
  <c r="K476" i="5"/>
  <c r="C476" i="5"/>
  <c r="R477" i="5"/>
  <c r="C525" i="7"/>
  <c r="A525" i="7"/>
  <c r="B525" i="7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J437" i="8"/>
  <c r="B437" i="8"/>
  <c r="H437" i="8"/>
  <c r="G437" i="8"/>
  <c r="F437" i="8"/>
  <c r="E437" i="8"/>
  <c r="D437" i="8"/>
  <c r="C437" i="8"/>
  <c r="I437" i="8"/>
  <c r="A437" i="8"/>
  <c r="L437" i="8"/>
  <c r="K437" i="8"/>
  <c r="Q438" i="8"/>
  <c r="L437" i="11"/>
  <c r="K437" i="11"/>
  <c r="M440" i="5"/>
  <c r="L440" i="5"/>
  <c r="A440" i="5" s="1"/>
  <c r="H440" i="4"/>
  <c r="G440" i="4"/>
  <c r="J440" i="4"/>
  <c r="M440" i="4" s="1"/>
  <c r="F440" i="4"/>
  <c r="C440" i="4"/>
  <c r="E440" i="4"/>
  <c r="D440" i="4"/>
  <c r="I440" i="4"/>
  <c r="K440" i="4"/>
  <c r="L440" i="4" s="1"/>
  <c r="A440" i="4" s="1"/>
  <c r="B440" i="4"/>
  <c r="R441" i="4"/>
  <c r="F494" i="6" l="1"/>
  <c r="E494" i="6"/>
  <c r="H494" i="6"/>
  <c r="D494" i="6"/>
  <c r="L494" i="6"/>
  <c r="J494" i="6"/>
  <c r="K494" i="6"/>
  <c r="B494" i="6"/>
  <c r="M494" i="6"/>
  <c r="G494" i="6"/>
  <c r="I494" i="6"/>
  <c r="C494" i="6"/>
  <c r="R495" i="6"/>
  <c r="A493" i="6"/>
  <c r="C526" i="7"/>
  <c r="D477" i="5"/>
  <c r="B477" i="5"/>
  <c r="J477" i="5"/>
  <c r="K477" i="5"/>
  <c r="H477" i="5"/>
  <c r="C477" i="5"/>
  <c r="I477" i="5"/>
  <c r="G477" i="5"/>
  <c r="E477" i="5"/>
  <c r="F477" i="5"/>
  <c r="R478" i="5"/>
  <c r="B526" i="7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H438" i="8"/>
  <c r="F438" i="8"/>
  <c r="E438" i="8"/>
  <c r="J438" i="8"/>
  <c r="I438" i="8"/>
  <c r="G438" i="8"/>
  <c r="D438" i="8"/>
  <c r="B438" i="8"/>
  <c r="A438" i="8"/>
  <c r="C438" i="8"/>
  <c r="K438" i="8"/>
  <c r="L438" i="8"/>
  <c r="Q439" i="8"/>
  <c r="K438" i="11"/>
  <c r="L438" i="11"/>
  <c r="L441" i="5"/>
  <c r="A441" i="5" s="1"/>
  <c r="M441" i="5"/>
  <c r="D441" i="4"/>
  <c r="G441" i="4"/>
  <c r="E441" i="4"/>
  <c r="K441" i="4"/>
  <c r="F441" i="4"/>
  <c r="B441" i="4"/>
  <c r="C441" i="4"/>
  <c r="I441" i="4"/>
  <c r="H441" i="4"/>
  <c r="J441" i="4"/>
  <c r="L441" i="4" s="1"/>
  <c r="A441" i="4" s="1"/>
  <c r="M441" i="4"/>
  <c r="R442" i="4"/>
  <c r="D495" i="6" l="1"/>
  <c r="J495" i="6"/>
  <c r="G495" i="6"/>
  <c r="K495" i="6"/>
  <c r="C495" i="6"/>
  <c r="I495" i="6"/>
  <c r="H495" i="6"/>
  <c r="E495" i="6"/>
  <c r="B495" i="6"/>
  <c r="F495" i="6"/>
  <c r="L495" i="6"/>
  <c r="M495" i="6"/>
  <c r="R496" i="6"/>
  <c r="A494" i="6"/>
  <c r="F478" i="5"/>
  <c r="E478" i="5"/>
  <c r="D478" i="5"/>
  <c r="C478" i="5"/>
  <c r="I478" i="5"/>
  <c r="B478" i="5"/>
  <c r="H478" i="5"/>
  <c r="J478" i="5"/>
  <c r="G478" i="5"/>
  <c r="K478" i="5"/>
  <c r="R479" i="5"/>
  <c r="B527" i="7"/>
  <c r="C527" i="7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F439" i="8"/>
  <c r="D439" i="8"/>
  <c r="C439" i="8"/>
  <c r="J439" i="8"/>
  <c r="I439" i="8"/>
  <c r="H439" i="8"/>
  <c r="E439" i="8"/>
  <c r="B439" i="8"/>
  <c r="G439" i="8"/>
  <c r="A439" i="8"/>
  <c r="L439" i="8"/>
  <c r="K439" i="8"/>
  <c r="Q440" i="8"/>
  <c r="L439" i="11"/>
  <c r="K439" i="11"/>
  <c r="M442" i="5"/>
  <c r="L442" i="5"/>
  <c r="A442" i="5" s="1"/>
  <c r="H442" i="4"/>
  <c r="C442" i="4"/>
  <c r="J442" i="4"/>
  <c r="L442" i="4" s="1"/>
  <c r="A442" i="4" s="1"/>
  <c r="D442" i="4"/>
  <c r="G442" i="4"/>
  <c r="K442" i="4"/>
  <c r="E442" i="4"/>
  <c r="F442" i="4"/>
  <c r="I442" i="4"/>
  <c r="B442" i="4"/>
  <c r="M442" i="4"/>
  <c r="R443" i="4"/>
  <c r="J496" i="6" l="1"/>
  <c r="G496" i="6"/>
  <c r="F496" i="6"/>
  <c r="E496" i="6"/>
  <c r="I496" i="6"/>
  <c r="B496" i="6"/>
  <c r="K496" i="6"/>
  <c r="C496" i="6"/>
  <c r="M496" i="6"/>
  <c r="L496" i="6"/>
  <c r="A496" i="6" s="1"/>
  <c r="H496" i="6"/>
  <c r="D496" i="6"/>
  <c r="R497" i="6"/>
  <c r="A495" i="6"/>
  <c r="C479" i="5"/>
  <c r="J479" i="5"/>
  <c r="K479" i="5"/>
  <c r="D479" i="5"/>
  <c r="B479" i="5"/>
  <c r="E479" i="5"/>
  <c r="G479" i="5"/>
  <c r="I479" i="5"/>
  <c r="F479" i="5"/>
  <c r="H479" i="5"/>
  <c r="R480" i="5"/>
  <c r="A528" i="7"/>
  <c r="B528" i="7"/>
  <c r="C528" i="7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D440" i="8"/>
  <c r="J440" i="8"/>
  <c r="B440" i="8"/>
  <c r="I440" i="8"/>
  <c r="A440" i="8"/>
  <c r="C440" i="8"/>
  <c r="G440" i="8"/>
  <c r="F440" i="8"/>
  <c r="H440" i="8"/>
  <c r="E440" i="8"/>
  <c r="K440" i="8"/>
  <c r="L440" i="8"/>
  <c r="Q441" i="8"/>
  <c r="L440" i="11"/>
  <c r="K440" i="11"/>
  <c r="L443" i="5"/>
  <c r="A443" i="5" s="1"/>
  <c r="M443" i="5"/>
  <c r="C443" i="4"/>
  <c r="D443" i="4"/>
  <c r="J443" i="4"/>
  <c r="M443" i="4" s="1"/>
  <c r="I443" i="4"/>
  <c r="K443" i="4"/>
  <c r="F443" i="4"/>
  <c r="H443" i="4"/>
  <c r="G443" i="4"/>
  <c r="B443" i="4"/>
  <c r="E443" i="4"/>
  <c r="L443" i="4"/>
  <c r="A443" i="4" s="1"/>
  <c r="R444" i="4"/>
  <c r="B529" i="7" l="1"/>
  <c r="E497" i="6"/>
  <c r="J497" i="6"/>
  <c r="K497" i="6"/>
  <c r="C497" i="6"/>
  <c r="G497" i="6"/>
  <c r="I497" i="6"/>
  <c r="M497" i="6"/>
  <c r="D497" i="6"/>
  <c r="F497" i="6"/>
  <c r="B497" i="6"/>
  <c r="L497" i="6"/>
  <c r="A497" i="6" s="1"/>
  <c r="H497" i="6"/>
  <c r="R498" i="6"/>
  <c r="B480" i="5"/>
  <c r="I480" i="5"/>
  <c r="F480" i="5"/>
  <c r="G480" i="5"/>
  <c r="D480" i="5"/>
  <c r="J480" i="5"/>
  <c r="E480" i="5"/>
  <c r="H480" i="5"/>
  <c r="C480" i="5"/>
  <c r="K480" i="5"/>
  <c r="R481" i="5"/>
  <c r="C529" i="7"/>
  <c r="V530" i="7"/>
  <c r="U530" i="7"/>
  <c r="R530" i="7"/>
  <c r="Q530" i="7"/>
  <c r="A529" i="7"/>
  <c r="T530" i="7"/>
  <c r="S530" i="7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J441" i="8"/>
  <c r="B441" i="8"/>
  <c r="H441" i="8"/>
  <c r="G441" i="8"/>
  <c r="E441" i="8"/>
  <c r="D441" i="8"/>
  <c r="C441" i="8"/>
  <c r="A441" i="8"/>
  <c r="I441" i="8"/>
  <c r="F441" i="8"/>
  <c r="L441" i="8"/>
  <c r="K441" i="8"/>
  <c r="Q442" i="8"/>
  <c r="L441" i="11"/>
  <c r="K441" i="11"/>
  <c r="M444" i="5"/>
  <c r="L444" i="5"/>
  <c r="A444" i="5" s="1"/>
  <c r="B444" i="4"/>
  <c r="C444" i="4"/>
  <c r="J444" i="4"/>
  <c r="M444" i="4" s="1"/>
  <c r="H444" i="4"/>
  <c r="K444" i="4"/>
  <c r="L444" i="4" s="1"/>
  <c r="A444" i="4" s="1"/>
  <c r="F444" i="4"/>
  <c r="D444" i="4"/>
  <c r="I444" i="4"/>
  <c r="E444" i="4"/>
  <c r="G444" i="4"/>
  <c r="R445" i="4"/>
  <c r="F498" i="6" l="1"/>
  <c r="I498" i="6"/>
  <c r="E498" i="6"/>
  <c r="B498" i="6"/>
  <c r="C498" i="6"/>
  <c r="L498" i="6"/>
  <c r="A498" i="6" s="1"/>
  <c r="H498" i="6"/>
  <c r="K498" i="6"/>
  <c r="D498" i="6"/>
  <c r="J498" i="6"/>
  <c r="M498" i="6"/>
  <c r="G498" i="6"/>
  <c r="R499" i="6"/>
  <c r="A530" i="7"/>
  <c r="C481" i="5"/>
  <c r="J481" i="5"/>
  <c r="K481" i="5"/>
  <c r="B481" i="5"/>
  <c r="I481" i="5"/>
  <c r="H481" i="5"/>
  <c r="G481" i="5"/>
  <c r="E481" i="5"/>
  <c r="D481" i="5"/>
  <c r="F481" i="5"/>
  <c r="R482" i="5"/>
  <c r="B530" i="7"/>
  <c r="C530" i="7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H442" i="8"/>
  <c r="F442" i="8"/>
  <c r="E442" i="8"/>
  <c r="I442" i="8"/>
  <c r="G442" i="8"/>
  <c r="D442" i="8"/>
  <c r="C442" i="8"/>
  <c r="A442" i="8"/>
  <c r="J442" i="8"/>
  <c r="B442" i="8"/>
  <c r="K442" i="8"/>
  <c r="L442" i="8"/>
  <c r="Q443" i="8"/>
  <c r="L442" i="11"/>
  <c r="K442" i="11"/>
  <c r="M445" i="5"/>
  <c r="L445" i="5"/>
  <c r="A445" i="5" s="1"/>
  <c r="I445" i="4"/>
  <c r="E445" i="4"/>
  <c r="B445" i="4"/>
  <c r="H445" i="4"/>
  <c r="K445" i="4"/>
  <c r="M445" i="4" s="1"/>
  <c r="F445" i="4"/>
  <c r="C445" i="4"/>
  <c r="J445" i="4"/>
  <c r="L445" i="4" s="1"/>
  <c r="A445" i="4" s="1"/>
  <c r="D445" i="4"/>
  <c r="G445" i="4"/>
  <c r="R446" i="4"/>
  <c r="A531" i="7" l="1"/>
  <c r="D499" i="6"/>
  <c r="K499" i="6"/>
  <c r="J499" i="6"/>
  <c r="I499" i="6"/>
  <c r="E499" i="6"/>
  <c r="G499" i="6"/>
  <c r="M499" i="6"/>
  <c r="B499" i="6"/>
  <c r="F499" i="6"/>
  <c r="H499" i="6"/>
  <c r="L499" i="6"/>
  <c r="A499" i="6" s="1"/>
  <c r="C499" i="6"/>
  <c r="R500" i="6"/>
  <c r="C482" i="5"/>
  <c r="F482" i="5"/>
  <c r="I482" i="5"/>
  <c r="J482" i="5"/>
  <c r="K482" i="5"/>
  <c r="H482" i="5"/>
  <c r="B482" i="5"/>
  <c r="G482" i="5"/>
  <c r="D482" i="5"/>
  <c r="E482" i="5"/>
  <c r="R483" i="5"/>
  <c r="C531" i="7"/>
  <c r="B531" i="7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F443" i="8"/>
  <c r="D443" i="8"/>
  <c r="C443" i="8"/>
  <c r="J443" i="8"/>
  <c r="I443" i="8"/>
  <c r="H443" i="8"/>
  <c r="G443" i="8"/>
  <c r="B443" i="8"/>
  <c r="A443" i="8"/>
  <c r="E443" i="8"/>
  <c r="K443" i="8"/>
  <c r="L443" i="8"/>
  <c r="Q444" i="8"/>
  <c r="L443" i="11"/>
  <c r="K443" i="11"/>
  <c r="M446" i="5"/>
  <c r="L446" i="5"/>
  <c r="A446" i="5" s="1"/>
  <c r="I446" i="4"/>
  <c r="H446" i="4"/>
  <c r="G446" i="4"/>
  <c r="D446" i="4"/>
  <c r="J446" i="4"/>
  <c r="L446" i="4" s="1"/>
  <c r="A446" i="4" s="1"/>
  <c r="F446" i="4"/>
  <c r="C446" i="4"/>
  <c r="K446" i="4"/>
  <c r="M446" i="4" s="1"/>
  <c r="B446" i="4"/>
  <c r="E446" i="4"/>
  <c r="R447" i="4"/>
  <c r="C500" i="6" l="1"/>
  <c r="D500" i="6"/>
  <c r="K500" i="6"/>
  <c r="H500" i="6"/>
  <c r="J500" i="6"/>
  <c r="G500" i="6"/>
  <c r="B500" i="6"/>
  <c r="F500" i="6"/>
  <c r="M500" i="6"/>
  <c r="L500" i="6"/>
  <c r="I500" i="6"/>
  <c r="E500" i="6"/>
  <c r="B532" i="7"/>
  <c r="C532" i="7"/>
  <c r="H483" i="5"/>
  <c r="G483" i="5"/>
  <c r="C483" i="5"/>
  <c r="E483" i="5"/>
  <c r="J483" i="5"/>
  <c r="D483" i="5"/>
  <c r="B483" i="5"/>
  <c r="I483" i="5"/>
  <c r="K483" i="5"/>
  <c r="F483" i="5"/>
  <c r="R484" i="5"/>
  <c r="A532" i="7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D444" i="8"/>
  <c r="J444" i="8"/>
  <c r="B444" i="8"/>
  <c r="I444" i="8"/>
  <c r="A444" i="8"/>
  <c r="H444" i="8"/>
  <c r="F444" i="8"/>
  <c r="E444" i="8"/>
  <c r="G444" i="8"/>
  <c r="C444" i="8"/>
  <c r="K444" i="8"/>
  <c r="L444" i="8"/>
  <c r="Q445" i="8"/>
  <c r="L444" i="11"/>
  <c r="K444" i="11"/>
  <c r="M447" i="5"/>
  <c r="L447" i="5"/>
  <c r="A447" i="5" s="1"/>
  <c r="I447" i="4"/>
  <c r="G447" i="4"/>
  <c r="H447" i="4"/>
  <c r="F447" i="4"/>
  <c r="J447" i="4"/>
  <c r="K447" i="4"/>
  <c r="M447" i="4" s="1"/>
  <c r="D447" i="4"/>
  <c r="B447" i="4"/>
  <c r="C447" i="4"/>
  <c r="E447" i="4"/>
  <c r="L447" i="4"/>
  <c r="A447" i="4" s="1"/>
  <c r="R448" i="4"/>
  <c r="C533" i="7" l="1"/>
  <c r="A500" i="6"/>
  <c r="A56" i="6"/>
  <c r="A74" i="6"/>
  <c r="A17" i="6"/>
  <c r="A46" i="6"/>
  <c r="A86" i="6"/>
  <c r="A63" i="6"/>
  <c r="A47" i="6"/>
  <c r="A11" i="6"/>
  <c r="A44" i="6"/>
  <c r="A69" i="6"/>
  <c r="A61" i="6"/>
  <c r="A59" i="6"/>
  <c r="A77" i="6"/>
  <c r="A43" i="6"/>
  <c r="A21" i="6"/>
  <c r="A72" i="6"/>
  <c r="A16" i="6"/>
  <c r="A83" i="6"/>
  <c r="A15" i="6"/>
  <c r="A27" i="6"/>
  <c r="A87" i="6"/>
  <c r="A18" i="6"/>
  <c r="A34" i="6"/>
  <c r="A82" i="6"/>
  <c r="A58" i="6"/>
  <c r="A5" i="6"/>
  <c r="A76" i="6"/>
  <c r="A9" i="6"/>
  <c r="A48" i="6"/>
  <c r="A31" i="6"/>
  <c r="A33" i="6"/>
  <c r="A24" i="6"/>
  <c r="A22" i="6"/>
  <c r="A81" i="6"/>
  <c r="A68" i="6"/>
  <c r="A60" i="6"/>
  <c r="A79" i="6"/>
  <c r="A78" i="6"/>
  <c r="A20" i="6"/>
  <c r="A25" i="6"/>
  <c r="A28" i="6"/>
  <c r="A26" i="6"/>
  <c r="A10" i="6"/>
  <c r="A32" i="6"/>
  <c r="A49" i="6"/>
  <c r="A35" i="6"/>
  <c r="A42" i="6"/>
  <c r="A73" i="6"/>
  <c r="A8" i="6"/>
  <c r="A30" i="6"/>
  <c r="A19" i="6"/>
  <c r="A65" i="6"/>
  <c r="A50" i="6"/>
  <c r="A67" i="6"/>
  <c r="A12" i="6"/>
  <c r="A29" i="6"/>
  <c r="A62" i="6"/>
  <c r="A36" i="6"/>
  <c r="A84" i="6"/>
  <c r="A75" i="6"/>
  <c r="A53" i="6"/>
  <c r="A51" i="6"/>
  <c r="A85" i="6"/>
  <c r="A41" i="6"/>
  <c r="A54" i="6"/>
  <c r="A23" i="6"/>
  <c r="A6" i="6"/>
  <c r="A13" i="6"/>
  <c r="A45" i="6"/>
  <c r="A55" i="6"/>
  <c r="A14" i="6"/>
  <c r="A70" i="6"/>
  <c r="A39" i="6"/>
  <c r="A80" i="6"/>
  <c r="A71" i="6"/>
  <c r="A7" i="6"/>
  <c r="A40" i="6"/>
  <c r="A57" i="6"/>
  <c r="A37" i="6"/>
  <c r="A52" i="6"/>
  <c r="A66" i="6"/>
  <c r="A64" i="6"/>
  <c r="A38" i="6"/>
  <c r="A533" i="7"/>
  <c r="B533" i="7"/>
  <c r="F484" i="5"/>
  <c r="E484" i="5"/>
  <c r="J484" i="5"/>
  <c r="D484" i="5"/>
  <c r="I484" i="5"/>
  <c r="C484" i="5"/>
  <c r="K484" i="5"/>
  <c r="B484" i="5"/>
  <c r="H484" i="5"/>
  <c r="G484" i="5"/>
  <c r="R485" i="5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J445" i="8"/>
  <c r="B445" i="8"/>
  <c r="H445" i="8"/>
  <c r="G445" i="8"/>
  <c r="D445" i="8"/>
  <c r="C445" i="8"/>
  <c r="A445" i="8"/>
  <c r="I445" i="8"/>
  <c r="F445" i="8"/>
  <c r="E445" i="8"/>
  <c r="L445" i="8"/>
  <c r="K445" i="8"/>
  <c r="Q446" i="8"/>
  <c r="L445" i="11"/>
  <c r="K445" i="11"/>
  <c r="L448" i="5"/>
  <c r="A448" i="5" s="1"/>
  <c r="M448" i="5"/>
  <c r="J448" i="4"/>
  <c r="M448" i="4" s="1"/>
  <c r="F448" i="4"/>
  <c r="H448" i="4"/>
  <c r="E448" i="4"/>
  <c r="K448" i="4"/>
  <c r="B448" i="4"/>
  <c r="G448" i="4"/>
  <c r="L448" i="4"/>
  <c r="A448" i="4" s="1"/>
  <c r="D448" i="4"/>
  <c r="C448" i="4"/>
  <c r="I448" i="4"/>
  <c r="R449" i="4"/>
  <c r="B534" i="7" l="1"/>
  <c r="H9" i="12"/>
  <c r="I16" i="12"/>
  <c r="D22" i="12"/>
  <c r="G28" i="12"/>
  <c r="B35" i="12"/>
  <c r="D41" i="12"/>
  <c r="G48" i="12"/>
  <c r="I54" i="12"/>
  <c r="G60" i="12"/>
  <c r="D67" i="12"/>
  <c r="J9" i="12"/>
  <c r="I14" i="12"/>
  <c r="D20" i="12"/>
  <c r="H27" i="12"/>
  <c r="C33" i="12"/>
  <c r="D40" i="12"/>
  <c r="C46" i="12"/>
  <c r="A52" i="12"/>
  <c r="D59" i="12"/>
  <c r="D65" i="12"/>
  <c r="H72" i="12"/>
  <c r="G10" i="12"/>
  <c r="F17" i="12"/>
  <c r="J23" i="12"/>
  <c r="H29" i="12"/>
  <c r="E36" i="12"/>
  <c r="A42" i="12"/>
  <c r="J49" i="12"/>
  <c r="G55" i="12"/>
  <c r="I61" i="12"/>
  <c r="G68" i="12"/>
  <c r="B9" i="12"/>
  <c r="A14" i="12"/>
  <c r="G21" i="12"/>
  <c r="E27" i="12"/>
  <c r="I33" i="12"/>
  <c r="E40" i="12"/>
  <c r="B46" i="12"/>
  <c r="B53" i="12"/>
  <c r="B59" i="12"/>
  <c r="A65" i="12"/>
  <c r="J5" i="12"/>
  <c r="J11" i="12"/>
  <c r="H18" i="12"/>
  <c r="J24" i="12"/>
  <c r="J30" i="12"/>
  <c r="F37" i="12"/>
  <c r="A43" i="12"/>
  <c r="E50" i="12"/>
  <c r="B56" i="12"/>
  <c r="A62" i="12"/>
  <c r="E69" i="12"/>
  <c r="I9" i="12"/>
  <c r="I15" i="12"/>
  <c r="C22" i="12"/>
  <c r="F28" i="12"/>
  <c r="I34" i="12"/>
  <c r="H41" i="12"/>
  <c r="F47" i="12"/>
  <c r="H54" i="12"/>
  <c r="A60" i="12"/>
  <c r="J66" i="12"/>
  <c r="J7" i="12"/>
  <c r="J14" i="12"/>
  <c r="A20" i="12"/>
  <c r="I27" i="12"/>
  <c r="J33" i="12"/>
  <c r="I39" i="12"/>
  <c r="I46" i="12"/>
  <c r="H52" i="12"/>
  <c r="H59" i="12"/>
  <c r="F65" i="12"/>
  <c r="I6" i="12"/>
  <c r="E12" i="12"/>
  <c r="E19" i="12"/>
  <c r="C25" i="12"/>
  <c r="B31" i="12"/>
  <c r="A38" i="12"/>
  <c r="F44" i="12"/>
  <c r="H51" i="12"/>
  <c r="E57" i="12"/>
  <c r="G63" i="12"/>
  <c r="B70" i="12"/>
  <c r="B77" i="12"/>
  <c r="E10" i="12"/>
  <c r="J16" i="12"/>
  <c r="F23" i="12"/>
  <c r="J29" i="12"/>
  <c r="J36" i="12"/>
  <c r="I42" i="12"/>
  <c r="J48" i="12"/>
  <c r="B55" i="12"/>
  <c r="E61" i="12"/>
  <c r="A68" i="12"/>
  <c r="A9" i="12"/>
  <c r="F15" i="12"/>
  <c r="C21" i="12"/>
  <c r="J28" i="12"/>
  <c r="A34" i="12"/>
  <c r="G40" i="12"/>
  <c r="A47" i="12"/>
  <c r="H53" i="12"/>
  <c r="E60" i="12"/>
  <c r="F66" i="12"/>
  <c r="F5" i="12"/>
  <c r="G12" i="12"/>
  <c r="H17" i="12"/>
  <c r="A24" i="12"/>
  <c r="G30" i="12"/>
  <c r="A37" i="12"/>
  <c r="B43" i="12"/>
  <c r="B49" i="12"/>
  <c r="F56" i="12"/>
  <c r="I62" i="12"/>
  <c r="F69" i="12"/>
  <c r="G9" i="12"/>
  <c r="E15" i="12"/>
  <c r="B21" i="12"/>
  <c r="I28" i="12"/>
  <c r="J34" i="12"/>
  <c r="J41" i="12"/>
  <c r="I47" i="12"/>
  <c r="E53" i="12"/>
  <c r="I60" i="12"/>
  <c r="C66" i="12"/>
  <c r="C6" i="12"/>
  <c r="A11" i="12"/>
  <c r="I18" i="12"/>
  <c r="F25" i="12"/>
  <c r="H31" i="12"/>
  <c r="B38" i="12"/>
  <c r="H44" i="12"/>
  <c r="A50" i="12"/>
  <c r="I57" i="12"/>
  <c r="C63" i="12"/>
  <c r="F70" i="12"/>
  <c r="B10" i="12"/>
  <c r="C16" i="12"/>
  <c r="H22" i="12"/>
  <c r="I29" i="12"/>
  <c r="G35" i="12"/>
  <c r="G42" i="12"/>
  <c r="A48" i="12"/>
  <c r="C54" i="12"/>
  <c r="B61" i="12"/>
  <c r="E67" i="12"/>
  <c r="D9" i="12"/>
  <c r="B15" i="12"/>
  <c r="F21" i="12"/>
  <c r="C27" i="12"/>
  <c r="E34" i="12"/>
  <c r="J40" i="12"/>
  <c r="C47" i="12"/>
  <c r="C53" i="12"/>
  <c r="A59" i="12"/>
  <c r="D66" i="12"/>
  <c r="B7" i="12"/>
  <c r="I11" i="12"/>
  <c r="F19" i="12"/>
  <c r="I26" i="12"/>
  <c r="G32" i="12"/>
  <c r="H39" i="12"/>
  <c r="E45" i="12"/>
  <c r="D51" i="12"/>
  <c r="I58" i="12"/>
  <c r="F64" i="12"/>
  <c r="A71" i="12"/>
  <c r="I78" i="12"/>
  <c r="G5" i="12"/>
  <c r="J13" i="12"/>
  <c r="J18" i="12"/>
  <c r="C24" i="12"/>
  <c r="A31" i="12"/>
  <c r="I37" i="12"/>
  <c r="I44" i="12"/>
  <c r="G50" i="12"/>
  <c r="J56" i="12"/>
  <c r="J63" i="12"/>
  <c r="A69" i="12"/>
  <c r="I10" i="12"/>
  <c r="D16" i="12"/>
  <c r="E23" i="12"/>
  <c r="B29" i="12"/>
  <c r="A36" i="12"/>
  <c r="C42" i="12"/>
  <c r="H48" i="12"/>
  <c r="A55" i="12"/>
  <c r="J61" i="12"/>
  <c r="H68" i="12"/>
  <c r="H6" i="12"/>
  <c r="A13" i="12"/>
  <c r="A19" i="12"/>
  <c r="H25" i="12"/>
  <c r="B32" i="12"/>
  <c r="G38" i="12"/>
  <c r="A45" i="12"/>
  <c r="E51" i="12"/>
  <c r="C57" i="12"/>
  <c r="B64" i="12"/>
  <c r="I70" i="12"/>
  <c r="A10" i="12"/>
  <c r="D17" i="12"/>
  <c r="C23" i="12"/>
  <c r="G29" i="12"/>
  <c r="H36" i="12"/>
  <c r="B42" i="12"/>
  <c r="I49" i="12"/>
  <c r="J55" i="12"/>
  <c r="H61" i="12"/>
  <c r="F68" i="12"/>
  <c r="E7" i="12"/>
  <c r="C14" i="12"/>
  <c r="I20" i="12"/>
  <c r="G26" i="12"/>
  <c r="F33" i="12"/>
  <c r="B39" i="12"/>
  <c r="G46" i="12"/>
  <c r="J52" i="12"/>
  <c r="H58" i="12"/>
  <c r="I65" i="12"/>
  <c r="E5" i="12"/>
  <c r="C11" i="12"/>
  <c r="C18" i="12"/>
  <c r="D24" i="12"/>
  <c r="F30" i="12"/>
  <c r="J37" i="12"/>
  <c r="J43" i="12"/>
  <c r="B50" i="12"/>
  <c r="H56" i="12"/>
  <c r="C62" i="12"/>
  <c r="C69" i="12"/>
  <c r="D10" i="12"/>
  <c r="E16" i="12"/>
  <c r="A23" i="12"/>
  <c r="C29" i="12"/>
  <c r="H35" i="12"/>
  <c r="F42" i="12"/>
  <c r="C48" i="12"/>
  <c r="E55" i="12"/>
  <c r="F61" i="12"/>
  <c r="B67" i="12"/>
  <c r="E8" i="12"/>
  <c r="A15" i="12"/>
  <c r="D21" i="12"/>
  <c r="D27" i="12"/>
  <c r="G34" i="12"/>
  <c r="A40" i="12"/>
  <c r="D47" i="12"/>
  <c r="I53" i="12"/>
  <c r="J59" i="12"/>
  <c r="A66" i="12"/>
  <c r="F73" i="12"/>
  <c r="C79" i="12"/>
  <c r="J6" i="12"/>
  <c r="C12" i="12"/>
  <c r="D19" i="12"/>
  <c r="A25" i="12"/>
  <c r="J32" i="12"/>
  <c r="H38" i="12"/>
  <c r="D44" i="12"/>
  <c r="C51" i="12"/>
  <c r="D57" i="12"/>
  <c r="A64" i="12"/>
  <c r="J70" i="12"/>
  <c r="G13" i="12"/>
  <c r="B17" i="12"/>
  <c r="H24" i="12"/>
  <c r="A30" i="12"/>
  <c r="B36" i="12"/>
  <c r="G43" i="12"/>
  <c r="D49" i="12"/>
  <c r="D56" i="12"/>
  <c r="H62" i="12"/>
  <c r="I68" i="12"/>
  <c r="I7" i="12"/>
  <c r="I12" i="12"/>
  <c r="C20" i="12"/>
  <c r="H26" i="12"/>
  <c r="G33" i="12"/>
  <c r="C39" i="12"/>
  <c r="G45" i="12"/>
  <c r="C52" i="12"/>
  <c r="B58" i="12"/>
  <c r="J65" i="12"/>
  <c r="C5" i="12"/>
  <c r="D11" i="12"/>
  <c r="G17" i="12"/>
  <c r="E24" i="12"/>
  <c r="H30" i="12"/>
  <c r="G37" i="12"/>
  <c r="C43" i="12"/>
  <c r="A49" i="12"/>
  <c r="E56" i="12"/>
  <c r="G62" i="12"/>
  <c r="H69" i="12"/>
  <c r="H8" i="12"/>
  <c r="H14" i="12"/>
  <c r="E21" i="12"/>
  <c r="G27" i="12"/>
  <c r="F34" i="12"/>
  <c r="B40" i="12"/>
  <c r="J46" i="12"/>
  <c r="A53" i="12"/>
  <c r="I59" i="12"/>
  <c r="I66" i="12"/>
  <c r="D6" i="12"/>
  <c r="G11" i="12"/>
  <c r="F18" i="12"/>
  <c r="E25" i="12"/>
  <c r="J31" i="12"/>
  <c r="I38" i="12"/>
  <c r="G44" i="12"/>
  <c r="F50" i="12"/>
  <c r="H57" i="12"/>
  <c r="D63" i="12"/>
  <c r="E70" i="12"/>
  <c r="H13" i="12"/>
  <c r="I17" i="12"/>
  <c r="G23" i="12"/>
  <c r="C30" i="12"/>
  <c r="F36" i="12"/>
  <c r="F43" i="12"/>
  <c r="F49" i="12"/>
  <c r="H55" i="12"/>
  <c r="B62" i="12"/>
  <c r="J68" i="12"/>
  <c r="F9" i="12"/>
  <c r="C15" i="12"/>
  <c r="A22" i="12"/>
  <c r="B28" i="12"/>
  <c r="D35" i="12"/>
  <c r="E41" i="12"/>
  <c r="E47" i="12"/>
  <c r="G54" i="12"/>
  <c r="H60" i="12"/>
  <c r="C7" i="12"/>
  <c r="H11" i="12"/>
  <c r="G20" i="12"/>
  <c r="B26" i="12"/>
  <c r="D32" i="12"/>
  <c r="F39" i="12"/>
  <c r="C45" i="12"/>
  <c r="F52" i="12"/>
  <c r="C58" i="12"/>
  <c r="I64" i="12"/>
  <c r="A5" i="12"/>
  <c r="H12" i="12"/>
  <c r="A18" i="12"/>
  <c r="B24" i="12"/>
  <c r="G31" i="12"/>
  <c r="H37" i="12"/>
  <c r="B44" i="12"/>
  <c r="C50" i="12"/>
  <c r="A56" i="12"/>
  <c r="H63" i="12"/>
  <c r="I69" i="12"/>
  <c r="G8" i="12"/>
  <c r="F14" i="12"/>
  <c r="H21" i="12"/>
  <c r="B27" i="12"/>
  <c r="H33" i="12"/>
  <c r="C40" i="12"/>
  <c r="E46" i="12"/>
  <c r="D53" i="12"/>
  <c r="G59" i="12"/>
  <c r="B65" i="12"/>
  <c r="H5" i="12"/>
  <c r="B11" i="12"/>
  <c r="G18" i="12"/>
  <c r="I25" i="12"/>
  <c r="D31" i="12"/>
  <c r="D37" i="12"/>
  <c r="J44" i="12"/>
  <c r="H50" i="12"/>
  <c r="J57" i="12"/>
  <c r="F63" i="12"/>
  <c r="J69" i="12"/>
  <c r="A8" i="12"/>
  <c r="D15" i="12"/>
  <c r="B22" i="12"/>
  <c r="D28" i="12"/>
  <c r="B34" i="12"/>
  <c r="I41" i="12"/>
  <c r="H47" i="12"/>
  <c r="A54" i="12"/>
  <c r="B60" i="12"/>
  <c r="B66" i="12"/>
  <c r="E6" i="12"/>
  <c r="I13" i="12"/>
  <c r="B19" i="12"/>
  <c r="D26" i="12"/>
  <c r="H32" i="12"/>
  <c r="C38" i="12"/>
  <c r="H45" i="12"/>
  <c r="J51" i="12"/>
  <c r="F58" i="12"/>
  <c r="G64" i="12"/>
  <c r="D5" i="12"/>
  <c r="C13" i="12"/>
  <c r="B18" i="12"/>
  <c r="G24" i="12"/>
  <c r="I31" i="12"/>
  <c r="B37" i="12"/>
  <c r="I43" i="12"/>
  <c r="D50" i="12"/>
  <c r="C56" i="12"/>
  <c r="B63" i="12"/>
  <c r="D69" i="12"/>
  <c r="J10" i="12"/>
  <c r="B16" i="12"/>
  <c r="H23" i="12"/>
  <c r="A29" i="12"/>
  <c r="C35" i="12"/>
  <c r="D42" i="12"/>
  <c r="B48" i="12"/>
  <c r="D55" i="12"/>
  <c r="A61" i="12"/>
  <c r="A67" i="12"/>
  <c r="J74" i="12"/>
  <c r="I8" i="12"/>
  <c r="G14" i="12"/>
  <c r="J20" i="12"/>
  <c r="J27" i="12"/>
  <c r="D33" i="12"/>
  <c r="F40" i="12"/>
  <c r="A46" i="12"/>
  <c r="G52" i="12"/>
  <c r="E59" i="12"/>
  <c r="E65" i="12"/>
  <c r="A6" i="12"/>
  <c r="B12" i="12"/>
  <c r="C19" i="12"/>
  <c r="J25" i="12"/>
  <c r="C32" i="12"/>
  <c r="E38" i="12"/>
  <c r="E44" i="12"/>
  <c r="F51" i="12"/>
  <c r="B57" i="12"/>
  <c r="C64" i="12"/>
  <c r="H70" i="12"/>
  <c r="D8" i="12"/>
  <c r="H15" i="12"/>
  <c r="A21" i="12"/>
  <c r="E28" i="12"/>
  <c r="C34" i="12"/>
  <c r="G41" i="12"/>
  <c r="J47" i="12"/>
  <c r="F53" i="12"/>
  <c r="C60" i="12"/>
  <c r="E66" i="12"/>
  <c r="G6" i="12"/>
  <c r="D12" i="12"/>
  <c r="J19" i="12"/>
  <c r="D25" i="12"/>
  <c r="A32" i="12"/>
  <c r="F38" i="12"/>
  <c r="J45" i="12"/>
  <c r="B51" i="12"/>
  <c r="A57" i="12"/>
  <c r="J64" i="12"/>
  <c r="G70" i="12"/>
  <c r="C10" i="12"/>
  <c r="H16" i="12"/>
  <c r="E22" i="12"/>
  <c r="F29" i="12"/>
  <c r="I35" i="12"/>
  <c r="H42" i="12"/>
  <c r="D48" i="12"/>
  <c r="D54" i="12"/>
  <c r="G61" i="12"/>
  <c r="F67" i="12"/>
  <c r="A7" i="12"/>
  <c r="B14" i="12"/>
  <c r="H20" i="12"/>
  <c r="F26" i="12"/>
  <c r="E33" i="12"/>
  <c r="J39" i="12"/>
  <c r="F46" i="12"/>
  <c r="C8" i="12"/>
  <c r="G15" i="12"/>
  <c r="I21" i="12"/>
  <c r="H28" i="12"/>
  <c r="D34" i="12"/>
  <c r="H40" i="12"/>
  <c r="B47" i="12"/>
  <c r="G53" i="12"/>
  <c r="D60" i="12"/>
  <c r="G66" i="12"/>
  <c r="G7" i="12"/>
  <c r="D13" i="12"/>
  <c r="F20" i="12"/>
  <c r="A26" i="12"/>
  <c r="F32" i="12"/>
  <c r="D39" i="12"/>
  <c r="D45" i="12"/>
  <c r="D52" i="12"/>
  <c r="A58" i="12"/>
  <c r="D64" i="12"/>
  <c r="B71" i="12"/>
  <c r="C9" i="12"/>
  <c r="F16" i="12"/>
  <c r="J22" i="12"/>
  <c r="E29" i="12"/>
  <c r="F35" i="12"/>
  <c r="A41" i="12"/>
  <c r="F48" i="12"/>
  <c r="B54" i="12"/>
  <c r="C61" i="12"/>
  <c r="C67" i="12"/>
  <c r="F7" i="12"/>
  <c r="E11" i="12"/>
  <c r="B20" i="12"/>
  <c r="J26" i="12"/>
  <c r="A33" i="12"/>
  <c r="E39" i="12"/>
  <c r="B45" i="12"/>
  <c r="B52" i="12"/>
  <c r="E58" i="12"/>
  <c r="H65" i="12"/>
  <c r="G71" i="12"/>
  <c r="H10" i="12"/>
  <c r="C17" i="12"/>
  <c r="B23" i="12"/>
  <c r="E30" i="12"/>
  <c r="I36" i="12"/>
  <c r="E42" i="12"/>
  <c r="H49" i="12"/>
  <c r="C55" i="12"/>
  <c r="E62" i="12"/>
  <c r="E68" i="12"/>
  <c r="F8" i="12"/>
  <c r="E14" i="12"/>
  <c r="J21" i="12"/>
  <c r="F27" i="12"/>
  <c r="H34" i="12"/>
  <c r="I40" i="12"/>
  <c r="H46" i="12"/>
  <c r="J53" i="12"/>
  <c r="C59" i="12"/>
  <c r="H66" i="12"/>
  <c r="D7" i="12"/>
  <c r="J12" i="12"/>
  <c r="H19" i="12"/>
  <c r="C26" i="12"/>
  <c r="E32" i="12"/>
  <c r="G39" i="12"/>
  <c r="F45" i="12"/>
  <c r="I51" i="12"/>
  <c r="D58" i="12"/>
  <c r="E64" i="12"/>
  <c r="B5" i="12"/>
  <c r="E13" i="12"/>
  <c r="E18" i="12"/>
  <c r="F24" i="12"/>
  <c r="C31" i="12"/>
  <c r="C37" i="12"/>
  <c r="H43" i="12"/>
  <c r="I50" i="12"/>
  <c r="I56" i="12"/>
  <c r="A63" i="12"/>
  <c r="G69" i="12"/>
  <c r="H76" i="12"/>
  <c r="J17" i="12"/>
  <c r="B68" i="12"/>
  <c r="F54" i="12"/>
  <c r="E37" i="12"/>
  <c r="I22" i="12"/>
  <c r="F6" i="12"/>
  <c r="G58" i="12"/>
  <c r="J42" i="12"/>
  <c r="B6" i="12"/>
  <c r="E31" i="12"/>
  <c r="F57" i="12"/>
  <c r="E17" i="12"/>
  <c r="E43" i="12"/>
  <c r="J67" i="12"/>
  <c r="A82" i="12"/>
  <c r="G77" i="12"/>
  <c r="F83" i="12"/>
  <c r="J72" i="12"/>
  <c r="H79" i="12"/>
  <c r="H85" i="12"/>
  <c r="A74" i="12"/>
  <c r="G80" i="12"/>
  <c r="J87" i="12"/>
  <c r="F75" i="12"/>
  <c r="C81" i="12"/>
  <c r="I76" i="12"/>
  <c r="B82" i="12"/>
  <c r="E77" i="12"/>
  <c r="I83" i="12"/>
  <c r="E72" i="12"/>
  <c r="H78" i="12"/>
  <c r="A85" i="12"/>
  <c r="E79" i="12"/>
  <c r="I23" i="12"/>
  <c r="I86" i="12"/>
  <c r="D76" i="12"/>
  <c r="E78" i="12"/>
  <c r="F79" i="12"/>
  <c r="E74" i="12"/>
  <c r="G82" i="12"/>
  <c r="I24" i="12"/>
  <c r="B8" i="12"/>
  <c r="F60" i="12"/>
  <c r="A44" i="12"/>
  <c r="D29" i="12"/>
  <c r="F11" i="12"/>
  <c r="H64" i="12"/>
  <c r="C49" i="12"/>
  <c r="J8" i="12"/>
  <c r="E35" i="12"/>
  <c r="J60" i="12"/>
  <c r="E20" i="12"/>
  <c r="D46" i="12"/>
  <c r="C68" i="12"/>
  <c r="I82" i="12"/>
  <c r="I71" i="12"/>
  <c r="C78" i="12"/>
  <c r="A84" i="12"/>
  <c r="A73" i="12"/>
  <c r="J79" i="12"/>
  <c r="A86" i="12"/>
  <c r="I75" i="12"/>
  <c r="A81" i="12"/>
  <c r="E87" i="12"/>
  <c r="B76" i="12"/>
  <c r="D82" i="12"/>
  <c r="C76" i="12"/>
  <c r="J83" i="12"/>
  <c r="E71" i="12"/>
  <c r="I77" i="12"/>
  <c r="D84" i="12"/>
  <c r="I73" i="12"/>
  <c r="D85" i="12"/>
  <c r="A35" i="12"/>
  <c r="D38" i="12"/>
  <c r="G22" i="12"/>
  <c r="H7" i="12"/>
  <c r="H74" i="12"/>
  <c r="D71" i="12"/>
  <c r="D73" i="12"/>
  <c r="G87" i="12"/>
  <c r="B30" i="12"/>
  <c r="G16" i="12"/>
  <c r="I67" i="12"/>
  <c r="J50" i="12"/>
  <c r="J35" i="12"/>
  <c r="I19" i="12"/>
  <c r="A70" i="12"/>
  <c r="E52" i="12"/>
  <c r="B13" i="12"/>
  <c r="J38" i="12"/>
  <c r="I63" i="12"/>
  <c r="D23" i="12"/>
  <c r="G49" i="12"/>
  <c r="D72" i="12"/>
  <c r="E83" i="12"/>
  <c r="I72" i="12"/>
  <c r="G78" i="12"/>
  <c r="G85" i="12"/>
  <c r="D74" i="12"/>
  <c r="J80" i="12"/>
  <c r="A87" i="12"/>
  <c r="A75" i="12"/>
  <c r="E82" i="12"/>
  <c r="E76" i="12"/>
  <c r="A83" i="12"/>
  <c r="C71" i="12"/>
  <c r="J77" i="12"/>
  <c r="G84" i="12"/>
  <c r="G72" i="12"/>
  <c r="J78" i="12"/>
  <c r="J85" i="12"/>
  <c r="G73" i="12"/>
  <c r="E80" i="12"/>
  <c r="C86" i="12"/>
  <c r="B69" i="12"/>
  <c r="F59" i="12"/>
  <c r="B87" i="12"/>
  <c r="F72" i="12"/>
  <c r="E86" i="12"/>
  <c r="C36" i="12"/>
  <c r="F22" i="12"/>
  <c r="I5" i="12"/>
  <c r="G57" i="12"/>
  <c r="B41" i="12"/>
  <c r="E26" i="12"/>
  <c r="F10" i="12"/>
  <c r="I55" i="12"/>
  <c r="J15" i="12"/>
  <c r="F41" i="12"/>
  <c r="G67" i="12"/>
  <c r="A27" i="12"/>
  <c r="I52" i="12"/>
  <c r="G74" i="12"/>
  <c r="I84" i="12"/>
  <c r="H73" i="12"/>
  <c r="B79" i="12"/>
  <c r="F86" i="12"/>
  <c r="J75" i="12"/>
  <c r="G81" i="12"/>
  <c r="C87" i="12"/>
  <c r="J76" i="12"/>
  <c r="B83" i="12"/>
  <c r="D70" i="12"/>
  <c r="A77" i="12"/>
  <c r="E84" i="12"/>
  <c r="A72" i="12"/>
  <c r="B78" i="12"/>
  <c r="H84" i="12"/>
  <c r="J73" i="12"/>
  <c r="D79" i="12"/>
  <c r="C85" i="12"/>
  <c r="B74" i="12"/>
  <c r="D81" i="12"/>
  <c r="D87" i="12"/>
  <c r="D18" i="12"/>
  <c r="F62" i="12"/>
  <c r="D78" i="12"/>
  <c r="H83" i="12"/>
  <c r="I85" i="12"/>
  <c r="E81" i="12"/>
  <c r="D43" i="12"/>
  <c r="A28" i="12"/>
  <c r="F12" i="12"/>
  <c r="E63" i="12"/>
  <c r="I48" i="12"/>
  <c r="I32" i="12"/>
  <c r="A17" i="12"/>
  <c r="J58" i="12"/>
  <c r="G19" i="12"/>
  <c r="C44" i="12"/>
  <c r="C70" i="12"/>
  <c r="I30" i="12"/>
  <c r="F55" i="12"/>
  <c r="C75" i="12"/>
  <c r="B85" i="12"/>
  <c r="I74" i="12"/>
  <c r="F80" i="12"/>
  <c r="G86" i="12"/>
  <c r="B75" i="12"/>
  <c r="H82" i="12"/>
  <c r="H77" i="12"/>
  <c r="C83" i="12"/>
  <c r="H71" i="12"/>
  <c r="A78" i="12"/>
  <c r="C84" i="12"/>
  <c r="B72" i="12"/>
  <c r="A79" i="12"/>
  <c r="E85" i="12"/>
  <c r="C73" i="12"/>
  <c r="C80" i="12"/>
  <c r="B86" i="12"/>
  <c r="D75" i="12"/>
  <c r="F81" i="12"/>
  <c r="E49" i="12"/>
  <c r="J54" i="12"/>
  <c r="G47" i="12"/>
  <c r="B33" i="12"/>
  <c r="B81" i="12"/>
  <c r="F84" i="12"/>
  <c r="B80" i="12"/>
  <c r="G76" i="12"/>
  <c r="G56" i="12"/>
  <c r="C41" i="12"/>
  <c r="B25" i="12"/>
  <c r="E9" i="12"/>
  <c r="D61" i="12"/>
  <c r="I45" i="12"/>
  <c r="D30" i="12"/>
  <c r="C65" i="12"/>
  <c r="G25" i="12"/>
  <c r="G51" i="12"/>
  <c r="A12" i="12"/>
  <c r="D36" i="12"/>
  <c r="J62" i="12"/>
  <c r="H80" i="12"/>
  <c r="J86" i="12"/>
  <c r="E75" i="12"/>
  <c r="C82" i="12"/>
  <c r="D77" i="12"/>
  <c r="D83" i="12"/>
  <c r="C72" i="12"/>
  <c r="G79" i="12"/>
  <c r="F85" i="12"/>
  <c r="B73" i="12"/>
  <c r="D80" i="12"/>
  <c r="H86" i="12"/>
  <c r="F74" i="12"/>
  <c r="A80" i="12"/>
  <c r="H87" i="12"/>
  <c r="H75" i="12"/>
  <c r="H81" i="12"/>
  <c r="C77" i="12"/>
  <c r="G83" i="12"/>
  <c r="J81" i="12"/>
  <c r="F82" i="12"/>
  <c r="F78" i="12"/>
  <c r="E73" i="12"/>
  <c r="I79" i="12"/>
  <c r="C74" i="12"/>
  <c r="I87" i="12"/>
  <c r="I81" i="12"/>
  <c r="A76" i="12"/>
  <c r="J82" i="12"/>
  <c r="F71" i="12"/>
  <c r="B84" i="12"/>
  <c r="F13" i="12"/>
  <c r="D62" i="12"/>
  <c r="E48" i="12"/>
  <c r="F31" i="12"/>
  <c r="A16" i="12"/>
  <c r="H67" i="12"/>
  <c r="A51" i="12"/>
  <c r="G36" i="12"/>
  <c r="D68" i="12"/>
  <c r="C28" i="12"/>
  <c r="E54" i="12"/>
  <c r="D14" i="12"/>
  <c r="A39" i="12"/>
  <c r="G65" i="12"/>
  <c r="F87" i="12"/>
  <c r="F76" i="12"/>
  <c r="J71" i="12"/>
  <c r="J84" i="12"/>
  <c r="D86" i="12"/>
  <c r="I80" i="12"/>
  <c r="G75" i="12"/>
  <c r="F77" i="12"/>
  <c r="C534" i="7"/>
  <c r="D485" i="5"/>
  <c r="E485" i="5"/>
  <c r="K485" i="5"/>
  <c r="C485" i="5"/>
  <c r="F485" i="5"/>
  <c r="I485" i="5"/>
  <c r="J485" i="5"/>
  <c r="B485" i="5"/>
  <c r="H485" i="5"/>
  <c r="G485" i="5"/>
  <c r="R486" i="5"/>
  <c r="A534" i="7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H446" i="8"/>
  <c r="F446" i="8"/>
  <c r="E446" i="8"/>
  <c r="G446" i="8"/>
  <c r="D446" i="8"/>
  <c r="C446" i="8"/>
  <c r="B446" i="8"/>
  <c r="J446" i="8"/>
  <c r="I446" i="8"/>
  <c r="A446" i="8"/>
  <c r="K446" i="8"/>
  <c r="L446" i="8"/>
  <c r="Q447" i="8"/>
  <c r="L446" i="11"/>
  <c r="K446" i="11"/>
  <c r="M449" i="5"/>
  <c r="L449" i="5"/>
  <c r="A449" i="5" s="1"/>
  <c r="C449" i="4"/>
  <c r="B449" i="4"/>
  <c r="H449" i="4"/>
  <c r="E449" i="4"/>
  <c r="D449" i="4"/>
  <c r="F449" i="4"/>
  <c r="K449" i="4"/>
  <c r="M449" i="4" s="1"/>
  <c r="J449" i="4"/>
  <c r="L449" i="4" s="1"/>
  <c r="A449" i="4" s="1"/>
  <c r="I449" i="4"/>
  <c r="G449" i="4"/>
  <c r="R450" i="4"/>
  <c r="L30" i="12" l="1"/>
  <c r="K30" i="12"/>
  <c r="K52" i="12"/>
  <c r="L52" i="12"/>
  <c r="K83" i="12"/>
  <c r="L83" i="12"/>
  <c r="K22" i="12"/>
  <c r="L22" i="12"/>
  <c r="L56" i="12"/>
  <c r="K56" i="12"/>
  <c r="K41" i="12"/>
  <c r="L41" i="12"/>
  <c r="L38" i="12"/>
  <c r="K38" i="12"/>
  <c r="K49" i="12"/>
  <c r="L49" i="12"/>
  <c r="K44" i="12"/>
  <c r="L44" i="12"/>
  <c r="K28" i="12"/>
  <c r="L28" i="12"/>
  <c r="K63" i="12"/>
  <c r="L63" i="12"/>
  <c r="K67" i="12"/>
  <c r="L67" i="12"/>
  <c r="K50" i="12"/>
  <c r="L50" i="12"/>
  <c r="L17" i="12"/>
  <c r="K17" i="12"/>
  <c r="K37" i="12"/>
  <c r="L37" i="12"/>
  <c r="K11" i="12"/>
  <c r="L11" i="12"/>
  <c r="L57" i="12"/>
  <c r="K57" i="12"/>
  <c r="L15" i="12"/>
  <c r="K15" i="12"/>
  <c r="L61" i="12"/>
  <c r="K61" i="12"/>
  <c r="L5" i="12"/>
  <c r="K5" i="12"/>
  <c r="K86" i="12"/>
  <c r="L86" i="12"/>
  <c r="K36" i="12"/>
  <c r="L36" i="12"/>
  <c r="L13" i="12"/>
  <c r="K13" i="12"/>
  <c r="K20" i="12"/>
  <c r="L20" i="12"/>
  <c r="L58" i="12"/>
  <c r="K58" i="12"/>
  <c r="K46" i="12"/>
  <c r="L46" i="12"/>
  <c r="K9" i="12"/>
  <c r="L9" i="12"/>
  <c r="L80" i="12"/>
  <c r="K80" i="12"/>
  <c r="L81" i="12"/>
  <c r="K81" i="12"/>
  <c r="L23" i="12"/>
  <c r="K23" i="12"/>
  <c r="L76" i="12"/>
  <c r="K76" i="12"/>
  <c r="L51" i="12"/>
  <c r="K51" i="12"/>
  <c r="K8" i="12"/>
  <c r="L8" i="12"/>
  <c r="K43" i="12"/>
  <c r="L43" i="12"/>
  <c r="L69" i="12"/>
  <c r="K69" i="12"/>
  <c r="L12" i="12"/>
  <c r="K12" i="12"/>
  <c r="K65" i="12"/>
  <c r="L65" i="12"/>
  <c r="L10" i="12"/>
  <c r="K10" i="12"/>
  <c r="L29" i="12"/>
  <c r="K29" i="12"/>
  <c r="K60" i="12"/>
  <c r="L60" i="12"/>
  <c r="L39" i="12"/>
  <c r="K39" i="12"/>
  <c r="L33" i="12"/>
  <c r="K33" i="12"/>
  <c r="K14" i="12"/>
  <c r="L14" i="12"/>
  <c r="L87" i="12"/>
  <c r="K87" i="12"/>
  <c r="L74" i="12"/>
  <c r="K74" i="12"/>
  <c r="K72" i="12"/>
  <c r="L72" i="12"/>
  <c r="K24" i="12"/>
  <c r="L24" i="12"/>
  <c r="K7" i="12"/>
  <c r="L7" i="12"/>
  <c r="K45" i="12"/>
  <c r="L45" i="12"/>
  <c r="L85" i="12"/>
  <c r="K85" i="12"/>
  <c r="L55" i="12"/>
  <c r="K55" i="12"/>
  <c r="K73" i="12"/>
  <c r="L73" i="12"/>
  <c r="L71" i="12"/>
  <c r="K71" i="12"/>
  <c r="K35" i="12"/>
  <c r="L35" i="12"/>
  <c r="L31" i="12"/>
  <c r="K31" i="12"/>
  <c r="K25" i="12"/>
  <c r="L25" i="12"/>
  <c r="K68" i="12"/>
  <c r="L68" i="12"/>
  <c r="K47" i="12"/>
  <c r="L47" i="12"/>
  <c r="L62" i="12"/>
  <c r="K62" i="12"/>
  <c r="L42" i="12"/>
  <c r="K42" i="12"/>
  <c r="L27" i="12"/>
  <c r="K27" i="12"/>
  <c r="K16" i="12"/>
  <c r="L16" i="12"/>
  <c r="K79" i="12"/>
  <c r="L79" i="12"/>
  <c r="L32" i="12"/>
  <c r="K32" i="12"/>
  <c r="K84" i="12"/>
  <c r="L84" i="12"/>
  <c r="L19" i="12"/>
  <c r="K19" i="12"/>
  <c r="L82" i="12"/>
  <c r="K82" i="12"/>
  <c r="K21" i="12"/>
  <c r="L21" i="12"/>
  <c r="K64" i="12"/>
  <c r="L64" i="12"/>
  <c r="L66" i="12"/>
  <c r="K66" i="12"/>
  <c r="K53" i="12"/>
  <c r="L53" i="12"/>
  <c r="L6" i="12"/>
  <c r="K6" i="12"/>
  <c r="L34" i="12"/>
  <c r="K34" i="12"/>
  <c r="K48" i="12"/>
  <c r="L48" i="12"/>
  <c r="K77" i="12"/>
  <c r="L77" i="12"/>
  <c r="K75" i="12"/>
  <c r="L75" i="12"/>
  <c r="L40" i="12"/>
  <c r="K40" i="12"/>
  <c r="K59" i="12"/>
  <c r="L59" i="12"/>
  <c r="L70" i="12"/>
  <c r="K70" i="12"/>
  <c r="K78" i="12"/>
  <c r="L78" i="12"/>
  <c r="L26" i="12"/>
  <c r="K26" i="12"/>
  <c r="K18" i="12"/>
  <c r="L18" i="12"/>
  <c r="K54" i="12"/>
  <c r="L54" i="12"/>
  <c r="C535" i="7"/>
  <c r="B535" i="7"/>
  <c r="E486" i="5"/>
  <c r="D486" i="5"/>
  <c r="C486" i="5"/>
  <c r="J486" i="5"/>
  <c r="K486" i="5"/>
  <c r="H486" i="5"/>
  <c r="I486" i="5"/>
  <c r="G486" i="5"/>
  <c r="B486" i="5"/>
  <c r="F486" i="5"/>
  <c r="R487" i="5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F447" i="8"/>
  <c r="D447" i="8"/>
  <c r="C447" i="8"/>
  <c r="I447" i="8"/>
  <c r="H447" i="8"/>
  <c r="G447" i="8"/>
  <c r="E447" i="8"/>
  <c r="A447" i="8"/>
  <c r="J447" i="8"/>
  <c r="B447" i="8"/>
  <c r="L447" i="8"/>
  <c r="K447" i="8"/>
  <c r="Q448" i="8"/>
  <c r="K447" i="11"/>
  <c r="L447" i="11"/>
  <c r="M450" i="5"/>
  <c r="L450" i="5"/>
  <c r="A450" i="5" s="1"/>
  <c r="D450" i="4"/>
  <c r="E450" i="4"/>
  <c r="B450" i="4"/>
  <c r="G450" i="4"/>
  <c r="F450" i="4"/>
  <c r="C450" i="4"/>
  <c r="I450" i="4"/>
  <c r="H450" i="4"/>
  <c r="J450" i="4"/>
  <c r="K450" i="4"/>
  <c r="M450" i="4" s="1"/>
  <c r="L450" i="4"/>
  <c r="A450" i="4" s="1"/>
  <c r="R451" i="4"/>
  <c r="B536" i="7" l="1"/>
  <c r="C536" i="7"/>
  <c r="A536" i="7"/>
  <c r="J487" i="5"/>
  <c r="K487" i="5"/>
  <c r="B487" i="5"/>
  <c r="G487" i="5"/>
  <c r="H487" i="5"/>
  <c r="F487" i="5"/>
  <c r="E487" i="5"/>
  <c r="I487" i="5"/>
  <c r="D487" i="5"/>
  <c r="C487" i="5"/>
  <c r="R488" i="5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D448" i="8"/>
  <c r="J448" i="8"/>
  <c r="B448" i="8"/>
  <c r="I448" i="8"/>
  <c r="A448" i="8"/>
  <c r="H448" i="8"/>
  <c r="G448" i="8"/>
  <c r="E448" i="8"/>
  <c r="C448" i="8"/>
  <c r="F448" i="8"/>
  <c r="K448" i="8"/>
  <c r="L448" i="8"/>
  <c r="Q449" i="8"/>
  <c r="L448" i="11"/>
  <c r="K448" i="11"/>
  <c r="L451" i="5"/>
  <c r="A451" i="5" s="1"/>
  <c r="M451" i="5"/>
  <c r="G451" i="4"/>
  <c r="F451" i="4"/>
  <c r="I451" i="4"/>
  <c r="E451" i="4"/>
  <c r="K451" i="4"/>
  <c r="M451" i="4" s="1"/>
  <c r="J451" i="4"/>
  <c r="C451" i="4"/>
  <c r="B451" i="4"/>
  <c r="D451" i="4"/>
  <c r="H451" i="4"/>
  <c r="L451" i="4"/>
  <c r="A451" i="4" s="1"/>
  <c r="R452" i="4"/>
  <c r="B488" i="5" l="1"/>
  <c r="I488" i="5"/>
  <c r="F488" i="5"/>
  <c r="H488" i="5"/>
  <c r="D488" i="5"/>
  <c r="E488" i="5"/>
  <c r="G488" i="5"/>
  <c r="C488" i="5"/>
  <c r="J488" i="5"/>
  <c r="K488" i="5"/>
  <c r="R489" i="5"/>
  <c r="B537" i="7"/>
  <c r="C537" i="7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J449" i="8"/>
  <c r="B449" i="8"/>
  <c r="H449" i="8"/>
  <c r="G449" i="8"/>
  <c r="C449" i="8"/>
  <c r="A449" i="8"/>
  <c r="F449" i="8"/>
  <c r="E449" i="8"/>
  <c r="I449" i="8"/>
  <c r="D449" i="8"/>
  <c r="L449" i="8"/>
  <c r="K449" i="8"/>
  <c r="Q450" i="8"/>
  <c r="K449" i="11"/>
  <c r="L449" i="11"/>
  <c r="M452" i="5"/>
  <c r="L452" i="5"/>
  <c r="A452" i="5" s="1"/>
  <c r="J452" i="4"/>
  <c r="L452" i="4" s="1"/>
  <c r="A452" i="4" s="1"/>
  <c r="K452" i="4"/>
  <c r="M452" i="4" s="1"/>
  <c r="B452" i="4"/>
  <c r="G452" i="4"/>
  <c r="E452" i="4"/>
  <c r="C452" i="4"/>
  <c r="D452" i="4"/>
  <c r="F452" i="4"/>
  <c r="H452" i="4"/>
  <c r="I452" i="4"/>
  <c r="R453" i="4"/>
  <c r="C538" i="7" l="1"/>
  <c r="J489" i="5"/>
  <c r="K489" i="5"/>
  <c r="B489" i="5"/>
  <c r="I489" i="5"/>
  <c r="H489" i="5"/>
  <c r="E489" i="5"/>
  <c r="F489" i="5"/>
  <c r="D489" i="5"/>
  <c r="G489" i="5"/>
  <c r="C489" i="5"/>
  <c r="R490" i="5"/>
  <c r="B538" i="7"/>
  <c r="A538" i="7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H450" i="8"/>
  <c r="F450" i="8"/>
  <c r="E450" i="8"/>
  <c r="D450" i="8"/>
  <c r="C450" i="8"/>
  <c r="B450" i="8"/>
  <c r="A450" i="8"/>
  <c r="J450" i="8"/>
  <c r="I450" i="8"/>
  <c r="G450" i="8"/>
  <c r="K450" i="8"/>
  <c r="L450" i="8"/>
  <c r="Q451" i="8"/>
  <c r="L450" i="11"/>
  <c r="K450" i="11"/>
  <c r="M453" i="5"/>
  <c r="L453" i="5"/>
  <c r="A453" i="5" s="1"/>
  <c r="E453" i="4"/>
  <c r="D453" i="4"/>
  <c r="K453" i="4"/>
  <c r="L453" i="4" s="1"/>
  <c r="A453" i="4" s="1"/>
  <c r="F453" i="4"/>
  <c r="I453" i="4"/>
  <c r="J453" i="4"/>
  <c r="M453" i="4" s="1"/>
  <c r="C453" i="4"/>
  <c r="G453" i="4"/>
  <c r="B453" i="4"/>
  <c r="H453" i="4"/>
  <c r="R454" i="4"/>
  <c r="I490" i="5" l="1"/>
  <c r="H490" i="5"/>
  <c r="B490" i="5"/>
  <c r="G490" i="5"/>
  <c r="D490" i="5"/>
  <c r="F490" i="5"/>
  <c r="C490" i="5"/>
  <c r="E490" i="5"/>
  <c r="J490" i="5"/>
  <c r="K490" i="5"/>
  <c r="R491" i="5"/>
  <c r="B539" i="7"/>
  <c r="C539" i="7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F451" i="8"/>
  <c r="D451" i="8"/>
  <c r="C451" i="8"/>
  <c r="H451" i="8"/>
  <c r="G451" i="8"/>
  <c r="E451" i="8"/>
  <c r="B451" i="8"/>
  <c r="J451" i="8"/>
  <c r="I451" i="8"/>
  <c r="A451" i="8"/>
  <c r="K451" i="8"/>
  <c r="L451" i="8"/>
  <c r="Q452" i="8"/>
  <c r="K451" i="11"/>
  <c r="L451" i="11"/>
  <c r="L454" i="5"/>
  <c r="A454" i="5" s="1"/>
  <c r="M454" i="5"/>
  <c r="B454" i="4"/>
  <c r="H454" i="4"/>
  <c r="F454" i="4"/>
  <c r="E454" i="4"/>
  <c r="G454" i="4"/>
  <c r="I454" i="4"/>
  <c r="D454" i="4"/>
  <c r="K454" i="4"/>
  <c r="L454" i="4" s="1"/>
  <c r="A454" i="4" s="1"/>
  <c r="J454" i="4"/>
  <c r="M454" i="4" s="1"/>
  <c r="C454" i="4"/>
  <c r="R455" i="4"/>
  <c r="H491" i="5" l="1"/>
  <c r="G491" i="5"/>
  <c r="F491" i="5"/>
  <c r="I491" i="5"/>
  <c r="C491" i="5"/>
  <c r="D491" i="5"/>
  <c r="J491" i="5"/>
  <c r="B491" i="5"/>
  <c r="E491" i="5"/>
  <c r="K491" i="5"/>
  <c r="R492" i="5"/>
  <c r="A540" i="7"/>
  <c r="C540" i="7"/>
  <c r="B540" i="7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D452" i="8"/>
  <c r="J452" i="8"/>
  <c r="B452" i="8"/>
  <c r="I452" i="8"/>
  <c r="A452" i="8"/>
  <c r="H452" i="8"/>
  <c r="G452" i="8"/>
  <c r="F452" i="8"/>
  <c r="C452" i="8"/>
  <c r="E452" i="8"/>
  <c r="K452" i="8"/>
  <c r="L452" i="8"/>
  <c r="Q453" i="8"/>
  <c r="K452" i="11"/>
  <c r="L452" i="11"/>
  <c r="M455" i="5"/>
  <c r="L455" i="5"/>
  <c r="A455" i="5" s="1"/>
  <c r="B455" i="4"/>
  <c r="G455" i="4"/>
  <c r="I455" i="4"/>
  <c r="E455" i="4"/>
  <c r="D455" i="4"/>
  <c r="F455" i="4"/>
  <c r="C455" i="4"/>
  <c r="H455" i="4"/>
  <c r="K455" i="4"/>
  <c r="J455" i="4"/>
  <c r="M455" i="4" s="1"/>
  <c r="L455" i="4"/>
  <c r="A455" i="4" s="1"/>
  <c r="R456" i="4"/>
  <c r="B541" i="7" l="1"/>
  <c r="C541" i="7"/>
  <c r="A541" i="7"/>
  <c r="E492" i="5"/>
  <c r="J492" i="5"/>
  <c r="D492" i="5"/>
  <c r="K492" i="5"/>
  <c r="C492" i="5"/>
  <c r="B492" i="5"/>
  <c r="I492" i="5"/>
  <c r="H492" i="5"/>
  <c r="F492" i="5"/>
  <c r="G492" i="5"/>
  <c r="R493" i="5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J453" i="8"/>
  <c r="B453" i="8"/>
  <c r="H453" i="8"/>
  <c r="G453" i="8"/>
  <c r="A453" i="8"/>
  <c r="I453" i="8"/>
  <c r="E453" i="8"/>
  <c r="D453" i="8"/>
  <c r="C453" i="8"/>
  <c r="F453" i="8"/>
  <c r="L453" i="8"/>
  <c r="K453" i="8"/>
  <c r="Q454" i="8"/>
  <c r="L453" i="11"/>
  <c r="K453" i="11"/>
  <c r="M456" i="5"/>
  <c r="L456" i="5"/>
  <c r="A456" i="5" s="1"/>
  <c r="J456" i="4"/>
  <c r="G456" i="4"/>
  <c r="H456" i="4"/>
  <c r="I456" i="4"/>
  <c r="K456" i="4"/>
  <c r="L456" i="4" s="1"/>
  <c r="A456" i="4" s="1"/>
  <c r="C456" i="4"/>
  <c r="B456" i="4"/>
  <c r="E456" i="4"/>
  <c r="F456" i="4"/>
  <c r="D456" i="4"/>
  <c r="M456" i="4"/>
  <c r="R457" i="4"/>
  <c r="C542" i="7" l="1"/>
  <c r="A542" i="7"/>
  <c r="B542" i="7"/>
  <c r="D493" i="5"/>
  <c r="B493" i="5"/>
  <c r="J493" i="5"/>
  <c r="C493" i="5"/>
  <c r="G493" i="5"/>
  <c r="I493" i="5"/>
  <c r="E493" i="5"/>
  <c r="H493" i="5"/>
  <c r="K493" i="5"/>
  <c r="F493" i="5"/>
  <c r="R494" i="5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H454" i="8"/>
  <c r="F454" i="8"/>
  <c r="E454" i="8"/>
  <c r="C454" i="8"/>
  <c r="B454" i="8"/>
  <c r="A454" i="8"/>
  <c r="I454" i="8"/>
  <c r="G454" i="8"/>
  <c r="J454" i="8"/>
  <c r="D454" i="8"/>
  <c r="K454" i="8"/>
  <c r="L454" i="8"/>
  <c r="Q455" i="8"/>
  <c r="L454" i="11"/>
  <c r="K454" i="11"/>
  <c r="M457" i="5"/>
  <c r="L457" i="5"/>
  <c r="A457" i="5" s="1"/>
  <c r="F457" i="4"/>
  <c r="I457" i="4"/>
  <c r="C457" i="4"/>
  <c r="D457" i="4"/>
  <c r="G457" i="4"/>
  <c r="K457" i="4"/>
  <c r="M457" i="4" s="1"/>
  <c r="J457" i="4"/>
  <c r="B457" i="4"/>
  <c r="E457" i="4"/>
  <c r="H457" i="4"/>
  <c r="L457" i="4"/>
  <c r="A457" i="4" s="1"/>
  <c r="R458" i="4"/>
  <c r="C543" i="7" l="1"/>
  <c r="C494" i="5"/>
  <c r="I494" i="5"/>
  <c r="B494" i="5"/>
  <c r="H494" i="5"/>
  <c r="J494" i="5"/>
  <c r="G494" i="5"/>
  <c r="K494" i="5"/>
  <c r="F494" i="5"/>
  <c r="E494" i="5"/>
  <c r="D494" i="5"/>
  <c r="R495" i="5"/>
  <c r="A543" i="7"/>
  <c r="B543" i="7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F455" i="8"/>
  <c r="D455" i="8"/>
  <c r="C455" i="8"/>
  <c r="G455" i="8"/>
  <c r="E455" i="8"/>
  <c r="B455" i="8"/>
  <c r="A455" i="8"/>
  <c r="J455" i="8"/>
  <c r="I455" i="8"/>
  <c r="H455" i="8"/>
  <c r="L455" i="8"/>
  <c r="K455" i="8"/>
  <c r="Q456" i="8"/>
  <c r="K455" i="11"/>
  <c r="L455" i="11"/>
  <c r="M458" i="5"/>
  <c r="L458" i="5"/>
  <c r="A458" i="5" s="1"/>
  <c r="F458" i="4"/>
  <c r="J458" i="4"/>
  <c r="I458" i="4"/>
  <c r="E458" i="4"/>
  <c r="K458" i="4"/>
  <c r="M458" i="4" s="1"/>
  <c r="B458" i="4"/>
  <c r="C458" i="4"/>
  <c r="G458" i="4"/>
  <c r="D458" i="4"/>
  <c r="H458" i="4"/>
  <c r="L458" i="4"/>
  <c r="A458" i="4" s="1"/>
  <c r="R459" i="4"/>
  <c r="K495" i="5" l="1"/>
  <c r="B495" i="5"/>
  <c r="E495" i="5"/>
  <c r="G495" i="5"/>
  <c r="I495" i="5"/>
  <c r="D495" i="5"/>
  <c r="F495" i="5"/>
  <c r="H495" i="5"/>
  <c r="C495" i="5"/>
  <c r="J495" i="5"/>
  <c r="R496" i="5"/>
  <c r="A544" i="7"/>
  <c r="C544" i="7"/>
  <c r="B544" i="7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D456" i="8"/>
  <c r="J456" i="8"/>
  <c r="B456" i="8"/>
  <c r="I456" i="8"/>
  <c r="A456" i="8"/>
  <c r="H456" i="8"/>
  <c r="G456" i="8"/>
  <c r="F456" i="8"/>
  <c r="E456" i="8"/>
  <c r="C456" i="8"/>
  <c r="K456" i="8"/>
  <c r="L456" i="8"/>
  <c r="Q457" i="8"/>
  <c r="K456" i="11"/>
  <c r="L456" i="11"/>
  <c r="M459" i="5"/>
  <c r="L459" i="5"/>
  <c r="A459" i="5" s="1"/>
  <c r="D459" i="4"/>
  <c r="J459" i="4"/>
  <c r="M459" i="4" s="1"/>
  <c r="C459" i="4"/>
  <c r="E459" i="4"/>
  <c r="F459" i="4"/>
  <c r="I459" i="4"/>
  <c r="H459" i="4"/>
  <c r="K459" i="4"/>
  <c r="B459" i="4"/>
  <c r="G459" i="4"/>
  <c r="L459" i="4"/>
  <c r="A459" i="4" s="1"/>
  <c r="R460" i="4"/>
  <c r="I496" i="5" l="1"/>
  <c r="K496" i="5"/>
  <c r="F496" i="5"/>
  <c r="G496" i="5"/>
  <c r="E496" i="5"/>
  <c r="H496" i="5"/>
  <c r="C496" i="5"/>
  <c r="D496" i="5"/>
  <c r="J496" i="5"/>
  <c r="B496" i="5"/>
  <c r="R497" i="5"/>
  <c r="C545" i="7"/>
  <c r="B545" i="7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J457" i="8"/>
  <c r="B457" i="8"/>
  <c r="H457" i="8"/>
  <c r="G457" i="8"/>
  <c r="I457" i="8"/>
  <c r="F457" i="8"/>
  <c r="D457" i="8"/>
  <c r="C457" i="8"/>
  <c r="E457" i="8"/>
  <c r="A457" i="8"/>
  <c r="L457" i="8"/>
  <c r="K457" i="8"/>
  <c r="Q458" i="8"/>
  <c r="K457" i="11"/>
  <c r="L457" i="11"/>
  <c r="M460" i="5"/>
  <c r="L460" i="5"/>
  <c r="A460" i="5" s="1"/>
  <c r="E460" i="4"/>
  <c r="K460" i="4"/>
  <c r="D460" i="4"/>
  <c r="J460" i="4"/>
  <c r="L460" i="4" s="1"/>
  <c r="A460" i="4" s="1"/>
  <c r="C460" i="4"/>
  <c r="B460" i="4"/>
  <c r="F460" i="4"/>
  <c r="H460" i="4"/>
  <c r="I460" i="4"/>
  <c r="G460" i="4"/>
  <c r="M460" i="4"/>
  <c r="R461" i="4"/>
  <c r="B546" i="7" l="1"/>
  <c r="C546" i="7"/>
  <c r="B497" i="5"/>
  <c r="I497" i="5"/>
  <c r="F497" i="5"/>
  <c r="H497" i="5"/>
  <c r="D497" i="5"/>
  <c r="E497" i="5"/>
  <c r="G497" i="5"/>
  <c r="C497" i="5"/>
  <c r="J497" i="5"/>
  <c r="K497" i="5"/>
  <c r="R498" i="5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H458" i="8"/>
  <c r="F458" i="8"/>
  <c r="E458" i="8"/>
  <c r="B458" i="8"/>
  <c r="A458" i="8"/>
  <c r="J458" i="8"/>
  <c r="G458" i="8"/>
  <c r="D458" i="8"/>
  <c r="C458" i="8"/>
  <c r="I458" i="8"/>
  <c r="L458" i="8"/>
  <c r="K458" i="8"/>
  <c r="Q459" i="8"/>
  <c r="K458" i="11"/>
  <c r="L458" i="11"/>
  <c r="M461" i="5"/>
  <c r="L461" i="5"/>
  <c r="A461" i="5" s="1"/>
  <c r="E461" i="4"/>
  <c r="B461" i="4"/>
  <c r="H461" i="4"/>
  <c r="K461" i="4"/>
  <c r="D461" i="4"/>
  <c r="G461" i="4"/>
  <c r="F461" i="4"/>
  <c r="I461" i="4"/>
  <c r="J461" i="4"/>
  <c r="M461" i="4" s="1"/>
  <c r="C461" i="4"/>
  <c r="L461" i="4"/>
  <c r="A461" i="4" s="1"/>
  <c r="R462" i="4"/>
  <c r="B547" i="7" l="1"/>
  <c r="B498" i="5"/>
  <c r="I498" i="5"/>
  <c r="H498" i="5"/>
  <c r="G498" i="5"/>
  <c r="D498" i="5"/>
  <c r="E498" i="5"/>
  <c r="C498" i="5"/>
  <c r="F498" i="5"/>
  <c r="J498" i="5"/>
  <c r="K498" i="5"/>
  <c r="R499" i="5"/>
  <c r="C547" i="7"/>
  <c r="A547" i="7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F459" i="8"/>
  <c r="D459" i="8"/>
  <c r="C459" i="8"/>
  <c r="E459" i="8"/>
  <c r="B459" i="8"/>
  <c r="A459" i="8"/>
  <c r="I459" i="8"/>
  <c r="H459" i="8"/>
  <c r="J459" i="8"/>
  <c r="G459" i="8"/>
  <c r="L459" i="8"/>
  <c r="K459" i="8"/>
  <c r="Q460" i="8"/>
  <c r="L459" i="11"/>
  <c r="K459" i="11"/>
  <c r="L462" i="5"/>
  <c r="A462" i="5" s="1"/>
  <c r="M462" i="5"/>
  <c r="C462" i="4"/>
  <c r="E462" i="4"/>
  <c r="J462" i="4"/>
  <c r="L462" i="4" s="1"/>
  <c r="A462" i="4" s="1"/>
  <c r="D462" i="4"/>
  <c r="K462" i="4"/>
  <c r="B462" i="4"/>
  <c r="H462" i="4"/>
  <c r="G462" i="4"/>
  <c r="F462" i="4"/>
  <c r="I462" i="4"/>
  <c r="M462" i="4"/>
  <c r="R463" i="4"/>
  <c r="F499" i="5" l="1"/>
  <c r="C499" i="5"/>
  <c r="E499" i="5"/>
  <c r="I499" i="5"/>
  <c r="J499" i="5"/>
  <c r="D499" i="5"/>
  <c r="B499" i="5"/>
  <c r="G499" i="5"/>
  <c r="K499" i="5"/>
  <c r="H499" i="5"/>
  <c r="R500" i="5"/>
  <c r="A548" i="7"/>
  <c r="C548" i="7"/>
  <c r="B548" i="7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V549" i="7"/>
  <c r="U549" i="7"/>
  <c r="D460" i="8"/>
  <c r="J460" i="8"/>
  <c r="B460" i="8"/>
  <c r="I460" i="8"/>
  <c r="A460" i="8"/>
  <c r="G460" i="8"/>
  <c r="F460" i="8"/>
  <c r="E460" i="8"/>
  <c r="C460" i="8"/>
  <c r="H460" i="8"/>
  <c r="L460" i="8"/>
  <c r="K460" i="8"/>
  <c r="Q461" i="8"/>
  <c r="K460" i="11"/>
  <c r="L460" i="11"/>
  <c r="L463" i="5"/>
  <c r="A463" i="5" s="1"/>
  <c r="M463" i="5"/>
  <c r="J463" i="4"/>
  <c r="L463" i="4" s="1"/>
  <c r="A463" i="4" s="1"/>
  <c r="C463" i="4"/>
  <c r="F463" i="4"/>
  <c r="B463" i="4"/>
  <c r="H463" i="4"/>
  <c r="G463" i="4"/>
  <c r="I463" i="4"/>
  <c r="D463" i="4"/>
  <c r="E463" i="4"/>
  <c r="K463" i="4"/>
  <c r="M463" i="4"/>
  <c r="R464" i="4"/>
  <c r="F500" i="5" l="1"/>
  <c r="H500" i="5"/>
  <c r="E500" i="5"/>
  <c r="J500" i="5"/>
  <c r="C500" i="5"/>
  <c r="D500" i="5"/>
  <c r="B500" i="5"/>
  <c r="K500" i="5"/>
  <c r="G500" i="5"/>
  <c r="I500" i="5"/>
  <c r="C549" i="7"/>
  <c r="B549" i="7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J461" i="8"/>
  <c r="B461" i="8"/>
  <c r="H461" i="8"/>
  <c r="G461" i="8"/>
  <c r="I461" i="8"/>
  <c r="F461" i="8"/>
  <c r="E461" i="8"/>
  <c r="C461" i="8"/>
  <c r="A461" i="8"/>
  <c r="D461" i="8"/>
  <c r="L461" i="8"/>
  <c r="K461" i="8"/>
  <c r="Q462" i="8"/>
  <c r="L461" i="11"/>
  <c r="K461" i="11"/>
  <c r="M464" i="5"/>
  <c r="L464" i="5"/>
  <c r="A464" i="5" s="1"/>
  <c r="B464" i="4"/>
  <c r="L464" i="4"/>
  <c r="A464" i="4" s="1"/>
  <c r="I464" i="4"/>
  <c r="C464" i="4"/>
  <c r="D464" i="4"/>
  <c r="K464" i="4"/>
  <c r="F464" i="4"/>
  <c r="H464" i="4"/>
  <c r="E464" i="4"/>
  <c r="J464" i="4"/>
  <c r="M464" i="4" s="1"/>
  <c r="G464" i="4"/>
  <c r="R465" i="4"/>
  <c r="C550" i="7" l="1"/>
  <c r="A550" i="7"/>
  <c r="B550" i="7"/>
  <c r="Q551" i="7"/>
  <c r="R551" i="7"/>
  <c r="S551" i="7"/>
  <c r="T551" i="7"/>
  <c r="V551" i="7"/>
  <c r="U551" i="7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H462" i="8"/>
  <c r="F462" i="8"/>
  <c r="E462" i="8"/>
  <c r="A462" i="8"/>
  <c r="J462" i="8"/>
  <c r="I462" i="8"/>
  <c r="D462" i="8"/>
  <c r="C462" i="8"/>
  <c r="G462" i="8"/>
  <c r="B462" i="8"/>
  <c r="K462" i="8"/>
  <c r="L462" i="8"/>
  <c r="Q463" i="8"/>
  <c r="K462" i="11"/>
  <c r="L462" i="11"/>
  <c r="M465" i="5"/>
  <c r="L465" i="5"/>
  <c r="A465" i="5" s="1"/>
  <c r="C465" i="4"/>
  <c r="K465" i="4"/>
  <c r="E465" i="4"/>
  <c r="B465" i="4"/>
  <c r="F465" i="4"/>
  <c r="G465" i="4"/>
  <c r="H465" i="4"/>
  <c r="I465" i="4"/>
  <c r="J465" i="4"/>
  <c r="L465" i="4" s="1"/>
  <c r="A465" i="4" s="1"/>
  <c r="D465" i="4"/>
  <c r="M465" i="4"/>
  <c r="R466" i="4"/>
  <c r="C551" i="7" l="1"/>
  <c r="B551" i="7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F463" i="8"/>
  <c r="D463" i="8"/>
  <c r="C463" i="8"/>
  <c r="B463" i="8"/>
  <c r="A463" i="8"/>
  <c r="J463" i="8"/>
  <c r="H463" i="8"/>
  <c r="G463" i="8"/>
  <c r="E463" i="8"/>
  <c r="I463" i="8"/>
  <c r="K463" i="8"/>
  <c r="L463" i="8"/>
  <c r="Q464" i="8"/>
  <c r="K463" i="11"/>
  <c r="L463" i="11"/>
  <c r="L466" i="5"/>
  <c r="A466" i="5" s="1"/>
  <c r="M466" i="5"/>
  <c r="C466" i="4"/>
  <c r="E466" i="4"/>
  <c r="B466" i="4"/>
  <c r="F466" i="4"/>
  <c r="K466" i="4"/>
  <c r="D466" i="4"/>
  <c r="G466" i="4"/>
  <c r="I466" i="4"/>
  <c r="J466" i="4"/>
  <c r="M466" i="4" s="1"/>
  <c r="H466" i="4"/>
  <c r="L466" i="4"/>
  <c r="A466" i="4" s="1"/>
  <c r="R467" i="4"/>
  <c r="C552" i="7" l="1"/>
  <c r="B552" i="7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D464" i="8"/>
  <c r="J464" i="8"/>
  <c r="B464" i="8"/>
  <c r="I464" i="8"/>
  <c r="A464" i="8"/>
  <c r="F464" i="8"/>
  <c r="E464" i="8"/>
  <c r="C464" i="8"/>
  <c r="H464" i="8"/>
  <c r="G464" i="8"/>
  <c r="K464" i="8"/>
  <c r="L464" i="8"/>
  <c r="Q465" i="8"/>
  <c r="K464" i="11"/>
  <c r="L464" i="11"/>
  <c r="M467" i="5"/>
  <c r="L467" i="5"/>
  <c r="A467" i="5" s="1"/>
  <c r="K467" i="4"/>
  <c r="M467" i="4" s="1"/>
  <c r="C467" i="4"/>
  <c r="H467" i="4"/>
  <c r="F467" i="4"/>
  <c r="G467" i="4"/>
  <c r="D467" i="4"/>
  <c r="B467" i="4"/>
  <c r="I467" i="4"/>
  <c r="E467" i="4"/>
  <c r="J467" i="4"/>
  <c r="L467" i="4"/>
  <c r="A467" i="4" s="1"/>
  <c r="R468" i="4"/>
  <c r="B553" i="7" l="1"/>
  <c r="C553" i="7"/>
  <c r="V554" i="7"/>
  <c r="U554" i="7"/>
  <c r="C554" i="7" s="1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J465" i="8"/>
  <c r="B465" i="8"/>
  <c r="H465" i="8"/>
  <c r="G465" i="8"/>
  <c r="I465" i="8"/>
  <c r="F465" i="8"/>
  <c r="E465" i="8"/>
  <c r="D465" i="8"/>
  <c r="A465" i="8"/>
  <c r="C465" i="8"/>
  <c r="L465" i="8"/>
  <c r="K465" i="8"/>
  <c r="Q466" i="8"/>
  <c r="L465" i="11"/>
  <c r="K465" i="11"/>
  <c r="M468" i="5"/>
  <c r="L468" i="5"/>
  <c r="A468" i="5" s="1"/>
  <c r="J468" i="4"/>
  <c r="M468" i="4" s="1"/>
  <c r="I468" i="4"/>
  <c r="C468" i="4"/>
  <c r="K468" i="4"/>
  <c r="E468" i="4"/>
  <c r="B468" i="4"/>
  <c r="H468" i="4"/>
  <c r="F468" i="4"/>
  <c r="D468" i="4"/>
  <c r="G468" i="4"/>
  <c r="L468" i="4"/>
  <c r="A468" i="4" s="1"/>
  <c r="R469" i="4"/>
  <c r="A554" i="7" l="1"/>
  <c r="B554" i="7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H466" i="8"/>
  <c r="F466" i="8"/>
  <c r="E466" i="8"/>
  <c r="J466" i="8"/>
  <c r="I466" i="8"/>
  <c r="G466" i="8"/>
  <c r="C466" i="8"/>
  <c r="B466" i="8"/>
  <c r="D466" i="8"/>
  <c r="A466" i="8"/>
  <c r="L466" i="8"/>
  <c r="K466" i="8"/>
  <c r="Q467" i="8"/>
  <c r="K466" i="11"/>
  <c r="L466" i="11"/>
  <c r="L469" i="5"/>
  <c r="A469" i="5" s="1"/>
  <c r="M469" i="5"/>
  <c r="E469" i="4"/>
  <c r="J469" i="4"/>
  <c r="M469" i="4" s="1"/>
  <c r="K469" i="4"/>
  <c r="H469" i="4"/>
  <c r="D469" i="4"/>
  <c r="G469" i="4"/>
  <c r="C469" i="4"/>
  <c r="B469" i="4"/>
  <c r="I469" i="4"/>
  <c r="F469" i="4"/>
  <c r="L469" i="4"/>
  <c r="A469" i="4" s="1"/>
  <c r="R470" i="4"/>
  <c r="B555" i="7" l="1"/>
  <c r="A555" i="7"/>
  <c r="C555" i="7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F467" i="8"/>
  <c r="D467" i="8"/>
  <c r="C467" i="8"/>
  <c r="A467" i="8"/>
  <c r="J467" i="8"/>
  <c r="I467" i="8"/>
  <c r="G467" i="8"/>
  <c r="E467" i="8"/>
  <c r="H467" i="8"/>
  <c r="B467" i="8"/>
  <c r="K467" i="8"/>
  <c r="L467" i="8"/>
  <c r="Q468" i="8"/>
  <c r="L467" i="11"/>
  <c r="K467" i="11"/>
  <c r="L470" i="5"/>
  <c r="A470" i="5" s="1"/>
  <c r="M470" i="5"/>
  <c r="J470" i="4"/>
  <c r="M470" i="4" s="1"/>
  <c r="I470" i="4"/>
  <c r="E470" i="4"/>
  <c r="G470" i="4"/>
  <c r="B470" i="4"/>
  <c r="H470" i="4"/>
  <c r="F470" i="4"/>
  <c r="C470" i="4"/>
  <c r="K470" i="4"/>
  <c r="L470" i="4" s="1"/>
  <c r="A470" i="4" s="1"/>
  <c r="D470" i="4"/>
  <c r="R471" i="4"/>
  <c r="C556" i="7" l="1"/>
  <c r="B556" i="7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D468" i="8"/>
  <c r="J468" i="8"/>
  <c r="B468" i="8"/>
  <c r="I468" i="8"/>
  <c r="A468" i="8"/>
  <c r="E468" i="8"/>
  <c r="C468" i="8"/>
  <c r="H468" i="8"/>
  <c r="G468" i="8"/>
  <c r="F468" i="8"/>
  <c r="K468" i="8"/>
  <c r="L468" i="8"/>
  <c r="Q469" i="8"/>
  <c r="L468" i="11"/>
  <c r="K468" i="11"/>
  <c r="M471" i="5"/>
  <c r="L471" i="5"/>
  <c r="A471" i="5" s="1"/>
  <c r="I471" i="4"/>
  <c r="H471" i="4"/>
  <c r="B471" i="4"/>
  <c r="F471" i="4"/>
  <c r="J471" i="4"/>
  <c r="M471" i="4" s="1"/>
  <c r="G471" i="4"/>
  <c r="E471" i="4"/>
  <c r="K471" i="4"/>
  <c r="L471" i="4" s="1"/>
  <c r="A471" i="4" s="1"/>
  <c r="D471" i="4"/>
  <c r="C471" i="4"/>
  <c r="R472" i="4"/>
  <c r="B557" i="7" l="1"/>
  <c r="C557" i="7"/>
  <c r="V558" i="7"/>
  <c r="U558" i="7"/>
  <c r="C558" i="7" s="1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J469" i="8"/>
  <c r="B469" i="8"/>
  <c r="H469" i="8"/>
  <c r="G469" i="8"/>
  <c r="F469" i="8"/>
  <c r="E469" i="8"/>
  <c r="D469" i="8"/>
  <c r="C469" i="8"/>
  <c r="I469" i="8"/>
  <c r="A469" i="8"/>
  <c r="L469" i="8"/>
  <c r="K469" i="8"/>
  <c r="Q470" i="8"/>
  <c r="K469" i="11"/>
  <c r="L469" i="11"/>
  <c r="L472" i="5"/>
  <c r="A472" i="5" s="1"/>
  <c r="M472" i="5"/>
  <c r="H472" i="4"/>
  <c r="K472" i="4"/>
  <c r="L472" i="4" s="1"/>
  <c r="A472" i="4" s="1"/>
  <c r="G472" i="4"/>
  <c r="C472" i="4"/>
  <c r="B472" i="4"/>
  <c r="E472" i="4"/>
  <c r="F472" i="4"/>
  <c r="D472" i="4"/>
  <c r="I472" i="4"/>
  <c r="J472" i="4"/>
  <c r="M472" i="4"/>
  <c r="R473" i="4"/>
  <c r="B558" i="7" l="1"/>
  <c r="A558" i="7"/>
  <c r="Q559" i="7"/>
  <c r="R559" i="7"/>
  <c r="T559" i="7"/>
  <c r="S559" i="7"/>
  <c r="V559" i="7"/>
  <c r="U559" i="7"/>
  <c r="C559" i="7" s="1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H470" i="8"/>
  <c r="F470" i="8"/>
  <c r="E470" i="8"/>
  <c r="J470" i="8"/>
  <c r="I470" i="8"/>
  <c r="G470" i="8"/>
  <c r="D470" i="8"/>
  <c r="B470" i="8"/>
  <c r="A470" i="8"/>
  <c r="C470" i="8"/>
  <c r="L470" i="8"/>
  <c r="K470" i="8"/>
  <c r="Q471" i="8"/>
  <c r="L470" i="11"/>
  <c r="K470" i="11"/>
  <c r="M473" i="5"/>
  <c r="L473" i="5"/>
  <c r="A473" i="5" s="1"/>
  <c r="B473" i="4"/>
  <c r="H473" i="4"/>
  <c r="E473" i="4"/>
  <c r="C473" i="4"/>
  <c r="K473" i="4"/>
  <c r="I473" i="4"/>
  <c r="G473" i="4"/>
  <c r="J473" i="4"/>
  <c r="L473" i="4" s="1"/>
  <c r="A473" i="4" s="1"/>
  <c r="D473" i="4"/>
  <c r="F473" i="4"/>
  <c r="M473" i="4"/>
  <c r="R474" i="4"/>
  <c r="B559" i="7" l="1"/>
  <c r="V560" i="7"/>
  <c r="U560" i="7"/>
  <c r="C560" i="7" s="1"/>
  <c r="R560" i="7"/>
  <c r="Q560" i="7"/>
  <c r="A560" i="7" s="1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F471" i="8"/>
  <c r="D471" i="8"/>
  <c r="C471" i="8"/>
  <c r="J471" i="8"/>
  <c r="I471" i="8"/>
  <c r="H471" i="8"/>
  <c r="E471" i="8"/>
  <c r="B471" i="8"/>
  <c r="G471" i="8"/>
  <c r="A471" i="8"/>
  <c r="L471" i="8"/>
  <c r="K471" i="8"/>
  <c r="Q472" i="8"/>
  <c r="K471" i="11"/>
  <c r="L471" i="11"/>
  <c r="L474" i="5"/>
  <c r="A474" i="5" s="1"/>
  <c r="M474" i="5"/>
  <c r="J474" i="4"/>
  <c r="I474" i="4"/>
  <c r="E474" i="4"/>
  <c r="G474" i="4"/>
  <c r="B474" i="4"/>
  <c r="D474" i="4"/>
  <c r="F474" i="4"/>
  <c r="C474" i="4"/>
  <c r="K474" i="4"/>
  <c r="M474" i="4" s="1"/>
  <c r="H474" i="4"/>
  <c r="L474" i="4"/>
  <c r="A474" i="4" s="1"/>
  <c r="R475" i="4"/>
  <c r="B560" i="7" l="1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D472" i="8"/>
  <c r="J472" i="8"/>
  <c r="B472" i="8"/>
  <c r="I472" i="8"/>
  <c r="A472" i="8"/>
  <c r="C472" i="8"/>
  <c r="G472" i="8"/>
  <c r="F472" i="8"/>
  <c r="H472" i="8"/>
  <c r="E472" i="8"/>
  <c r="L472" i="8"/>
  <c r="K472" i="8"/>
  <c r="Q473" i="8"/>
  <c r="L472" i="11"/>
  <c r="K472" i="11"/>
  <c r="L475" i="5"/>
  <c r="A475" i="5" s="1"/>
  <c r="M475" i="5"/>
  <c r="I475" i="4"/>
  <c r="K475" i="4"/>
  <c r="F475" i="4"/>
  <c r="C475" i="4"/>
  <c r="G475" i="4"/>
  <c r="H475" i="4"/>
  <c r="J475" i="4"/>
  <c r="M475" i="4" s="1"/>
  <c r="D475" i="4"/>
  <c r="E475" i="4"/>
  <c r="B475" i="4"/>
  <c r="L475" i="4"/>
  <c r="A475" i="4" s="1"/>
  <c r="R476" i="4"/>
  <c r="B561" i="7" l="1"/>
  <c r="C561" i="7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D473" i="8"/>
  <c r="J473" i="8"/>
  <c r="B473" i="8"/>
  <c r="H473" i="8"/>
  <c r="G473" i="8"/>
  <c r="F473" i="8"/>
  <c r="E473" i="8"/>
  <c r="C473" i="8"/>
  <c r="A473" i="8"/>
  <c r="I473" i="8"/>
  <c r="L473" i="8"/>
  <c r="K473" i="8"/>
  <c r="Q474" i="8"/>
  <c r="L473" i="11"/>
  <c r="K473" i="11"/>
  <c r="L476" i="5"/>
  <c r="A476" i="5" s="1"/>
  <c r="M476" i="5"/>
  <c r="J476" i="4"/>
  <c r="L476" i="4" s="1"/>
  <c r="A476" i="4" s="1"/>
  <c r="H476" i="4"/>
  <c r="F476" i="4"/>
  <c r="D476" i="4"/>
  <c r="K476" i="4"/>
  <c r="G476" i="4"/>
  <c r="E476" i="4"/>
  <c r="B476" i="4"/>
  <c r="C476" i="4"/>
  <c r="M476" i="4"/>
  <c r="I476" i="4"/>
  <c r="R477" i="4"/>
  <c r="B562" i="7" l="1"/>
  <c r="C562" i="7"/>
  <c r="A562" i="7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T563" i="7"/>
  <c r="S563" i="7"/>
  <c r="V563" i="7"/>
  <c r="U563" i="7"/>
  <c r="J474" i="8"/>
  <c r="B474" i="8"/>
  <c r="I474" i="8"/>
  <c r="A474" i="8"/>
  <c r="H474" i="8"/>
  <c r="F474" i="8"/>
  <c r="E474" i="8"/>
  <c r="D474" i="8"/>
  <c r="C474" i="8"/>
  <c r="G474" i="8"/>
  <c r="L474" i="8"/>
  <c r="K474" i="8"/>
  <c r="Q475" i="8"/>
  <c r="L474" i="11"/>
  <c r="K474" i="11"/>
  <c r="L477" i="5"/>
  <c r="A477" i="5" s="1"/>
  <c r="M477" i="5"/>
  <c r="F477" i="4"/>
  <c r="I477" i="4"/>
  <c r="B477" i="4"/>
  <c r="C477" i="4"/>
  <c r="H477" i="4"/>
  <c r="G477" i="4"/>
  <c r="J477" i="4"/>
  <c r="L477" i="4" s="1"/>
  <c r="A477" i="4" s="1"/>
  <c r="E477" i="4"/>
  <c r="D477" i="4"/>
  <c r="K477" i="4"/>
  <c r="M477" i="4" s="1"/>
  <c r="R478" i="4"/>
  <c r="C563" i="7" l="1"/>
  <c r="A563" i="7"/>
  <c r="B563" i="7"/>
  <c r="V564" i="7"/>
  <c r="U564" i="7"/>
  <c r="C564" i="7" s="1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H475" i="8"/>
  <c r="G475" i="8"/>
  <c r="F475" i="8"/>
  <c r="D475" i="8"/>
  <c r="C475" i="8"/>
  <c r="I475" i="8"/>
  <c r="E475" i="8"/>
  <c r="B475" i="8"/>
  <c r="A475" i="8"/>
  <c r="J475" i="8"/>
  <c r="L475" i="8"/>
  <c r="K475" i="8"/>
  <c r="Q476" i="8"/>
  <c r="L475" i="11"/>
  <c r="K475" i="11"/>
  <c r="L478" i="5"/>
  <c r="A478" i="5" s="1"/>
  <c r="M478" i="5"/>
  <c r="C478" i="4"/>
  <c r="G478" i="4"/>
  <c r="H478" i="4"/>
  <c r="D478" i="4"/>
  <c r="K478" i="4"/>
  <c r="J478" i="4"/>
  <c r="M478" i="4" s="1"/>
  <c r="I478" i="4"/>
  <c r="E478" i="4"/>
  <c r="B478" i="4"/>
  <c r="F478" i="4"/>
  <c r="L478" i="4"/>
  <c r="A478" i="4" s="1"/>
  <c r="R479" i="4"/>
  <c r="B564" i="7" l="1"/>
  <c r="A564" i="7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C565" i="7" s="1"/>
  <c r="F476" i="8"/>
  <c r="E476" i="8"/>
  <c r="D476" i="8"/>
  <c r="J476" i="8"/>
  <c r="B476" i="8"/>
  <c r="I476" i="8"/>
  <c r="A476" i="8"/>
  <c r="G476" i="8"/>
  <c r="C476" i="8"/>
  <c r="H476" i="8"/>
  <c r="K476" i="8"/>
  <c r="L476" i="8"/>
  <c r="Q477" i="8"/>
  <c r="L476" i="11"/>
  <c r="K476" i="11"/>
  <c r="M479" i="5"/>
  <c r="L479" i="5"/>
  <c r="A479" i="5" s="1"/>
  <c r="K479" i="4"/>
  <c r="M479" i="4" s="1"/>
  <c r="G479" i="4"/>
  <c r="F479" i="4"/>
  <c r="E479" i="4"/>
  <c r="C479" i="4"/>
  <c r="B479" i="4"/>
  <c r="H479" i="4"/>
  <c r="D479" i="4"/>
  <c r="J479" i="4"/>
  <c r="I479" i="4"/>
  <c r="L479" i="4"/>
  <c r="A479" i="4" s="1"/>
  <c r="R480" i="4"/>
  <c r="A565" i="7" l="1"/>
  <c r="B565" i="7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D477" i="8"/>
  <c r="C477" i="8"/>
  <c r="J477" i="8"/>
  <c r="B477" i="8"/>
  <c r="H477" i="8"/>
  <c r="G477" i="8"/>
  <c r="I477" i="8"/>
  <c r="F477" i="8"/>
  <c r="E477" i="8"/>
  <c r="A477" i="8"/>
  <c r="K477" i="8"/>
  <c r="L477" i="8"/>
  <c r="Q478" i="8"/>
  <c r="K477" i="11"/>
  <c r="L477" i="11"/>
  <c r="L480" i="5"/>
  <c r="A480" i="5" s="1"/>
  <c r="M480" i="5"/>
  <c r="M480" i="4"/>
  <c r="D480" i="4"/>
  <c r="J480" i="4"/>
  <c r="G480" i="4"/>
  <c r="C480" i="4"/>
  <c r="L480" i="4"/>
  <c r="A480" i="4" s="1"/>
  <c r="F480" i="4"/>
  <c r="K480" i="4"/>
  <c r="E480" i="4"/>
  <c r="H480" i="4"/>
  <c r="B480" i="4"/>
  <c r="I480" i="4"/>
  <c r="R481" i="4"/>
  <c r="C566" i="7" l="1"/>
  <c r="B566" i="7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D478" i="8"/>
  <c r="J478" i="8"/>
  <c r="B478" i="8"/>
  <c r="I478" i="8"/>
  <c r="A478" i="8"/>
  <c r="E478" i="8"/>
  <c r="C478" i="8"/>
  <c r="H478" i="8"/>
  <c r="G478" i="8"/>
  <c r="F478" i="8"/>
  <c r="K478" i="8"/>
  <c r="L478" i="8"/>
  <c r="Q479" i="8"/>
  <c r="K478" i="11"/>
  <c r="L478" i="11"/>
  <c r="L481" i="5"/>
  <c r="A481" i="5" s="1"/>
  <c r="M481" i="5"/>
  <c r="J481" i="4"/>
  <c r="M481" i="4"/>
  <c r="L481" i="4"/>
  <c r="A481" i="4" s="1"/>
  <c r="E481" i="4"/>
  <c r="K481" i="4"/>
  <c r="C481" i="4"/>
  <c r="B481" i="4"/>
  <c r="D481" i="4"/>
  <c r="H481" i="4"/>
  <c r="F481" i="4"/>
  <c r="I481" i="4"/>
  <c r="G481" i="4"/>
  <c r="R482" i="4"/>
  <c r="C567" i="7" l="1"/>
  <c r="B567" i="7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J479" i="8"/>
  <c r="B479" i="8"/>
  <c r="H479" i="8"/>
  <c r="G479" i="8"/>
  <c r="F479" i="8"/>
  <c r="E479" i="8"/>
  <c r="D479" i="8"/>
  <c r="A479" i="8"/>
  <c r="C479" i="8"/>
  <c r="I479" i="8"/>
  <c r="L479" i="8"/>
  <c r="K479" i="8"/>
  <c r="Q480" i="8"/>
  <c r="K479" i="11"/>
  <c r="L479" i="11"/>
  <c r="L482" i="5"/>
  <c r="A482" i="5" s="1"/>
  <c r="M482" i="5"/>
  <c r="B482" i="4"/>
  <c r="C482" i="4"/>
  <c r="J482" i="4"/>
  <c r="K482" i="4"/>
  <c r="H482" i="4"/>
  <c r="E482" i="4"/>
  <c r="M482" i="4"/>
  <c r="G482" i="4"/>
  <c r="F482" i="4"/>
  <c r="L482" i="4"/>
  <c r="A482" i="4" s="1"/>
  <c r="D482" i="4"/>
  <c r="I482" i="4"/>
  <c r="R483" i="4"/>
  <c r="A568" i="7" l="1"/>
  <c r="B568" i="7"/>
  <c r="C568" i="7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H480" i="8"/>
  <c r="F480" i="8"/>
  <c r="E480" i="8"/>
  <c r="J480" i="8"/>
  <c r="I480" i="8"/>
  <c r="G480" i="8"/>
  <c r="C480" i="8"/>
  <c r="B480" i="8"/>
  <c r="D480" i="8"/>
  <c r="A480" i="8"/>
  <c r="K480" i="8"/>
  <c r="L480" i="8"/>
  <c r="Q481" i="8"/>
  <c r="K480" i="11"/>
  <c r="L480" i="11"/>
  <c r="L483" i="5"/>
  <c r="A483" i="5" s="1"/>
  <c r="M483" i="5"/>
  <c r="K483" i="4"/>
  <c r="I483" i="4"/>
  <c r="H483" i="4"/>
  <c r="D483" i="4"/>
  <c r="G483" i="4"/>
  <c r="L483" i="4"/>
  <c r="A483" i="4" s="1"/>
  <c r="E483" i="4"/>
  <c r="B483" i="4"/>
  <c r="J483" i="4"/>
  <c r="F483" i="4"/>
  <c r="M483" i="4"/>
  <c r="C483" i="4"/>
  <c r="R484" i="4"/>
  <c r="B569" i="7" l="1"/>
  <c r="C569" i="7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F481" i="8"/>
  <c r="D481" i="8"/>
  <c r="C481" i="8"/>
  <c r="J481" i="8"/>
  <c r="I481" i="8"/>
  <c r="G481" i="8"/>
  <c r="E481" i="8"/>
  <c r="B481" i="8"/>
  <c r="A481" i="8"/>
  <c r="H481" i="8"/>
  <c r="L481" i="8"/>
  <c r="K481" i="8"/>
  <c r="Q482" i="8"/>
  <c r="L481" i="11"/>
  <c r="K481" i="11"/>
  <c r="M484" i="5"/>
  <c r="L484" i="5"/>
  <c r="A484" i="5" s="1"/>
  <c r="D484" i="4"/>
  <c r="F484" i="4"/>
  <c r="K484" i="4"/>
  <c r="C484" i="4"/>
  <c r="B484" i="4"/>
  <c r="H484" i="4"/>
  <c r="M484" i="4"/>
  <c r="G484" i="4"/>
  <c r="E484" i="4"/>
  <c r="J484" i="4"/>
  <c r="L484" i="4"/>
  <c r="A484" i="4" s="1"/>
  <c r="I484" i="4"/>
  <c r="R485" i="4"/>
  <c r="C570" i="7" l="1"/>
  <c r="B570" i="7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D482" i="8"/>
  <c r="J482" i="8"/>
  <c r="B482" i="8"/>
  <c r="I482" i="8"/>
  <c r="A482" i="8"/>
  <c r="C482" i="8"/>
  <c r="H482" i="8"/>
  <c r="G482" i="8"/>
  <c r="F482" i="8"/>
  <c r="E482" i="8"/>
  <c r="L482" i="8"/>
  <c r="K482" i="8"/>
  <c r="Q483" i="8"/>
  <c r="L482" i="11"/>
  <c r="K482" i="11"/>
  <c r="L485" i="5"/>
  <c r="A485" i="5" s="1"/>
  <c r="M485" i="5"/>
  <c r="M485" i="4"/>
  <c r="G485" i="4"/>
  <c r="D485" i="4"/>
  <c r="F485" i="4"/>
  <c r="B485" i="4"/>
  <c r="H485" i="4"/>
  <c r="L485" i="4"/>
  <c r="A485" i="4" s="1"/>
  <c r="K485" i="4"/>
  <c r="I485" i="4"/>
  <c r="E485" i="4"/>
  <c r="J485" i="4"/>
  <c r="C485" i="4"/>
  <c r="R486" i="4"/>
  <c r="B571" i="7" l="1"/>
  <c r="C571" i="7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J483" i="8"/>
  <c r="B483" i="8"/>
  <c r="H483" i="8"/>
  <c r="G483" i="8"/>
  <c r="E483" i="8"/>
  <c r="D483" i="8"/>
  <c r="C483" i="8"/>
  <c r="I483" i="8"/>
  <c r="F483" i="8"/>
  <c r="A483" i="8"/>
  <c r="K483" i="8"/>
  <c r="L483" i="8"/>
  <c r="Q484" i="8"/>
  <c r="K483" i="11"/>
  <c r="L483" i="11"/>
  <c r="L486" i="5"/>
  <c r="A486" i="5" s="1"/>
  <c r="M486" i="5"/>
  <c r="M486" i="4"/>
  <c r="L486" i="4"/>
  <c r="A486" i="4" s="1"/>
  <c r="D486" i="4"/>
  <c r="F486" i="4"/>
  <c r="C486" i="4"/>
  <c r="K486" i="4"/>
  <c r="E486" i="4"/>
  <c r="G486" i="4"/>
  <c r="J486" i="4"/>
  <c r="I486" i="4"/>
  <c r="H486" i="4"/>
  <c r="B486" i="4"/>
  <c r="R487" i="4"/>
  <c r="C572" i="7" l="1"/>
  <c r="A572" i="7"/>
  <c r="B572" i="7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H484" i="8"/>
  <c r="F484" i="8"/>
  <c r="E484" i="8"/>
  <c r="I484" i="8"/>
  <c r="G484" i="8"/>
  <c r="D484" i="8"/>
  <c r="B484" i="8"/>
  <c r="A484" i="8"/>
  <c r="J484" i="8"/>
  <c r="C484" i="8"/>
  <c r="K484" i="8"/>
  <c r="L484" i="8"/>
  <c r="Q485" i="8"/>
  <c r="L484" i="11"/>
  <c r="K484" i="11"/>
  <c r="M487" i="5"/>
  <c r="L487" i="5"/>
  <c r="A487" i="5" s="1"/>
  <c r="J487" i="4"/>
  <c r="D487" i="4"/>
  <c r="L487" i="4"/>
  <c r="A487" i="4" s="1"/>
  <c r="F487" i="4"/>
  <c r="B487" i="4"/>
  <c r="G487" i="4"/>
  <c r="H487" i="4"/>
  <c r="K487" i="4"/>
  <c r="E487" i="4"/>
  <c r="C487" i="4"/>
  <c r="M487" i="4"/>
  <c r="I487" i="4"/>
  <c r="R488" i="4"/>
  <c r="B573" i="7" l="1"/>
  <c r="C573" i="7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F485" i="8"/>
  <c r="D485" i="8"/>
  <c r="C485" i="8"/>
  <c r="J485" i="8"/>
  <c r="I485" i="8"/>
  <c r="H485" i="8"/>
  <c r="E485" i="8"/>
  <c r="B485" i="8"/>
  <c r="G485" i="8"/>
  <c r="A485" i="8"/>
  <c r="L485" i="8"/>
  <c r="K485" i="8"/>
  <c r="Q486" i="8"/>
  <c r="K485" i="11"/>
  <c r="L485" i="11"/>
  <c r="L488" i="5"/>
  <c r="A488" i="5" s="1"/>
  <c r="M488" i="5"/>
  <c r="C488" i="4"/>
  <c r="I488" i="4"/>
  <c r="E488" i="4"/>
  <c r="L488" i="4"/>
  <c r="A488" i="4" s="1"/>
  <c r="B488" i="4"/>
  <c r="H488" i="4"/>
  <c r="F488" i="4"/>
  <c r="J488" i="4"/>
  <c r="K488" i="4"/>
  <c r="M488" i="4"/>
  <c r="D488" i="4"/>
  <c r="G488" i="4"/>
  <c r="R489" i="4"/>
  <c r="B574" i="7" l="1"/>
  <c r="C574" i="7"/>
  <c r="A574" i="7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D486" i="8"/>
  <c r="J486" i="8"/>
  <c r="B486" i="8"/>
  <c r="I486" i="8"/>
  <c r="A486" i="8"/>
  <c r="G486" i="8"/>
  <c r="F486" i="8"/>
  <c r="H486" i="8"/>
  <c r="E486" i="8"/>
  <c r="C486" i="8"/>
  <c r="L486" i="8"/>
  <c r="K486" i="8"/>
  <c r="Q487" i="8"/>
  <c r="K486" i="11"/>
  <c r="L486" i="11"/>
  <c r="M489" i="5"/>
  <c r="L489" i="5"/>
  <c r="A489" i="5" s="1"/>
  <c r="I489" i="4"/>
  <c r="J489" i="4"/>
  <c r="L489" i="4"/>
  <c r="A489" i="4" s="1"/>
  <c r="F489" i="4"/>
  <c r="K489" i="4"/>
  <c r="D489" i="4"/>
  <c r="H489" i="4"/>
  <c r="C489" i="4"/>
  <c r="E489" i="4"/>
  <c r="G489" i="4"/>
  <c r="B489" i="4"/>
  <c r="M489" i="4"/>
  <c r="R490" i="4"/>
  <c r="B575" i="7" l="1"/>
  <c r="C575" i="7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B576" i="7" s="1"/>
  <c r="J487" i="8"/>
  <c r="B487" i="8"/>
  <c r="H487" i="8"/>
  <c r="G487" i="8"/>
  <c r="D487" i="8"/>
  <c r="C487" i="8"/>
  <c r="A487" i="8"/>
  <c r="I487" i="8"/>
  <c r="F487" i="8"/>
  <c r="E487" i="8"/>
  <c r="L487" i="8"/>
  <c r="K487" i="8"/>
  <c r="Q488" i="8"/>
  <c r="L487" i="11"/>
  <c r="K487" i="11"/>
  <c r="L490" i="5"/>
  <c r="A490" i="5" s="1"/>
  <c r="M490" i="5"/>
  <c r="C490" i="4"/>
  <c r="I490" i="4"/>
  <c r="M490" i="4"/>
  <c r="G490" i="4"/>
  <c r="D490" i="4"/>
  <c r="B490" i="4"/>
  <c r="H490" i="4"/>
  <c r="E490" i="4"/>
  <c r="L490" i="4"/>
  <c r="A490" i="4" s="1"/>
  <c r="K490" i="4"/>
  <c r="F490" i="4"/>
  <c r="J490" i="4"/>
  <c r="R491" i="4"/>
  <c r="C576" i="7" l="1"/>
  <c r="A576" i="7"/>
  <c r="Q577" i="7"/>
  <c r="R577" i="7"/>
  <c r="T577" i="7"/>
  <c r="S577" i="7"/>
  <c r="B577" i="7" s="1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H488" i="8"/>
  <c r="F488" i="8"/>
  <c r="E488" i="8"/>
  <c r="G488" i="8"/>
  <c r="D488" i="8"/>
  <c r="C488" i="8"/>
  <c r="A488" i="8"/>
  <c r="I488" i="8"/>
  <c r="B488" i="8"/>
  <c r="J488" i="8"/>
  <c r="K488" i="8"/>
  <c r="L488" i="8"/>
  <c r="Q489" i="8"/>
  <c r="L488" i="11"/>
  <c r="K488" i="11"/>
  <c r="M491" i="5"/>
  <c r="L491" i="5"/>
  <c r="A491" i="5" s="1"/>
  <c r="M491" i="4"/>
  <c r="F491" i="4"/>
  <c r="B491" i="4"/>
  <c r="K491" i="4"/>
  <c r="E491" i="4"/>
  <c r="J491" i="4"/>
  <c r="G491" i="4"/>
  <c r="L491" i="4"/>
  <c r="A491" i="4" s="1"/>
  <c r="I491" i="4"/>
  <c r="D491" i="4"/>
  <c r="C491" i="4"/>
  <c r="H491" i="4"/>
  <c r="R492" i="4"/>
  <c r="C577" i="7" l="1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F489" i="8"/>
  <c r="D489" i="8"/>
  <c r="C489" i="8"/>
  <c r="I489" i="8"/>
  <c r="H489" i="8"/>
  <c r="G489" i="8"/>
  <c r="B489" i="8"/>
  <c r="A489" i="8"/>
  <c r="J489" i="8"/>
  <c r="E489" i="8"/>
  <c r="L489" i="8"/>
  <c r="K489" i="8"/>
  <c r="Q490" i="8"/>
  <c r="L489" i="11"/>
  <c r="K489" i="11"/>
  <c r="M492" i="5"/>
  <c r="L492" i="5"/>
  <c r="A492" i="5" s="1"/>
  <c r="H492" i="4"/>
  <c r="L492" i="4"/>
  <c r="A492" i="4" s="1"/>
  <c r="D492" i="4"/>
  <c r="I492" i="4"/>
  <c r="M492" i="4"/>
  <c r="K492" i="4"/>
  <c r="J492" i="4"/>
  <c r="B492" i="4"/>
  <c r="E492" i="4"/>
  <c r="C492" i="4"/>
  <c r="F492" i="4"/>
  <c r="G492" i="4"/>
  <c r="R493" i="4"/>
  <c r="C578" i="7" l="1"/>
  <c r="B578" i="7"/>
  <c r="A578" i="7"/>
  <c r="Q579" i="7"/>
  <c r="R579" i="7"/>
  <c r="T579" i="7"/>
  <c r="S579" i="7"/>
  <c r="B579" i="7" s="1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D490" i="8"/>
  <c r="J490" i="8"/>
  <c r="B490" i="8"/>
  <c r="I490" i="8"/>
  <c r="A490" i="8"/>
  <c r="H490" i="8"/>
  <c r="F490" i="8"/>
  <c r="E490" i="8"/>
  <c r="G490" i="8"/>
  <c r="C490" i="8"/>
  <c r="L490" i="8"/>
  <c r="K490" i="8"/>
  <c r="Q491" i="8"/>
  <c r="K490" i="11"/>
  <c r="L490" i="11"/>
  <c r="M493" i="5"/>
  <c r="L493" i="5"/>
  <c r="A493" i="5" s="1"/>
  <c r="I493" i="4"/>
  <c r="L493" i="4"/>
  <c r="A493" i="4" s="1"/>
  <c r="D493" i="4"/>
  <c r="K493" i="4"/>
  <c r="B493" i="4"/>
  <c r="C493" i="4"/>
  <c r="E493" i="4"/>
  <c r="H493" i="4"/>
  <c r="J493" i="4"/>
  <c r="G493" i="4"/>
  <c r="F493" i="4"/>
  <c r="M493" i="4"/>
  <c r="R494" i="4"/>
  <c r="C579" i="7" l="1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J491" i="8"/>
  <c r="B491" i="8"/>
  <c r="H491" i="8"/>
  <c r="G491" i="8"/>
  <c r="C491" i="8"/>
  <c r="A491" i="8"/>
  <c r="I491" i="8"/>
  <c r="F491" i="8"/>
  <c r="E491" i="8"/>
  <c r="D491" i="8"/>
  <c r="L491" i="8"/>
  <c r="K491" i="8"/>
  <c r="Q492" i="8"/>
  <c r="L491" i="11"/>
  <c r="K491" i="11"/>
  <c r="L494" i="5"/>
  <c r="A494" i="5" s="1"/>
  <c r="M494" i="5"/>
  <c r="C494" i="4"/>
  <c r="E494" i="4"/>
  <c r="D494" i="4"/>
  <c r="K494" i="4"/>
  <c r="F494" i="4"/>
  <c r="L494" i="4"/>
  <c r="A494" i="4" s="1"/>
  <c r="J494" i="4"/>
  <c r="H494" i="4"/>
  <c r="G494" i="4"/>
  <c r="I494" i="4"/>
  <c r="M494" i="4"/>
  <c r="B494" i="4"/>
  <c r="R495" i="4"/>
  <c r="C580" i="7" l="1"/>
  <c r="A580" i="7"/>
  <c r="B580" i="7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H492" i="8"/>
  <c r="G492" i="8"/>
  <c r="F492" i="8"/>
  <c r="E492" i="8"/>
  <c r="D492" i="8"/>
  <c r="C492" i="8"/>
  <c r="B492" i="8"/>
  <c r="A492" i="8"/>
  <c r="J492" i="8"/>
  <c r="I492" i="8"/>
  <c r="L492" i="8"/>
  <c r="K492" i="8"/>
  <c r="Q493" i="8"/>
  <c r="K492" i="11"/>
  <c r="L492" i="11"/>
  <c r="M495" i="5"/>
  <c r="L495" i="5"/>
  <c r="A495" i="5" s="1"/>
  <c r="B495" i="4"/>
  <c r="H495" i="4"/>
  <c r="G495" i="4"/>
  <c r="K495" i="4"/>
  <c r="E495" i="4"/>
  <c r="I495" i="4"/>
  <c r="C495" i="4"/>
  <c r="J495" i="4"/>
  <c r="F495" i="4"/>
  <c r="M495" i="4"/>
  <c r="L495" i="4"/>
  <c r="A495" i="4" s="1"/>
  <c r="D495" i="4"/>
  <c r="R496" i="4"/>
  <c r="B581" i="7" l="1"/>
  <c r="C581" i="7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I493" i="8"/>
  <c r="A493" i="8"/>
  <c r="F493" i="8"/>
  <c r="E493" i="8"/>
  <c r="D493" i="8"/>
  <c r="C493" i="8"/>
  <c r="J493" i="8"/>
  <c r="G493" i="8"/>
  <c r="B493" i="8"/>
  <c r="H493" i="8"/>
  <c r="L493" i="8"/>
  <c r="K493" i="8"/>
  <c r="Q494" i="8"/>
  <c r="L493" i="11"/>
  <c r="K493" i="11"/>
  <c r="L496" i="5"/>
  <c r="A496" i="5" s="1"/>
  <c r="M496" i="5"/>
  <c r="H496" i="4"/>
  <c r="B496" i="4"/>
  <c r="M496" i="4"/>
  <c r="I496" i="4"/>
  <c r="K496" i="4"/>
  <c r="G496" i="4"/>
  <c r="E496" i="4"/>
  <c r="F496" i="4"/>
  <c r="C496" i="4"/>
  <c r="D496" i="4"/>
  <c r="J496" i="4"/>
  <c r="L496" i="4"/>
  <c r="A496" i="4" s="1"/>
  <c r="R497" i="4"/>
  <c r="C582" i="7" l="1"/>
  <c r="A582" i="7"/>
  <c r="B582" i="7"/>
  <c r="R583" i="7"/>
  <c r="Q583" i="7"/>
  <c r="A583" i="7" s="1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G494" i="8"/>
  <c r="D494" i="8"/>
  <c r="C494" i="8"/>
  <c r="J494" i="8"/>
  <c r="B494" i="8"/>
  <c r="I494" i="8"/>
  <c r="A494" i="8"/>
  <c r="F494" i="8"/>
  <c r="E494" i="8"/>
  <c r="H494" i="8"/>
  <c r="K494" i="8"/>
  <c r="L494" i="8"/>
  <c r="Q495" i="8"/>
  <c r="K494" i="11"/>
  <c r="L494" i="11"/>
  <c r="M497" i="5"/>
  <c r="L497" i="5"/>
  <c r="A497" i="5" s="1"/>
  <c r="L497" i="4"/>
  <c r="A497" i="4" s="1"/>
  <c r="B497" i="4"/>
  <c r="F497" i="4"/>
  <c r="M497" i="4"/>
  <c r="H497" i="4"/>
  <c r="E497" i="4"/>
  <c r="C497" i="4"/>
  <c r="J497" i="4"/>
  <c r="K497" i="4"/>
  <c r="D497" i="4"/>
  <c r="I497" i="4"/>
  <c r="G497" i="4"/>
  <c r="R498" i="4"/>
  <c r="C583" i="7" l="1"/>
  <c r="B583" i="7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B584" i="7" s="1"/>
  <c r="E495" i="8"/>
  <c r="J495" i="8"/>
  <c r="B495" i="8"/>
  <c r="I495" i="8"/>
  <c r="A495" i="8"/>
  <c r="H495" i="8"/>
  <c r="G495" i="8"/>
  <c r="F495" i="8"/>
  <c r="D495" i="8"/>
  <c r="C495" i="8"/>
  <c r="L495" i="8"/>
  <c r="K495" i="8"/>
  <c r="Q496" i="8"/>
  <c r="L495" i="11"/>
  <c r="K495" i="11"/>
  <c r="M498" i="5"/>
  <c r="L498" i="5"/>
  <c r="A498" i="5" s="1"/>
  <c r="J498" i="4"/>
  <c r="D498" i="4"/>
  <c r="M498" i="4"/>
  <c r="I498" i="4"/>
  <c r="B498" i="4"/>
  <c r="K498" i="4"/>
  <c r="E498" i="4"/>
  <c r="C498" i="4"/>
  <c r="H498" i="4"/>
  <c r="G498" i="4"/>
  <c r="L498" i="4"/>
  <c r="A498" i="4" s="1"/>
  <c r="F498" i="4"/>
  <c r="R499" i="4"/>
  <c r="C584" i="7" l="1"/>
  <c r="A584" i="7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C496" i="8"/>
  <c r="H496" i="8"/>
  <c r="G496" i="8"/>
  <c r="F496" i="8"/>
  <c r="E496" i="8"/>
  <c r="I496" i="8"/>
  <c r="D496" i="8"/>
  <c r="B496" i="8"/>
  <c r="J496" i="8"/>
  <c r="A496" i="8"/>
  <c r="K496" i="8"/>
  <c r="L496" i="8"/>
  <c r="Q497" i="8"/>
  <c r="L496" i="11"/>
  <c r="K496" i="11"/>
  <c r="L499" i="5"/>
  <c r="A499" i="5" s="1"/>
  <c r="M499" i="5"/>
  <c r="J499" i="4"/>
  <c r="G499" i="4"/>
  <c r="I499" i="4"/>
  <c r="E499" i="4"/>
  <c r="M499" i="4"/>
  <c r="B499" i="4"/>
  <c r="F499" i="4"/>
  <c r="C499" i="4"/>
  <c r="L499" i="4"/>
  <c r="A499" i="4" s="1"/>
  <c r="H499" i="4"/>
  <c r="K499" i="4"/>
  <c r="D499" i="4"/>
  <c r="R500" i="4"/>
  <c r="B585" i="7" l="1"/>
  <c r="C585" i="7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I497" i="8"/>
  <c r="A497" i="8"/>
  <c r="F497" i="8"/>
  <c r="E497" i="8"/>
  <c r="D497" i="8"/>
  <c r="C497" i="8"/>
  <c r="H497" i="8"/>
  <c r="G497" i="8"/>
  <c r="B497" i="8"/>
  <c r="J497" i="8"/>
  <c r="L497" i="8"/>
  <c r="K497" i="8"/>
  <c r="Q498" i="8"/>
  <c r="K497" i="11"/>
  <c r="L497" i="11"/>
  <c r="L500" i="5"/>
  <c r="M500" i="5"/>
  <c r="M500" i="4"/>
  <c r="B500" i="4"/>
  <c r="I500" i="4"/>
  <c r="H500" i="4"/>
  <c r="C500" i="4"/>
  <c r="J500" i="4"/>
  <c r="L500" i="4"/>
  <c r="K500" i="4"/>
  <c r="D500" i="4"/>
  <c r="E500" i="4"/>
  <c r="F500" i="4"/>
  <c r="G500" i="4"/>
  <c r="B586" i="7" l="1"/>
  <c r="A129" i="5"/>
  <c r="A130" i="5"/>
  <c r="A131" i="5"/>
  <c r="A133" i="5"/>
  <c r="A132" i="5"/>
  <c r="A134" i="5"/>
  <c r="A135" i="5"/>
  <c r="A139" i="5"/>
  <c r="A137" i="5"/>
  <c r="A136" i="5"/>
  <c r="A138" i="5"/>
  <c r="A141" i="5"/>
  <c r="A140" i="5"/>
  <c r="A143" i="5"/>
  <c r="A142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1" i="5"/>
  <c r="A160" i="5"/>
  <c r="A162" i="5"/>
  <c r="A164" i="5"/>
  <c r="A163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3" i="5"/>
  <c r="A192" i="5"/>
  <c r="A194" i="5"/>
  <c r="A143" i="4"/>
  <c r="A144" i="4"/>
  <c r="A146" i="4"/>
  <c r="A148" i="4"/>
  <c r="A145" i="4"/>
  <c r="A150" i="4"/>
  <c r="A147" i="4"/>
  <c r="A151" i="4"/>
  <c r="A149" i="4"/>
  <c r="A152" i="4"/>
  <c r="A153" i="4"/>
  <c r="A155" i="4"/>
  <c r="A154" i="4"/>
  <c r="A156" i="4"/>
  <c r="A157" i="4"/>
  <c r="A159" i="4"/>
  <c r="A158" i="4"/>
  <c r="A163" i="4"/>
  <c r="A160" i="4"/>
  <c r="A162" i="4"/>
  <c r="A161" i="4"/>
  <c r="A164" i="4"/>
  <c r="A165" i="4"/>
  <c r="A167" i="4"/>
  <c r="A169" i="4"/>
  <c r="A166" i="4"/>
  <c r="A168" i="4"/>
  <c r="A171" i="4"/>
  <c r="A170" i="4"/>
  <c r="A172" i="4"/>
  <c r="A173" i="4"/>
  <c r="A174" i="4"/>
  <c r="A176" i="4"/>
  <c r="A175" i="4"/>
  <c r="A178" i="4"/>
  <c r="A177" i="4"/>
  <c r="A180" i="4"/>
  <c r="A179" i="4"/>
  <c r="A181" i="4"/>
  <c r="A183" i="4"/>
  <c r="A187" i="4"/>
  <c r="A182" i="4"/>
  <c r="A185" i="4"/>
  <c r="A184" i="4"/>
  <c r="A186" i="4"/>
  <c r="A191" i="4"/>
  <c r="A188" i="4"/>
  <c r="A190" i="4"/>
  <c r="A192" i="4"/>
  <c r="A189" i="4"/>
  <c r="A193" i="4"/>
  <c r="C586" i="7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G498" i="8"/>
  <c r="D498" i="8"/>
  <c r="C498" i="8"/>
  <c r="J498" i="8"/>
  <c r="B498" i="8"/>
  <c r="I498" i="8"/>
  <c r="A498" i="8"/>
  <c r="H498" i="8"/>
  <c r="F498" i="8"/>
  <c r="E498" i="8"/>
  <c r="L498" i="8"/>
  <c r="K498" i="8"/>
  <c r="Q499" i="8"/>
  <c r="A500" i="4"/>
  <c r="A5" i="4"/>
  <c r="A8" i="4"/>
  <c r="A7" i="4"/>
  <c r="A10" i="4"/>
  <c r="A6" i="4"/>
  <c r="A9" i="4"/>
  <c r="A11" i="4"/>
  <c r="A14" i="4"/>
  <c r="A12" i="4"/>
  <c r="A15" i="4"/>
  <c r="A13" i="4"/>
  <c r="A16" i="4"/>
  <c r="A18" i="4"/>
  <c r="A17" i="4"/>
  <c r="A19" i="4"/>
  <c r="A20" i="4"/>
  <c r="A21" i="4"/>
  <c r="A23" i="4"/>
  <c r="A22" i="4"/>
  <c r="A25" i="4"/>
  <c r="A24" i="4"/>
  <c r="A27" i="4"/>
  <c r="A26" i="4"/>
  <c r="A28" i="4"/>
  <c r="A29" i="4"/>
  <c r="A30" i="4"/>
  <c r="A31" i="4"/>
  <c r="A32" i="4"/>
  <c r="A33" i="4"/>
  <c r="A35" i="4"/>
  <c r="A34" i="4"/>
  <c r="A36" i="4"/>
  <c r="A37" i="4"/>
  <c r="A38" i="4"/>
  <c r="A40" i="4"/>
  <c r="A39" i="4"/>
  <c r="A41" i="4"/>
  <c r="A42" i="4"/>
  <c r="A43" i="4"/>
  <c r="A44" i="4"/>
  <c r="A45" i="4"/>
  <c r="A47" i="4"/>
  <c r="A46" i="4"/>
  <c r="A48" i="4"/>
  <c r="A49" i="4"/>
  <c r="A50" i="4"/>
  <c r="A51" i="4"/>
  <c r="A52" i="4"/>
  <c r="A53" i="4"/>
  <c r="A54" i="4"/>
  <c r="A56" i="4"/>
  <c r="A55" i="4"/>
  <c r="A57" i="4"/>
  <c r="A59" i="4"/>
  <c r="A58" i="4"/>
  <c r="A60" i="4"/>
  <c r="A61" i="4"/>
  <c r="A62" i="4"/>
  <c r="A63" i="4"/>
  <c r="A65" i="4"/>
  <c r="A64" i="4"/>
  <c r="A66" i="4"/>
  <c r="A68" i="4"/>
  <c r="A67" i="4"/>
  <c r="A69" i="4"/>
  <c r="A70" i="4"/>
  <c r="A71" i="4"/>
  <c r="A73" i="4"/>
  <c r="A72" i="4"/>
  <c r="A75" i="4"/>
  <c r="A74" i="4"/>
  <c r="A76" i="4"/>
  <c r="A77" i="4"/>
  <c r="A78" i="4"/>
  <c r="A79" i="4"/>
  <c r="A81" i="4"/>
  <c r="A80" i="4"/>
  <c r="A82" i="4"/>
  <c r="A83" i="4"/>
  <c r="A84" i="4"/>
  <c r="A85" i="4"/>
  <c r="A86" i="4"/>
  <c r="A88" i="4"/>
  <c r="A87" i="4"/>
  <c r="A90" i="4"/>
  <c r="A89" i="4"/>
  <c r="A92" i="4"/>
  <c r="A91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7" i="4"/>
  <c r="A106" i="4"/>
  <c r="A108" i="4"/>
  <c r="A109" i="4"/>
  <c r="A110" i="4"/>
  <c r="A111" i="4"/>
  <c r="A113" i="4"/>
  <c r="A112" i="4"/>
  <c r="A114" i="4"/>
  <c r="A115" i="4"/>
  <c r="A116" i="4"/>
  <c r="A117" i="4"/>
  <c r="A118" i="4"/>
  <c r="A119" i="4"/>
  <c r="A120" i="4"/>
  <c r="A122" i="4"/>
  <c r="A121" i="4"/>
  <c r="A123" i="4"/>
  <c r="A124" i="4"/>
  <c r="A125" i="4"/>
  <c r="A126" i="4"/>
  <c r="A127" i="4"/>
  <c r="A128" i="4"/>
  <c r="A129" i="4"/>
  <c r="A130" i="4"/>
  <c r="A131" i="4"/>
  <c r="A132" i="4"/>
  <c r="A134" i="4"/>
  <c r="A133" i="4"/>
  <c r="A135" i="4"/>
  <c r="A136" i="4"/>
  <c r="A137" i="4"/>
  <c r="A138" i="4"/>
  <c r="A139" i="4"/>
  <c r="A140" i="4"/>
  <c r="A142" i="4"/>
  <c r="A141" i="4"/>
  <c r="K498" i="11"/>
  <c r="L498" i="11"/>
  <c r="B587" i="7" l="1"/>
  <c r="B143" i="11"/>
  <c r="I143" i="11"/>
  <c r="H143" i="11"/>
  <c r="E143" i="11"/>
  <c r="G143" i="11"/>
  <c r="A143" i="11"/>
  <c r="F143" i="11"/>
  <c r="D143" i="11"/>
  <c r="J143" i="11"/>
  <c r="C143" i="11"/>
  <c r="B144" i="11"/>
  <c r="F144" i="11"/>
  <c r="I144" i="11"/>
  <c r="G144" i="11"/>
  <c r="C144" i="11"/>
  <c r="E144" i="11"/>
  <c r="A144" i="11"/>
  <c r="J144" i="11"/>
  <c r="D144" i="11"/>
  <c r="H144" i="11"/>
  <c r="H145" i="11"/>
  <c r="E145" i="11"/>
  <c r="I145" i="11"/>
  <c r="G145" i="11"/>
  <c r="C145" i="11"/>
  <c r="B145" i="11"/>
  <c r="J145" i="11"/>
  <c r="F145" i="11"/>
  <c r="A145" i="11"/>
  <c r="D145" i="11"/>
  <c r="C146" i="11"/>
  <c r="A146" i="11"/>
  <c r="E146" i="11"/>
  <c r="F146" i="11"/>
  <c r="J146" i="11"/>
  <c r="H146" i="11"/>
  <c r="G146" i="11"/>
  <c r="I146" i="11"/>
  <c r="B146" i="11"/>
  <c r="D146" i="11"/>
  <c r="E147" i="11"/>
  <c r="D147" i="11"/>
  <c r="C147" i="11"/>
  <c r="H147" i="11"/>
  <c r="I147" i="11"/>
  <c r="A147" i="11"/>
  <c r="G147" i="11"/>
  <c r="J147" i="11"/>
  <c r="F147" i="11"/>
  <c r="B147" i="11"/>
  <c r="J148" i="11"/>
  <c r="A148" i="11"/>
  <c r="G148" i="11"/>
  <c r="B148" i="11"/>
  <c r="I148" i="11"/>
  <c r="D148" i="11"/>
  <c r="C148" i="11"/>
  <c r="H148" i="11"/>
  <c r="F148" i="11"/>
  <c r="E148" i="11"/>
  <c r="J149" i="11"/>
  <c r="B149" i="11"/>
  <c r="F149" i="11"/>
  <c r="I149" i="11"/>
  <c r="H149" i="11"/>
  <c r="A149" i="11"/>
  <c r="C149" i="11"/>
  <c r="E149" i="11"/>
  <c r="G149" i="11"/>
  <c r="D149" i="11"/>
  <c r="B150" i="11"/>
  <c r="A150" i="11"/>
  <c r="I150" i="11"/>
  <c r="E150" i="11"/>
  <c r="F150" i="11"/>
  <c r="J150" i="11"/>
  <c r="C150" i="11"/>
  <c r="G150" i="11"/>
  <c r="H150" i="11"/>
  <c r="D150" i="11"/>
  <c r="I151" i="11"/>
  <c r="A151" i="11"/>
  <c r="C151" i="11"/>
  <c r="F151" i="11"/>
  <c r="J151" i="11"/>
  <c r="H151" i="11"/>
  <c r="G151" i="11"/>
  <c r="B151" i="11"/>
  <c r="D151" i="11"/>
  <c r="E151" i="11"/>
  <c r="D152" i="11"/>
  <c r="J152" i="11"/>
  <c r="F152" i="11"/>
  <c r="G152" i="11"/>
  <c r="H152" i="11"/>
  <c r="E152" i="11"/>
  <c r="C152" i="11"/>
  <c r="A152" i="11"/>
  <c r="I152" i="11"/>
  <c r="B152" i="11"/>
  <c r="B153" i="11"/>
  <c r="C153" i="11"/>
  <c r="H153" i="11"/>
  <c r="D153" i="11"/>
  <c r="F153" i="11"/>
  <c r="E153" i="11"/>
  <c r="I153" i="11"/>
  <c r="J153" i="11"/>
  <c r="G153" i="11"/>
  <c r="A153" i="11"/>
  <c r="G154" i="11"/>
  <c r="C154" i="11"/>
  <c r="D154" i="11"/>
  <c r="F154" i="11"/>
  <c r="E154" i="11"/>
  <c r="A154" i="11"/>
  <c r="H154" i="11"/>
  <c r="I154" i="11"/>
  <c r="J154" i="11"/>
  <c r="B154" i="11"/>
  <c r="B155" i="11"/>
  <c r="E155" i="11"/>
  <c r="H155" i="11"/>
  <c r="J155" i="11"/>
  <c r="I155" i="11"/>
  <c r="C155" i="11"/>
  <c r="G155" i="11"/>
  <c r="A155" i="11"/>
  <c r="F155" i="11"/>
  <c r="D155" i="11"/>
  <c r="A156" i="11"/>
  <c r="G156" i="11"/>
  <c r="J156" i="11"/>
  <c r="H156" i="11"/>
  <c r="I156" i="11"/>
  <c r="C156" i="11"/>
  <c r="D156" i="11"/>
  <c r="E156" i="11"/>
  <c r="F156" i="11"/>
  <c r="B156" i="11"/>
  <c r="A157" i="11"/>
  <c r="H157" i="11"/>
  <c r="D157" i="11"/>
  <c r="F157" i="11"/>
  <c r="J157" i="11"/>
  <c r="I157" i="11"/>
  <c r="C157" i="11"/>
  <c r="G157" i="11"/>
  <c r="B157" i="11"/>
  <c r="E157" i="11"/>
  <c r="C158" i="11"/>
  <c r="G158" i="11"/>
  <c r="D158" i="11"/>
  <c r="F158" i="11"/>
  <c r="I158" i="11"/>
  <c r="E158" i="11"/>
  <c r="J158" i="11"/>
  <c r="B158" i="11"/>
  <c r="A158" i="11"/>
  <c r="H158" i="11"/>
  <c r="H159" i="11"/>
  <c r="G159" i="11"/>
  <c r="A159" i="11"/>
  <c r="J159" i="11"/>
  <c r="D159" i="11"/>
  <c r="E159" i="11"/>
  <c r="B159" i="11"/>
  <c r="I159" i="11"/>
  <c r="F159" i="11"/>
  <c r="C159" i="11"/>
  <c r="F160" i="11"/>
  <c r="G160" i="11"/>
  <c r="C160" i="11"/>
  <c r="J160" i="11"/>
  <c r="I160" i="11"/>
  <c r="A160" i="11"/>
  <c r="H160" i="11"/>
  <c r="B160" i="11"/>
  <c r="E160" i="11"/>
  <c r="D160" i="11"/>
  <c r="F161" i="11"/>
  <c r="G161" i="11"/>
  <c r="E161" i="11"/>
  <c r="B161" i="11"/>
  <c r="H161" i="11"/>
  <c r="J161" i="11"/>
  <c r="A161" i="11"/>
  <c r="C161" i="11"/>
  <c r="I161" i="11"/>
  <c r="D161" i="11"/>
  <c r="D162" i="11"/>
  <c r="E162" i="11"/>
  <c r="H162" i="11"/>
  <c r="I162" i="11"/>
  <c r="F162" i="11"/>
  <c r="A162" i="11"/>
  <c r="G162" i="11"/>
  <c r="J162" i="11"/>
  <c r="B162" i="11"/>
  <c r="C162" i="11"/>
  <c r="A163" i="11"/>
  <c r="F163" i="11"/>
  <c r="B163" i="11"/>
  <c r="H163" i="11"/>
  <c r="C163" i="11"/>
  <c r="D163" i="11"/>
  <c r="J163" i="11"/>
  <c r="E163" i="11"/>
  <c r="I163" i="11"/>
  <c r="G163" i="11"/>
  <c r="F164" i="11"/>
  <c r="A164" i="11"/>
  <c r="D164" i="11"/>
  <c r="I164" i="11"/>
  <c r="B164" i="11"/>
  <c r="E164" i="11"/>
  <c r="J164" i="11"/>
  <c r="G164" i="11"/>
  <c r="H164" i="11"/>
  <c r="C164" i="11"/>
  <c r="F165" i="11"/>
  <c r="B165" i="11"/>
  <c r="J165" i="11"/>
  <c r="D165" i="11"/>
  <c r="H165" i="11"/>
  <c r="I165" i="11"/>
  <c r="A165" i="11"/>
  <c r="G165" i="11"/>
  <c r="C165" i="11"/>
  <c r="E165" i="11"/>
  <c r="I166" i="11"/>
  <c r="C166" i="11"/>
  <c r="F166" i="11"/>
  <c r="H166" i="11"/>
  <c r="G166" i="11"/>
  <c r="A166" i="11"/>
  <c r="E166" i="11"/>
  <c r="J166" i="11"/>
  <c r="B166" i="11"/>
  <c r="D166" i="11"/>
  <c r="D167" i="11"/>
  <c r="F167" i="11"/>
  <c r="B167" i="11"/>
  <c r="G167" i="11"/>
  <c r="I167" i="11"/>
  <c r="A167" i="11"/>
  <c r="H167" i="11"/>
  <c r="J167" i="11"/>
  <c r="C167" i="11"/>
  <c r="E167" i="11"/>
  <c r="F168" i="11"/>
  <c r="H168" i="11"/>
  <c r="G168" i="11"/>
  <c r="I168" i="11"/>
  <c r="E168" i="11"/>
  <c r="C168" i="11"/>
  <c r="B168" i="11"/>
  <c r="J168" i="11"/>
  <c r="D168" i="11"/>
  <c r="A168" i="11"/>
  <c r="J169" i="11"/>
  <c r="C169" i="11"/>
  <c r="D169" i="11"/>
  <c r="A169" i="11"/>
  <c r="B169" i="11"/>
  <c r="F169" i="11"/>
  <c r="I169" i="11"/>
  <c r="H169" i="11"/>
  <c r="G169" i="11"/>
  <c r="E169" i="11"/>
  <c r="G170" i="11"/>
  <c r="E170" i="11"/>
  <c r="A170" i="11"/>
  <c r="H170" i="11"/>
  <c r="I170" i="11"/>
  <c r="C170" i="11"/>
  <c r="F170" i="11"/>
  <c r="J170" i="11"/>
  <c r="D170" i="11"/>
  <c r="B170" i="11"/>
  <c r="B171" i="11"/>
  <c r="D171" i="11"/>
  <c r="G171" i="11"/>
  <c r="J171" i="11"/>
  <c r="C171" i="11"/>
  <c r="I171" i="11"/>
  <c r="H171" i="11"/>
  <c r="F171" i="11"/>
  <c r="E171" i="11"/>
  <c r="A171" i="11"/>
  <c r="H172" i="11"/>
  <c r="G172" i="11"/>
  <c r="E172" i="11"/>
  <c r="A172" i="11"/>
  <c r="J172" i="11"/>
  <c r="D172" i="11"/>
  <c r="C172" i="11"/>
  <c r="I172" i="11"/>
  <c r="F172" i="11"/>
  <c r="B172" i="11"/>
  <c r="B173" i="11"/>
  <c r="J173" i="11"/>
  <c r="H173" i="11"/>
  <c r="C173" i="11"/>
  <c r="I173" i="11"/>
  <c r="A173" i="11"/>
  <c r="G173" i="11"/>
  <c r="F173" i="11"/>
  <c r="D173" i="11"/>
  <c r="E173" i="11"/>
  <c r="G174" i="11"/>
  <c r="C174" i="11"/>
  <c r="J174" i="11"/>
  <c r="A174" i="11"/>
  <c r="E174" i="11"/>
  <c r="D174" i="11"/>
  <c r="F174" i="11"/>
  <c r="H174" i="11"/>
  <c r="B174" i="11"/>
  <c r="I174" i="11"/>
  <c r="J175" i="11"/>
  <c r="F175" i="11"/>
  <c r="E175" i="11"/>
  <c r="A175" i="11"/>
  <c r="H175" i="11"/>
  <c r="G175" i="11"/>
  <c r="B175" i="11"/>
  <c r="C175" i="11"/>
  <c r="D175" i="11"/>
  <c r="I175" i="11"/>
  <c r="C176" i="11"/>
  <c r="J176" i="11"/>
  <c r="A176" i="11"/>
  <c r="I176" i="11"/>
  <c r="F176" i="11"/>
  <c r="B176" i="11"/>
  <c r="E176" i="11"/>
  <c r="H176" i="11"/>
  <c r="D176" i="11"/>
  <c r="G176" i="11"/>
  <c r="J177" i="11"/>
  <c r="I177" i="11"/>
  <c r="G177" i="11"/>
  <c r="H177" i="11"/>
  <c r="B177" i="11"/>
  <c r="F177" i="11"/>
  <c r="A177" i="11"/>
  <c r="E177" i="11"/>
  <c r="D177" i="11"/>
  <c r="C177" i="11"/>
  <c r="I178" i="11"/>
  <c r="A178" i="11"/>
  <c r="B178" i="11"/>
  <c r="G178" i="11"/>
  <c r="J178" i="11"/>
  <c r="E178" i="11"/>
  <c r="H178" i="11"/>
  <c r="C178" i="11"/>
  <c r="D178" i="11"/>
  <c r="F178" i="11"/>
  <c r="H179" i="11"/>
  <c r="E179" i="11"/>
  <c r="D179" i="11"/>
  <c r="C179" i="11"/>
  <c r="B179" i="11"/>
  <c r="G179" i="11"/>
  <c r="J179" i="11"/>
  <c r="F179" i="11"/>
  <c r="I179" i="11"/>
  <c r="A179" i="11"/>
  <c r="C180" i="11"/>
  <c r="E180" i="11"/>
  <c r="B180" i="11"/>
  <c r="G180" i="11"/>
  <c r="A180" i="11"/>
  <c r="J180" i="11"/>
  <c r="D180" i="11"/>
  <c r="F180" i="11"/>
  <c r="H180" i="11"/>
  <c r="I180" i="11"/>
  <c r="D181" i="11"/>
  <c r="A181" i="11"/>
  <c r="G181" i="11"/>
  <c r="F181" i="11"/>
  <c r="C181" i="11"/>
  <c r="I181" i="11"/>
  <c r="E181" i="11"/>
  <c r="J181" i="11"/>
  <c r="H181" i="11"/>
  <c r="B181" i="11"/>
  <c r="I182" i="11"/>
  <c r="C182" i="11"/>
  <c r="D182" i="11"/>
  <c r="F182" i="11"/>
  <c r="E182" i="11"/>
  <c r="J182" i="11"/>
  <c r="A182" i="11"/>
  <c r="H182" i="11"/>
  <c r="G182" i="11"/>
  <c r="B182" i="11"/>
  <c r="B183" i="11"/>
  <c r="A183" i="11"/>
  <c r="H183" i="11"/>
  <c r="C183" i="11"/>
  <c r="J183" i="11"/>
  <c r="G183" i="11"/>
  <c r="I183" i="11"/>
  <c r="D183" i="11"/>
  <c r="E183" i="11"/>
  <c r="F183" i="11"/>
  <c r="E184" i="11"/>
  <c r="G184" i="11"/>
  <c r="F184" i="11"/>
  <c r="H184" i="11"/>
  <c r="A184" i="11"/>
  <c r="C184" i="11"/>
  <c r="J184" i="11"/>
  <c r="D184" i="11"/>
  <c r="B184" i="11"/>
  <c r="I184" i="11"/>
  <c r="C185" i="11"/>
  <c r="J185" i="11"/>
  <c r="F185" i="11"/>
  <c r="I185" i="11"/>
  <c r="H185" i="11"/>
  <c r="A185" i="11"/>
  <c r="D185" i="11"/>
  <c r="E185" i="11"/>
  <c r="B185" i="11"/>
  <c r="G185" i="11"/>
  <c r="F186" i="11"/>
  <c r="J186" i="11"/>
  <c r="D186" i="11"/>
  <c r="E186" i="11"/>
  <c r="H186" i="11"/>
  <c r="G186" i="11"/>
  <c r="I186" i="11"/>
  <c r="B186" i="11"/>
  <c r="A186" i="11"/>
  <c r="C186" i="11"/>
  <c r="E187" i="11"/>
  <c r="B187" i="11"/>
  <c r="I187" i="11"/>
  <c r="G187" i="11"/>
  <c r="C187" i="11"/>
  <c r="A187" i="11"/>
  <c r="D187" i="11"/>
  <c r="H187" i="11"/>
  <c r="F187" i="11"/>
  <c r="J187" i="11"/>
  <c r="F188" i="11"/>
  <c r="H188" i="11"/>
  <c r="A188" i="11"/>
  <c r="D188" i="11"/>
  <c r="C188" i="11"/>
  <c r="G188" i="11"/>
  <c r="E188" i="11"/>
  <c r="B188" i="11"/>
  <c r="J188" i="11"/>
  <c r="I188" i="11"/>
  <c r="C189" i="11"/>
  <c r="G189" i="11"/>
  <c r="I189" i="11"/>
  <c r="B189" i="11"/>
  <c r="E189" i="11"/>
  <c r="H189" i="11"/>
  <c r="J189" i="11"/>
  <c r="A189" i="11"/>
  <c r="D189" i="11"/>
  <c r="F189" i="11"/>
  <c r="C190" i="11"/>
  <c r="B190" i="11"/>
  <c r="D190" i="11"/>
  <c r="G190" i="11"/>
  <c r="I190" i="11"/>
  <c r="J190" i="11"/>
  <c r="F190" i="11"/>
  <c r="E190" i="11"/>
  <c r="H190" i="11"/>
  <c r="A190" i="11"/>
  <c r="A191" i="11"/>
  <c r="F191" i="11"/>
  <c r="H191" i="11"/>
  <c r="J191" i="11"/>
  <c r="D191" i="11"/>
  <c r="C191" i="11"/>
  <c r="B191" i="11"/>
  <c r="E191" i="11"/>
  <c r="I191" i="11"/>
  <c r="G191" i="11"/>
  <c r="H192" i="11"/>
  <c r="I192" i="11"/>
  <c r="D192" i="11"/>
  <c r="F192" i="11"/>
  <c r="B192" i="11"/>
  <c r="A192" i="11"/>
  <c r="C192" i="11"/>
  <c r="G192" i="11"/>
  <c r="E192" i="11"/>
  <c r="J192" i="11"/>
  <c r="I193" i="11"/>
  <c r="G193" i="11"/>
  <c r="D193" i="11"/>
  <c r="A193" i="11"/>
  <c r="J193" i="11"/>
  <c r="E193" i="11"/>
  <c r="F193" i="11"/>
  <c r="B193" i="11"/>
  <c r="C193" i="11"/>
  <c r="H193" i="11"/>
  <c r="I194" i="11"/>
  <c r="D194" i="11"/>
  <c r="H194" i="11"/>
  <c r="F194" i="11"/>
  <c r="B194" i="11"/>
  <c r="C194" i="11"/>
  <c r="A194" i="11"/>
  <c r="E194" i="11"/>
  <c r="J194" i="11"/>
  <c r="G194" i="11"/>
  <c r="A144" i="8"/>
  <c r="H144" i="8"/>
  <c r="D144" i="8"/>
  <c r="I144" i="8"/>
  <c r="B144" i="8"/>
  <c r="J144" i="8"/>
  <c r="F144" i="8"/>
  <c r="G144" i="8"/>
  <c r="C144" i="8"/>
  <c r="E144" i="8"/>
  <c r="G145" i="8"/>
  <c r="D145" i="8"/>
  <c r="F145" i="8"/>
  <c r="J145" i="8"/>
  <c r="H145" i="8"/>
  <c r="C145" i="8"/>
  <c r="A145" i="8"/>
  <c r="E145" i="8"/>
  <c r="I145" i="8"/>
  <c r="B145" i="8"/>
  <c r="F146" i="8"/>
  <c r="J146" i="8"/>
  <c r="C146" i="8"/>
  <c r="B146" i="8"/>
  <c r="A146" i="8"/>
  <c r="G146" i="8"/>
  <c r="E146" i="8"/>
  <c r="D146" i="8"/>
  <c r="I146" i="8"/>
  <c r="H146" i="8"/>
  <c r="J147" i="8"/>
  <c r="B147" i="8"/>
  <c r="F147" i="8"/>
  <c r="D147" i="8"/>
  <c r="A147" i="8"/>
  <c r="H147" i="8"/>
  <c r="I147" i="8"/>
  <c r="E147" i="8"/>
  <c r="G147" i="8"/>
  <c r="C147" i="8"/>
  <c r="J148" i="8"/>
  <c r="G148" i="8"/>
  <c r="E148" i="8"/>
  <c r="F148" i="8"/>
  <c r="D148" i="8"/>
  <c r="C148" i="8"/>
  <c r="B148" i="8"/>
  <c r="I148" i="8"/>
  <c r="A148" i="8"/>
  <c r="H148" i="8"/>
  <c r="H149" i="8"/>
  <c r="J149" i="8"/>
  <c r="D149" i="8"/>
  <c r="E149" i="8"/>
  <c r="B149" i="8"/>
  <c r="I149" i="8"/>
  <c r="C149" i="8"/>
  <c r="A149" i="8"/>
  <c r="G149" i="8"/>
  <c r="F149" i="8"/>
  <c r="E150" i="8"/>
  <c r="J150" i="8"/>
  <c r="I150" i="8"/>
  <c r="G150" i="8"/>
  <c r="D150" i="8"/>
  <c r="A150" i="8"/>
  <c r="H150" i="8"/>
  <c r="F150" i="8"/>
  <c r="B150" i="8"/>
  <c r="C150" i="8"/>
  <c r="J151" i="8"/>
  <c r="C151" i="8"/>
  <c r="B151" i="8"/>
  <c r="H151" i="8"/>
  <c r="D151" i="8"/>
  <c r="I151" i="8"/>
  <c r="G151" i="8"/>
  <c r="E151" i="8"/>
  <c r="F151" i="8"/>
  <c r="A151" i="8"/>
  <c r="D152" i="8"/>
  <c r="I152" i="8"/>
  <c r="H152" i="8"/>
  <c r="B152" i="8"/>
  <c r="F152" i="8"/>
  <c r="J152" i="8"/>
  <c r="G152" i="8"/>
  <c r="C152" i="8"/>
  <c r="E152" i="8"/>
  <c r="A152" i="8"/>
  <c r="G153" i="8"/>
  <c r="F153" i="8"/>
  <c r="H153" i="8"/>
  <c r="E153" i="8"/>
  <c r="I153" i="8"/>
  <c r="B153" i="8"/>
  <c r="A153" i="8"/>
  <c r="J153" i="8"/>
  <c r="D153" i="8"/>
  <c r="C153" i="8"/>
  <c r="F154" i="8"/>
  <c r="G154" i="8"/>
  <c r="H154" i="8"/>
  <c r="J154" i="8"/>
  <c r="C154" i="8"/>
  <c r="E154" i="8"/>
  <c r="D154" i="8"/>
  <c r="I154" i="8"/>
  <c r="B154" i="8"/>
  <c r="A154" i="8"/>
  <c r="F155" i="8"/>
  <c r="D155" i="8"/>
  <c r="H155" i="8"/>
  <c r="C155" i="8"/>
  <c r="A155" i="8"/>
  <c r="I155" i="8"/>
  <c r="E155" i="8"/>
  <c r="G155" i="8"/>
  <c r="J155" i="8"/>
  <c r="B155" i="8"/>
  <c r="C156" i="8"/>
  <c r="B156" i="8"/>
  <c r="F156" i="8"/>
  <c r="I156" i="8"/>
  <c r="J156" i="8"/>
  <c r="D156" i="8"/>
  <c r="A156" i="8"/>
  <c r="G156" i="8"/>
  <c r="E156" i="8"/>
  <c r="H156" i="8"/>
  <c r="B157" i="8"/>
  <c r="C157" i="8"/>
  <c r="G157" i="8"/>
  <c r="J157" i="8"/>
  <c r="I157" i="8"/>
  <c r="H157" i="8"/>
  <c r="A157" i="8"/>
  <c r="D157" i="8"/>
  <c r="E157" i="8"/>
  <c r="F157" i="8"/>
  <c r="C158" i="8"/>
  <c r="D158" i="8"/>
  <c r="F158" i="8"/>
  <c r="J158" i="8"/>
  <c r="A158" i="8"/>
  <c r="B158" i="8"/>
  <c r="I158" i="8"/>
  <c r="E158" i="8"/>
  <c r="G158" i="8"/>
  <c r="H158" i="8"/>
  <c r="H159" i="8"/>
  <c r="D159" i="8"/>
  <c r="E159" i="8"/>
  <c r="A159" i="8"/>
  <c r="C159" i="8"/>
  <c r="I159" i="8"/>
  <c r="J159" i="8"/>
  <c r="B159" i="8"/>
  <c r="G159" i="8"/>
  <c r="F159" i="8"/>
  <c r="B160" i="8"/>
  <c r="J160" i="8"/>
  <c r="F160" i="8"/>
  <c r="G160" i="8"/>
  <c r="I160" i="8"/>
  <c r="C160" i="8"/>
  <c r="E160" i="8"/>
  <c r="A160" i="8"/>
  <c r="D160" i="8"/>
  <c r="H160" i="8"/>
  <c r="H161" i="8"/>
  <c r="E161" i="8"/>
  <c r="G161" i="8"/>
  <c r="D161" i="8"/>
  <c r="C161" i="8"/>
  <c r="I161" i="8"/>
  <c r="B161" i="8"/>
  <c r="A161" i="8"/>
  <c r="F161" i="8"/>
  <c r="J161" i="8"/>
  <c r="J162" i="8"/>
  <c r="C162" i="8"/>
  <c r="B162" i="8"/>
  <c r="A162" i="8"/>
  <c r="I162" i="8"/>
  <c r="G162" i="8"/>
  <c r="E162" i="8"/>
  <c r="D162" i="8"/>
  <c r="H162" i="8"/>
  <c r="F162" i="8"/>
  <c r="E163" i="8"/>
  <c r="G163" i="8"/>
  <c r="C163" i="8"/>
  <c r="J163" i="8"/>
  <c r="B163" i="8"/>
  <c r="D163" i="8"/>
  <c r="F163" i="8"/>
  <c r="A163" i="8"/>
  <c r="H163" i="8"/>
  <c r="I163" i="8"/>
  <c r="H164" i="8"/>
  <c r="J164" i="8"/>
  <c r="G164" i="8"/>
  <c r="E164" i="8"/>
  <c r="F164" i="8"/>
  <c r="D164" i="8"/>
  <c r="A164" i="8"/>
  <c r="C164" i="8"/>
  <c r="B164" i="8"/>
  <c r="I164" i="8"/>
  <c r="B165" i="8"/>
  <c r="J165" i="8"/>
  <c r="H165" i="8"/>
  <c r="D165" i="8"/>
  <c r="E165" i="8"/>
  <c r="I165" i="8"/>
  <c r="C165" i="8"/>
  <c r="A165" i="8"/>
  <c r="F165" i="8"/>
  <c r="G165" i="8"/>
  <c r="F166" i="8"/>
  <c r="C166" i="8"/>
  <c r="J166" i="8"/>
  <c r="A166" i="8"/>
  <c r="B166" i="8"/>
  <c r="I166" i="8"/>
  <c r="G166" i="8"/>
  <c r="E166" i="8"/>
  <c r="D166" i="8"/>
  <c r="H166" i="8"/>
  <c r="G167" i="8"/>
  <c r="F167" i="8"/>
  <c r="H167" i="8"/>
  <c r="D167" i="8"/>
  <c r="E167" i="8"/>
  <c r="A167" i="8"/>
  <c r="C167" i="8"/>
  <c r="J167" i="8"/>
  <c r="I167" i="8"/>
  <c r="B167" i="8"/>
  <c r="A168" i="8"/>
  <c r="I168" i="8"/>
  <c r="H168" i="8"/>
  <c r="D168" i="8"/>
  <c r="B168" i="8"/>
  <c r="J168" i="8"/>
  <c r="F168" i="8"/>
  <c r="G168" i="8"/>
  <c r="C168" i="8"/>
  <c r="E168" i="8"/>
  <c r="E169" i="8"/>
  <c r="D169" i="8"/>
  <c r="C169" i="8"/>
  <c r="I169" i="8"/>
  <c r="B169" i="8"/>
  <c r="H169" i="8"/>
  <c r="A169" i="8"/>
  <c r="G169" i="8"/>
  <c r="F169" i="8"/>
  <c r="J169" i="8"/>
  <c r="G170" i="8"/>
  <c r="E170" i="8"/>
  <c r="B170" i="8"/>
  <c r="D170" i="8"/>
  <c r="I170" i="8"/>
  <c r="H170" i="8"/>
  <c r="F170" i="8"/>
  <c r="A170" i="8"/>
  <c r="J170" i="8"/>
  <c r="C170" i="8"/>
  <c r="B171" i="8"/>
  <c r="F171" i="8"/>
  <c r="D171" i="8"/>
  <c r="A171" i="8"/>
  <c r="G171" i="8"/>
  <c r="H171" i="8"/>
  <c r="I171" i="8"/>
  <c r="E171" i="8"/>
  <c r="C171" i="8"/>
  <c r="J171" i="8"/>
  <c r="E172" i="8"/>
  <c r="F172" i="8"/>
  <c r="D172" i="8"/>
  <c r="C172" i="8"/>
  <c r="B172" i="8"/>
  <c r="I172" i="8"/>
  <c r="H172" i="8"/>
  <c r="A172" i="8"/>
  <c r="J172" i="8"/>
  <c r="G172" i="8"/>
  <c r="B173" i="8"/>
  <c r="J173" i="8"/>
  <c r="H173" i="8"/>
  <c r="D173" i="8"/>
  <c r="E173" i="8"/>
  <c r="F173" i="8"/>
  <c r="I173" i="8"/>
  <c r="C173" i="8"/>
  <c r="A173" i="8"/>
  <c r="G173" i="8"/>
  <c r="G174" i="8"/>
  <c r="E174" i="8"/>
  <c r="D174" i="8"/>
  <c r="I174" i="8"/>
  <c r="H174" i="8"/>
  <c r="F174" i="8"/>
  <c r="C174" i="8"/>
  <c r="J174" i="8"/>
  <c r="A174" i="8"/>
  <c r="B174" i="8"/>
  <c r="I175" i="8"/>
  <c r="G175" i="8"/>
  <c r="H175" i="8"/>
  <c r="J175" i="8"/>
  <c r="F175" i="8"/>
  <c r="D175" i="8"/>
  <c r="E175" i="8"/>
  <c r="A175" i="8"/>
  <c r="B175" i="8"/>
  <c r="C175" i="8"/>
  <c r="B176" i="8"/>
  <c r="D176" i="8"/>
  <c r="J176" i="8"/>
  <c r="F176" i="8"/>
  <c r="G176" i="8"/>
  <c r="C176" i="8"/>
  <c r="E176" i="8"/>
  <c r="I176" i="8"/>
  <c r="A176" i="8"/>
  <c r="H176" i="8"/>
  <c r="G177" i="8"/>
  <c r="F177" i="8"/>
  <c r="J177" i="8"/>
  <c r="H177" i="8"/>
  <c r="I177" i="8"/>
  <c r="B177" i="8"/>
  <c r="E177" i="8"/>
  <c r="D177" i="8"/>
  <c r="C177" i="8"/>
  <c r="A177" i="8"/>
  <c r="I178" i="8"/>
  <c r="J178" i="8"/>
  <c r="C178" i="8"/>
  <c r="H178" i="8"/>
  <c r="F178" i="8"/>
  <c r="E178" i="8"/>
  <c r="D178" i="8"/>
  <c r="B178" i="8"/>
  <c r="A178" i="8"/>
  <c r="G178" i="8"/>
  <c r="F179" i="8"/>
  <c r="D179" i="8"/>
  <c r="J179" i="8"/>
  <c r="A179" i="8"/>
  <c r="H179" i="8"/>
  <c r="I179" i="8"/>
  <c r="E179" i="8"/>
  <c r="G179" i="8"/>
  <c r="C179" i="8"/>
  <c r="B179" i="8"/>
  <c r="J180" i="8"/>
  <c r="G180" i="8"/>
  <c r="C180" i="8"/>
  <c r="E180" i="8"/>
  <c r="F180" i="8"/>
  <c r="D180" i="8"/>
  <c r="B180" i="8"/>
  <c r="I180" i="8"/>
  <c r="A180" i="8"/>
  <c r="H180" i="8"/>
  <c r="F181" i="8"/>
  <c r="B181" i="8"/>
  <c r="J181" i="8"/>
  <c r="G181" i="8"/>
  <c r="H181" i="8"/>
  <c r="D181" i="8"/>
  <c r="E181" i="8"/>
  <c r="I181" i="8"/>
  <c r="C181" i="8"/>
  <c r="A181" i="8"/>
  <c r="H182" i="8"/>
  <c r="G182" i="8"/>
  <c r="F182" i="8"/>
  <c r="E182" i="8"/>
  <c r="C182" i="8"/>
  <c r="J182" i="8"/>
  <c r="A182" i="8"/>
  <c r="B182" i="8"/>
  <c r="I182" i="8"/>
  <c r="D182" i="8"/>
  <c r="B183" i="8"/>
  <c r="I183" i="8"/>
  <c r="G183" i="8"/>
  <c r="J183" i="8"/>
  <c r="F183" i="8"/>
  <c r="E183" i="8"/>
  <c r="A183" i="8"/>
  <c r="H183" i="8"/>
  <c r="D183" i="8"/>
  <c r="C183" i="8"/>
  <c r="D184" i="8"/>
  <c r="F184" i="8"/>
  <c r="G184" i="8"/>
  <c r="I184" i="8"/>
  <c r="B184" i="8"/>
  <c r="J184" i="8"/>
  <c r="C184" i="8"/>
  <c r="E184" i="8"/>
  <c r="A184" i="8"/>
  <c r="H184" i="8"/>
  <c r="J185" i="8"/>
  <c r="E185" i="8"/>
  <c r="D185" i="8"/>
  <c r="C185" i="8"/>
  <c r="G185" i="8"/>
  <c r="H185" i="8"/>
  <c r="I185" i="8"/>
  <c r="B185" i="8"/>
  <c r="A185" i="8"/>
  <c r="F185" i="8"/>
  <c r="G186" i="8"/>
  <c r="I186" i="8"/>
  <c r="E186" i="8"/>
  <c r="J186" i="8"/>
  <c r="C186" i="8"/>
  <c r="D186" i="8"/>
  <c r="H186" i="8"/>
  <c r="F186" i="8"/>
  <c r="B186" i="8"/>
  <c r="A186" i="8"/>
  <c r="H187" i="8"/>
  <c r="A187" i="8"/>
  <c r="I187" i="8"/>
  <c r="D187" i="8"/>
  <c r="G187" i="8"/>
  <c r="F187" i="8"/>
  <c r="E187" i="8"/>
  <c r="C187" i="8"/>
  <c r="B187" i="8"/>
  <c r="J187" i="8"/>
  <c r="I188" i="8"/>
  <c r="E188" i="8"/>
  <c r="A188" i="8"/>
  <c r="G188" i="8"/>
  <c r="F188" i="8"/>
  <c r="C188" i="8"/>
  <c r="J188" i="8"/>
  <c r="B188" i="8"/>
  <c r="H188" i="8"/>
  <c r="D188" i="8"/>
  <c r="H189" i="8"/>
  <c r="G189" i="8"/>
  <c r="E189" i="8"/>
  <c r="B189" i="8"/>
  <c r="F189" i="8"/>
  <c r="D189" i="8"/>
  <c r="A189" i="8"/>
  <c r="J189" i="8"/>
  <c r="I189" i="8"/>
  <c r="C189" i="8"/>
  <c r="H190" i="8"/>
  <c r="F190" i="8"/>
  <c r="J190" i="8"/>
  <c r="I190" i="8"/>
  <c r="E190" i="8"/>
  <c r="G190" i="8"/>
  <c r="C190" i="8"/>
  <c r="D190" i="8"/>
  <c r="B190" i="8"/>
  <c r="A190" i="8"/>
  <c r="E191" i="8"/>
  <c r="D191" i="8"/>
  <c r="I191" i="8"/>
  <c r="G191" i="8"/>
  <c r="J191" i="8"/>
  <c r="C191" i="8"/>
  <c r="B191" i="8"/>
  <c r="H191" i="8"/>
  <c r="F191" i="8"/>
  <c r="A191" i="8"/>
  <c r="C192" i="8"/>
  <c r="E192" i="8"/>
  <c r="A192" i="8"/>
  <c r="I192" i="8"/>
  <c r="F192" i="8"/>
  <c r="H192" i="8"/>
  <c r="D192" i="8"/>
  <c r="B192" i="8"/>
  <c r="G192" i="8"/>
  <c r="J192" i="8"/>
  <c r="I193" i="8"/>
  <c r="E193" i="8"/>
  <c r="J193" i="8"/>
  <c r="H193" i="8"/>
  <c r="A193" i="8"/>
  <c r="D193" i="8"/>
  <c r="F193" i="8"/>
  <c r="C193" i="8"/>
  <c r="B193" i="8"/>
  <c r="G193" i="8"/>
  <c r="I143" i="8"/>
  <c r="G143" i="8"/>
  <c r="F143" i="8"/>
  <c r="H143" i="8"/>
  <c r="D143" i="8"/>
  <c r="E143" i="8"/>
  <c r="A143" i="8"/>
  <c r="C143" i="8"/>
  <c r="J143" i="8"/>
  <c r="B143" i="8"/>
  <c r="C587" i="7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C101" i="8"/>
  <c r="A5" i="8"/>
  <c r="B5" i="8"/>
  <c r="C5" i="8"/>
  <c r="H5" i="8"/>
  <c r="I5" i="8"/>
  <c r="J5" i="8"/>
  <c r="E5" i="8"/>
  <c r="D5" i="8"/>
  <c r="F5" i="8"/>
  <c r="G5" i="8"/>
  <c r="J7" i="8"/>
  <c r="I6" i="8"/>
  <c r="G6" i="8"/>
  <c r="D7" i="8"/>
  <c r="J6" i="8"/>
  <c r="H6" i="8"/>
  <c r="E7" i="8"/>
  <c r="A6" i="8"/>
  <c r="G7" i="8"/>
  <c r="F7" i="8"/>
  <c r="C6" i="8"/>
  <c r="I7" i="8"/>
  <c r="A7" i="8"/>
  <c r="B6" i="8"/>
  <c r="B7" i="8"/>
  <c r="D6" i="8"/>
  <c r="C7" i="8"/>
  <c r="E6" i="8"/>
  <c r="H7" i="8"/>
  <c r="F6" i="8"/>
  <c r="B8" i="8"/>
  <c r="C8" i="8"/>
  <c r="G8" i="8"/>
  <c r="D8" i="8"/>
  <c r="F8" i="8"/>
  <c r="A8" i="8"/>
  <c r="H8" i="8"/>
  <c r="I8" i="8"/>
  <c r="J8" i="8"/>
  <c r="E8" i="8"/>
  <c r="C9" i="8"/>
  <c r="I9" i="8"/>
  <c r="E9" i="8"/>
  <c r="G9" i="8"/>
  <c r="J9" i="8"/>
  <c r="D9" i="8"/>
  <c r="A9" i="8"/>
  <c r="F9" i="8"/>
  <c r="B9" i="8"/>
  <c r="H9" i="8"/>
  <c r="F10" i="8"/>
  <c r="G10" i="8"/>
  <c r="H10" i="8"/>
  <c r="J10" i="8"/>
  <c r="B10" i="8"/>
  <c r="A10" i="8"/>
  <c r="I10" i="8"/>
  <c r="D10" i="8"/>
  <c r="E10" i="8"/>
  <c r="C10" i="8"/>
  <c r="E11" i="8"/>
  <c r="A11" i="8"/>
  <c r="D11" i="8"/>
  <c r="H11" i="8"/>
  <c r="I11" i="8"/>
  <c r="F11" i="8"/>
  <c r="G11" i="8"/>
  <c r="J11" i="8"/>
  <c r="B11" i="8"/>
  <c r="C11" i="8"/>
  <c r="J12" i="8"/>
  <c r="I12" i="8"/>
  <c r="H12" i="8"/>
  <c r="D12" i="8"/>
  <c r="E12" i="8"/>
  <c r="A12" i="8"/>
  <c r="C12" i="8"/>
  <c r="B12" i="8"/>
  <c r="G12" i="8"/>
  <c r="F12" i="8"/>
  <c r="J13" i="8"/>
  <c r="D13" i="8"/>
  <c r="A13" i="8"/>
  <c r="G13" i="8"/>
  <c r="B13" i="8"/>
  <c r="E13" i="8"/>
  <c r="H13" i="8"/>
  <c r="C13" i="8"/>
  <c r="F13" i="8"/>
  <c r="I13" i="8"/>
  <c r="C14" i="8"/>
  <c r="B14" i="8"/>
  <c r="J14" i="8"/>
  <c r="A14" i="8"/>
  <c r="D14" i="8"/>
  <c r="E14" i="8"/>
  <c r="G14" i="8"/>
  <c r="I14" i="8"/>
  <c r="F14" i="8"/>
  <c r="H14" i="8"/>
  <c r="A15" i="8"/>
  <c r="H15" i="8"/>
  <c r="B15" i="8"/>
  <c r="C15" i="8"/>
  <c r="E15" i="8"/>
  <c r="J15" i="8"/>
  <c r="F15" i="8"/>
  <c r="D15" i="8"/>
  <c r="G15" i="8"/>
  <c r="I15" i="8"/>
  <c r="G16" i="8"/>
  <c r="A16" i="8"/>
  <c r="B16" i="8"/>
  <c r="D16" i="8"/>
  <c r="J16" i="8"/>
  <c r="E16" i="8"/>
  <c r="F16" i="8"/>
  <c r="H16" i="8"/>
  <c r="I16" i="8"/>
  <c r="C16" i="8"/>
  <c r="A17" i="8"/>
  <c r="J17" i="8"/>
  <c r="F17" i="8"/>
  <c r="H17" i="8"/>
  <c r="E17" i="8"/>
  <c r="I17" i="8"/>
  <c r="B17" i="8"/>
  <c r="C17" i="8"/>
  <c r="G17" i="8"/>
  <c r="D17" i="8"/>
  <c r="D18" i="8"/>
  <c r="C18" i="8"/>
  <c r="E18" i="8"/>
  <c r="F18" i="8"/>
  <c r="H18" i="8"/>
  <c r="B18" i="8"/>
  <c r="G18" i="8"/>
  <c r="I18" i="8"/>
  <c r="J18" i="8"/>
  <c r="A18" i="8"/>
  <c r="J19" i="8"/>
  <c r="I19" i="8"/>
  <c r="G19" i="8"/>
  <c r="C19" i="8"/>
  <c r="H19" i="8"/>
  <c r="E19" i="8"/>
  <c r="D19" i="8"/>
  <c r="F19" i="8"/>
  <c r="B19" i="8"/>
  <c r="A19" i="8"/>
  <c r="F20" i="8"/>
  <c r="I20" i="8"/>
  <c r="A20" i="8"/>
  <c r="J20" i="8"/>
  <c r="C20" i="8"/>
  <c r="D20" i="8"/>
  <c r="G20" i="8"/>
  <c r="E20" i="8"/>
  <c r="H20" i="8"/>
  <c r="B20" i="8"/>
  <c r="B21" i="8"/>
  <c r="I21" i="8"/>
  <c r="G21" i="8"/>
  <c r="F21" i="8"/>
  <c r="H21" i="8"/>
  <c r="D21" i="8"/>
  <c r="E21" i="8"/>
  <c r="A21" i="8"/>
  <c r="C21" i="8"/>
  <c r="J21" i="8"/>
  <c r="G22" i="8"/>
  <c r="C22" i="8"/>
  <c r="H22" i="8"/>
  <c r="B22" i="8"/>
  <c r="I22" i="8"/>
  <c r="J22" i="8"/>
  <c r="A22" i="8"/>
  <c r="D22" i="8"/>
  <c r="E22" i="8"/>
  <c r="F22" i="8"/>
  <c r="B23" i="8"/>
  <c r="A23" i="8"/>
  <c r="I23" i="8"/>
  <c r="D23" i="8"/>
  <c r="J23" i="8"/>
  <c r="F23" i="8"/>
  <c r="H23" i="8"/>
  <c r="G23" i="8"/>
  <c r="C23" i="8"/>
  <c r="E23" i="8"/>
  <c r="H24" i="8"/>
  <c r="G24" i="8"/>
  <c r="B24" i="8"/>
  <c r="A24" i="8"/>
  <c r="J24" i="8"/>
  <c r="C24" i="8"/>
  <c r="F24" i="8"/>
  <c r="E24" i="8"/>
  <c r="D24" i="8"/>
  <c r="I24" i="8"/>
  <c r="A25" i="8"/>
  <c r="D25" i="8"/>
  <c r="G25" i="8"/>
  <c r="E25" i="8"/>
  <c r="B25" i="8"/>
  <c r="H25" i="8"/>
  <c r="C25" i="8"/>
  <c r="F25" i="8"/>
  <c r="I25" i="8"/>
  <c r="J25" i="8"/>
  <c r="I26" i="8"/>
  <c r="E26" i="8"/>
  <c r="F26" i="8"/>
  <c r="C26" i="8"/>
  <c r="H26" i="8"/>
  <c r="B26" i="8"/>
  <c r="G26" i="8"/>
  <c r="A26" i="8"/>
  <c r="D26" i="8"/>
  <c r="J26" i="8"/>
  <c r="G27" i="8"/>
  <c r="F27" i="8"/>
  <c r="J27" i="8"/>
  <c r="D27" i="8"/>
  <c r="E27" i="8"/>
  <c r="H27" i="8"/>
  <c r="B27" i="8"/>
  <c r="A27" i="8"/>
  <c r="I27" i="8"/>
  <c r="C27" i="8"/>
  <c r="E28" i="8"/>
  <c r="C28" i="8"/>
  <c r="J28" i="8"/>
  <c r="F28" i="8"/>
  <c r="I28" i="8"/>
  <c r="G28" i="8"/>
  <c r="H28" i="8"/>
  <c r="B28" i="8"/>
  <c r="A28" i="8"/>
  <c r="D28" i="8"/>
  <c r="C29" i="8"/>
  <c r="F29" i="8"/>
  <c r="D29" i="8"/>
  <c r="A29" i="8"/>
  <c r="E29" i="8"/>
  <c r="G29" i="8"/>
  <c r="J29" i="8"/>
  <c r="H29" i="8"/>
  <c r="B29" i="8"/>
  <c r="I29" i="8"/>
  <c r="E30" i="8"/>
  <c r="G30" i="8"/>
  <c r="H30" i="8"/>
  <c r="C30" i="8"/>
  <c r="A30" i="8"/>
  <c r="F30" i="8"/>
  <c r="D30" i="8"/>
  <c r="I30" i="8"/>
  <c r="B30" i="8"/>
  <c r="J30" i="8"/>
  <c r="H31" i="8"/>
  <c r="J31" i="8"/>
  <c r="B31" i="8"/>
  <c r="D31" i="8"/>
  <c r="C31" i="8"/>
  <c r="I31" i="8"/>
  <c r="A31" i="8"/>
  <c r="G31" i="8"/>
  <c r="E31" i="8"/>
  <c r="F31" i="8"/>
  <c r="A32" i="8"/>
  <c r="J32" i="8"/>
  <c r="D32" i="8"/>
  <c r="E32" i="8"/>
  <c r="I32" i="8"/>
  <c r="G32" i="8"/>
  <c r="C32" i="8"/>
  <c r="F32" i="8"/>
  <c r="H32" i="8"/>
  <c r="B32" i="8"/>
  <c r="D33" i="8"/>
  <c r="I33" i="8"/>
  <c r="B33" i="8"/>
  <c r="G33" i="8"/>
  <c r="H33" i="8"/>
  <c r="J33" i="8"/>
  <c r="C33" i="8"/>
  <c r="A33" i="8"/>
  <c r="E33" i="8"/>
  <c r="F33" i="8"/>
  <c r="J34" i="8"/>
  <c r="B34" i="8"/>
  <c r="G34" i="8"/>
  <c r="A34" i="8"/>
  <c r="F34" i="8"/>
  <c r="E34" i="8"/>
  <c r="H34" i="8"/>
  <c r="I34" i="8"/>
  <c r="C34" i="8"/>
  <c r="D34" i="8"/>
  <c r="D35" i="8"/>
  <c r="G35" i="8"/>
  <c r="B35" i="8"/>
  <c r="C35" i="8"/>
  <c r="A35" i="8"/>
  <c r="F35" i="8"/>
  <c r="E35" i="8"/>
  <c r="H35" i="8"/>
  <c r="J35" i="8"/>
  <c r="I35" i="8"/>
  <c r="G36" i="8"/>
  <c r="C36" i="8"/>
  <c r="A36" i="8"/>
  <c r="B36" i="8"/>
  <c r="D36" i="8"/>
  <c r="J36" i="8"/>
  <c r="E36" i="8"/>
  <c r="H36" i="8"/>
  <c r="F36" i="8"/>
  <c r="I36" i="8"/>
  <c r="D37" i="8"/>
  <c r="A37" i="8"/>
  <c r="E37" i="8"/>
  <c r="I37" i="8"/>
  <c r="J37" i="8"/>
  <c r="H37" i="8"/>
  <c r="F37" i="8"/>
  <c r="C37" i="8"/>
  <c r="G37" i="8"/>
  <c r="B37" i="8"/>
  <c r="G38" i="8"/>
  <c r="B38" i="8"/>
  <c r="F38" i="8"/>
  <c r="D38" i="8"/>
  <c r="I38" i="8"/>
  <c r="E38" i="8"/>
  <c r="C38" i="8"/>
  <c r="H38" i="8"/>
  <c r="A38" i="8"/>
  <c r="J38" i="8"/>
  <c r="J39" i="8"/>
  <c r="A39" i="8"/>
  <c r="E39" i="8"/>
  <c r="I39" i="8"/>
  <c r="D39" i="8"/>
  <c r="F39" i="8"/>
  <c r="G39" i="8"/>
  <c r="B39" i="8"/>
  <c r="H39" i="8"/>
  <c r="C39" i="8"/>
  <c r="D40" i="8"/>
  <c r="I40" i="8"/>
  <c r="C40" i="8"/>
  <c r="F40" i="8"/>
  <c r="B40" i="8"/>
  <c r="A40" i="8"/>
  <c r="J40" i="8"/>
  <c r="G40" i="8"/>
  <c r="E40" i="8"/>
  <c r="H40" i="8"/>
  <c r="D41" i="8"/>
  <c r="G41" i="8"/>
  <c r="B41" i="8"/>
  <c r="A41" i="8"/>
  <c r="C41" i="8"/>
  <c r="I41" i="8"/>
  <c r="F41" i="8"/>
  <c r="J41" i="8"/>
  <c r="E41" i="8"/>
  <c r="H41" i="8"/>
  <c r="A42" i="8"/>
  <c r="H42" i="8"/>
  <c r="I42" i="8"/>
  <c r="C42" i="8"/>
  <c r="E42" i="8"/>
  <c r="G42" i="8"/>
  <c r="D42" i="8"/>
  <c r="F42" i="8"/>
  <c r="B42" i="8"/>
  <c r="J42" i="8"/>
  <c r="J43" i="8"/>
  <c r="B43" i="8"/>
  <c r="H43" i="8"/>
  <c r="G43" i="8"/>
  <c r="C43" i="8"/>
  <c r="F43" i="8"/>
  <c r="A43" i="8"/>
  <c r="E43" i="8"/>
  <c r="I43" i="8"/>
  <c r="D43" i="8"/>
  <c r="H44" i="8"/>
  <c r="J44" i="8"/>
  <c r="A44" i="8"/>
  <c r="F44" i="8"/>
  <c r="E44" i="8"/>
  <c r="I44" i="8"/>
  <c r="G44" i="8"/>
  <c r="D44" i="8"/>
  <c r="C44" i="8"/>
  <c r="B44" i="8"/>
  <c r="J45" i="8"/>
  <c r="A45" i="8"/>
  <c r="C45" i="8"/>
  <c r="I45" i="8"/>
  <c r="G45" i="8"/>
  <c r="H45" i="8"/>
  <c r="E45" i="8"/>
  <c r="F45" i="8"/>
  <c r="D45" i="8"/>
  <c r="B45" i="8"/>
  <c r="C46" i="8"/>
  <c r="H46" i="8"/>
  <c r="E46" i="8"/>
  <c r="A46" i="8"/>
  <c r="B46" i="8"/>
  <c r="G46" i="8"/>
  <c r="I46" i="8"/>
  <c r="D46" i="8"/>
  <c r="J46" i="8"/>
  <c r="F46" i="8"/>
  <c r="E47" i="8"/>
  <c r="C47" i="8"/>
  <c r="H47" i="8"/>
  <c r="F47" i="8"/>
  <c r="D47" i="8"/>
  <c r="A47" i="8"/>
  <c r="B47" i="8"/>
  <c r="J47" i="8"/>
  <c r="G47" i="8"/>
  <c r="I47" i="8"/>
  <c r="D48" i="8"/>
  <c r="C48" i="8"/>
  <c r="H48" i="8"/>
  <c r="F48" i="8"/>
  <c r="I48" i="8"/>
  <c r="G48" i="8"/>
  <c r="E48" i="8"/>
  <c r="B48" i="8"/>
  <c r="A48" i="8"/>
  <c r="J48" i="8"/>
  <c r="G49" i="8"/>
  <c r="C49" i="8"/>
  <c r="B49" i="8"/>
  <c r="H49" i="8"/>
  <c r="I49" i="8"/>
  <c r="D49" i="8"/>
  <c r="A49" i="8"/>
  <c r="E49" i="8"/>
  <c r="J49" i="8"/>
  <c r="F49" i="8"/>
  <c r="B50" i="8"/>
  <c r="G50" i="8"/>
  <c r="E50" i="8"/>
  <c r="H50" i="8"/>
  <c r="J50" i="8"/>
  <c r="I50" i="8"/>
  <c r="A50" i="8"/>
  <c r="F50" i="8"/>
  <c r="D50" i="8"/>
  <c r="C50" i="8"/>
  <c r="I51" i="8"/>
  <c r="F51" i="8"/>
  <c r="A51" i="8"/>
  <c r="G51" i="8"/>
  <c r="B51" i="8"/>
  <c r="J51" i="8"/>
  <c r="D51" i="8"/>
  <c r="C51" i="8"/>
  <c r="H51" i="8"/>
  <c r="E51" i="8"/>
  <c r="C52" i="8"/>
  <c r="D52" i="8"/>
  <c r="I52" i="8"/>
  <c r="H52" i="8"/>
  <c r="E52" i="8"/>
  <c r="G52" i="8"/>
  <c r="J52" i="8"/>
  <c r="F52" i="8"/>
  <c r="B52" i="8"/>
  <c r="A52" i="8"/>
  <c r="D53" i="8"/>
  <c r="J53" i="8"/>
  <c r="G53" i="8"/>
  <c r="E53" i="8"/>
  <c r="I53" i="8"/>
  <c r="A53" i="8"/>
  <c r="B53" i="8"/>
  <c r="C53" i="8"/>
  <c r="F53" i="8"/>
  <c r="H53" i="8"/>
  <c r="F54" i="8"/>
  <c r="C54" i="8"/>
  <c r="D54" i="8"/>
  <c r="B54" i="8"/>
  <c r="J54" i="8"/>
  <c r="G54" i="8"/>
  <c r="E54" i="8"/>
  <c r="H54" i="8"/>
  <c r="I54" i="8"/>
  <c r="A54" i="8"/>
  <c r="G55" i="8"/>
  <c r="B55" i="8"/>
  <c r="D55" i="8"/>
  <c r="F55" i="8"/>
  <c r="H55" i="8"/>
  <c r="E55" i="8"/>
  <c r="J55" i="8"/>
  <c r="C55" i="8"/>
  <c r="I55" i="8"/>
  <c r="A55" i="8"/>
  <c r="D56" i="8"/>
  <c r="E56" i="8"/>
  <c r="J56" i="8"/>
  <c r="B56" i="8"/>
  <c r="C56" i="8"/>
  <c r="F56" i="8"/>
  <c r="H56" i="8"/>
  <c r="I56" i="8"/>
  <c r="G56" i="8"/>
  <c r="A56" i="8"/>
  <c r="G57" i="8"/>
  <c r="E57" i="8"/>
  <c r="B57" i="8"/>
  <c r="A57" i="8"/>
  <c r="F57" i="8"/>
  <c r="C57" i="8"/>
  <c r="H57" i="8"/>
  <c r="J57" i="8"/>
  <c r="D57" i="8"/>
  <c r="I57" i="8"/>
  <c r="A58" i="8"/>
  <c r="I58" i="8"/>
  <c r="E58" i="8"/>
  <c r="F58" i="8"/>
  <c r="J58" i="8"/>
  <c r="D58" i="8"/>
  <c r="B58" i="8"/>
  <c r="H58" i="8"/>
  <c r="G58" i="8"/>
  <c r="C58" i="8"/>
  <c r="G59" i="8"/>
  <c r="F59" i="8"/>
  <c r="D59" i="8"/>
  <c r="B59" i="8"/>
  <c r="J59" i="8"/>
  <c r="H59" i="8"/>
  <c r="A59" i="8"/>
  <c r="C59" i="8"/>
  <c r="I59" i="8"/>
  <c r="E59" i="8"/>
  <c r="I60" i="8"/>
  <c r="J60" i="8"/>
  <c r="F60" i="8"/>
  <c r="E60" i="8"/>
  <c r="A60" i="8"/>
  <c r="B60" i="8"/>
  <c r="G60" i="8"/>
  <c r="D60" i="8"/>
  <c r="H60" i="8"/>
  <c r="C60" i="8"/>
  <c r="B61" i="8"/>
  <c r="H61" i="8"/>
  <c r="E61" i="8"/>
  <c r="G61" i="8"/>
  <c r="C61" i="8"/>
  <c r="F61" i="8"/>
  <c r="I61" i="8"/>
  <c r="J61" i="8"/>
  <c r="A61" i="8"/>
  <c r="D61" i="8"/>
  <c r="H62" i="8"/>
  <c r="C62" i="8"/>
  <c r="B62" i="8"/>
  <c r="A62" i="8"/>
  <c r="E62" i="8"/>
  <c r="G62" i="8"/>
  <c r="D62" i="8"/>
  <c r="J62" i="8"/>
  <c r="I62" i="8"/>
  <c r="F62" i="8"/>
  <c r="G63" i="8"/>
  <c r="D63" i="8"/>
  <c r="A63" i="8"/>
  <c r="J63" i="8"/>
  <c r="H63" i="8"/>
  <c r="B63" i="8"/>
  <c r="E63" i="8"/>
  <c r="C63" i="8"/>
  <c r="F63" i="8"/>
  <c r="I63" i="8"/>
  <c r="C64" i="8"/>
  <c r="J64" i="8"/>
  <c r="F64" i="8"/>
  <c r="A64" i="8"/>
  <c r="I64" i="8"/>
  <c r="G64" i="8"/>
  <c r="E64" i="8"/>
  <c r="B64" i="8"/>
  <c r="H64" i="8"/>
  <c r="D64" i="8"/>
  <c r="D65" i="8"/>
  <c r="F65" i="8"/>
  <c r="E65" i="8"/>
  <c r="C65" i="8"/>
  <c r="I65" i="8"/>
  <c r="A65" i="8"/>
  <c r="J65" i="8"/>
  <c r="G65" i="8"/>
  <c r="B65" i="8"/>
  <c r="H65" i="8"/>
  <c r="B66" i="8"/>
  <c r="A66" i="8"/>
  <c r="G66" i="8"/>
  <c r="J66" i="8"/>
  <c r="E66" i="8"/>
  <c r="H66" i="8"/>
  <c r="I66" i="8"/>
  <c r="F66" i="8"/>
  <c r="D66" i="8"/>
  <c r="C66" i="8"/>
  <c r="F67" i="8"/>
  <c r="A67" i="8"/>
  <c r="J67" i="8"/>
  <c r="H67" i="8"/>
  <c r="E67" i="8"/>
  <c r="C67" i="8"/>
  <c r="I67" i="8"/>
  <c r="G67" i="8"/>
  <c r="B67" i="8"/>
  <c r="D67" i="8"/>
  <c r="A68" i="8"/>
  <c r="G68" i="8"/>
  <c r="E68" i="8"/>
  <c r="B68" i="8"/>
  <c r="F68" i="8"/>
  <c r="H68" i="8"/>
  <c r="D68" i="8"/>
  <c r="C68" i="8"/>
  <c r="I68" i="8"/>
  <c r="J68" i="8"/>
  <c r="D69" i="8"/>
  <c r="A69" i="8"/>
  <c r="F69" i="8"/>
  <c r="G69" i="8"/>
  <c r="H69" i="8"/>
  <c r="E69" i="8"/>
  <c r="C69" i="8"/>
  <c r="B69" i="8"/>
  <c r="J69" i="8"/>
  <c r="I69" i="8"/>
  <c r="F70" i="8"/>
  <c r="C70" i="8"/>
  <c r="A70" i="8"/>
  <c r="B70" i="8"/>
  <c r="G70" i="8"/>
  <c r="D70" i="8"/>
  <c r="J70" i="8"/>
  <c r="H70" i="8"/>
  <c r="E70" i="8"/>
  <c r="I70" i="8"/>
  <c r="J71" i="8"/>
  <c r="E71" i="8"/>
  <c r="F71" i="8"/>
  <c r="B71" i="8"/>
  <c r="H71" i="8"/>
  <c r="C71" i="8"/>
  <c r="I71" i="8"/>
  <c r="G71" i="8"/>
  <c r="D71" i="8"/>
  <c r="A71" i="8"/>
  <c r="I72" i="8"/>
  <c r="D72" i="8"/>
  <c r="J72" i="8"/>
  <c r="A72" i="8"/>
  <c r="G72" i="8"/>
  <c r="H72" i="8"/>
  <c r="E72" i="8"/>
  <c r="F72" i="8"/>
  <c r="B72" i="8"/>
  <c r="C72" i="8"/>
  <c r="A73" i="8"/>
  <c r="J73" i="8"/>
  <c r="I73" i="8"/>
  <c r="B73" i="8"/>
  <c r="G73" i="8"/>
  <c r="D73" i="8"/>
  <c r="H73" i="8"/>
  <c r="E73" i="8"/>
  <c r="C73" i="8"/>
  <c r="F73" i="8"/>
  <c r="B74" i="8"/>
  <c r="H74" i="8"/>
  <c r="J74" i="8"/>
  <c r="G74" i="8"/>
  <c r="E74" i="8"/>
  <c r="F74" i="8"/>
  <c r="A74" i="8"/>
  <c r="C74" i="8"/>
  <c r="D74" i="8"/>
  <c r="I74" i="8"/>
  <c r="G75" i="8"/>
  <c r="C75" i="8"/>
  <c r="I75" i="8"/>
  <c r="F75" i="8"/>
  <c r="J75" i="8"/>
  <c r="H75" i="8"/>
  <c r="E75" i="8"/>
  <c r="A75" i="8"/>
  <c r="D75" i="8"/>
  <c r="B75" i="8"/>
  <c r="B76" i="8"/>
  <c r="J76" i="8"/>
  <c r="C76" i="8"/>
  <c r="H76" i="8"/>
  <c r="E76" i="8"/>
  <c r="G76" i="8"/>
  <c r="D76" i="8"/>
  <c r="A76" i="8"/>
  <c r="I76" i="8"/>
  <c r="F76" i="8"/>
  <c r="H77" i="8"/>
  <c r="B77" i="8"/>
  <c r="A77" i="8"/>
  <c r="I77" i="8"/>
  <c r="G77" i="8"/>
  <c r="C77" i="8"/>
  <c r="E77" i="8"/>
  <c r="D77" i="8"/>
  <c r="F77" i="8"/>
  <c r="J77" i="8"/>
  <c r="C78" i="8"/>
  <c r="I78" i="8"/>
  <c r="A78" i="8"/>
  <c r="F78" i="8"/>
  <c r="E78" i="8"/>
  <c r="D78" i="8"/>
  <c r="H78" i="8"/>
  <c r="B78" i="8"/>
  <c r="J78" i="8"/>
  <c r="G78" i="8"/>
  <c r="E79" i="8"/>
  <c r="J79" i="8"/>
  <c r="F79" i="8"/>
  <c r="G79" i="8"/>
  <c r="C79" i="8"/>
  <c r="H79" i="8"/>
  <c r="D79" i="8"/>
  <c r="A79" i="8"/>
  <c r="I79" i="8"/>
  <c r="B79" i="8"/>
  <c r="D80" i="8"/>
  <c r="C80" i="8"/>
  <c r="G80" i="8"/>
  <c r="I80" i="8"/>
  <c r="J80" i="8"/>
  <c r="E80" i="8"/>
  <c r="B80" i="8"/>
  <c r="H80" i="8"/>
  <c r="A80" i="8"/>
  <c r="F80" i="8"/>
  <c r="I81" i="8"/>
  <c r="F81" i="8"/>
  <c r="E81" i="8"/>
  <c r="G81" i="8"/>
  <c r="A81" i="8"/>
  <c r="J81" i="8"/>
  <c r="B81" i="8"/>
  <c r="H81" i="8"/>
  <c r="C81" i="8"/>
  <c r="D81" i="8"/>
  <c r="A82" i="8"/>
  <c r="D82" i="8"/>
  <c r="E82" i="8"/>
  <c r="J82" i="8"/>
  <c r="I82" i="8"/>
  <c r="F82" i="8"/>
  <c r="C82" i="8"/>
  <c r="B82" i="8"/>
  <c r="G82" i="8"/>
  <c r="H82" i="8"/>
  <c r="C83" i="8"/>
  <c r="I83" i="8"/>
  <c r="D83" i="8"/>
  <c r="J83" i="8"/>
  <c r="H83" i="8"/>
  <c r="B83" i="8"/>
  <c r="F83" i="8"/>
  <c r="E83" i="8"/>
  <c r="A83" i="8"/>
  <c r="G83" i="8"/>
  <c r="J84" i="8"/>
  <c r="G84" i="8"/>
  <c r="C84" i="8"/>
  <c r="A84" i="8"/>
  <c r="E84" i="8"/>
  <c r="B84" i="8"/>
  <c r="I84" i="8"/>
  <c r="H84" i="8"/>
  <c r="D84" i="8"/>
  <c r="F84" i="8"/>
  <c r="C85" i="8"/>
  <c r="B85" i="8"/>
  <c r="F85" i="8"/>
  <c r="G85" i="8"/>
  <c r="H85" i="8"/>
  <c r="D85" i="8"/>
  <c r="A85" i="8"/>
  <c r="J85" i="8"/>
  <c r="E85" i="8"/>
  <c r="I85" i="8"/>
  <c r="A86" i="8"/>
  <c r="G86" i="8"/>
  <c r="I86" i="8"/>
  <c r="E86" i="8"/>
  <c r="B86" i="8"/>
  <c r="D86" i="8"/>
  <c r="H86" i="8"/>
  <c r="C86" i="8"/>
  <c r="J86" i="8"/>
  <c r="F86" i="8"/>
  <c r="F87" i="8"/>
  <c r="G87" i="8"/>
  <c r="J87" i="8"/>
  <c r="D87" i="8"/>
  <c r="A87" i="8"/>
  <c r="H87" i="8"/>
  <c r="B87" i="8"/>
  <c r="I87" i="8"/>
  <c r="E87" i="8"/>
  <c r="C87" i="8"/>
  <c r="C88" i="8"/>
  <c r="D88" i="8"/>
  <c r="A88" i="8"/>
  <c r="B88" i="8"/>
  <c r="I88" i="8"/>
  <c r="E88" i="8"/>
  <c r="J88" i="8"/>
  <c r="G88" i="8"/>
  <c r="H88" i="8"/>
  <c r="F88" i="8"/>
  <c r="H89" i="8"/>
  <c r="G89" i="8"/>
  <c r="C89" i="8"/>
  <c r="D89" i="8"/>
  <c r="F89" i="8"/>
  <c r="J89" i="8"/>
  <c r="B89" i="8"/>
  <c r="A89" i="8"/>
  <c r="E89" i="8"/>
  <c r="I89" i="8"/>
  <c r="J90" i="8"/>
  <c r="F90" i="8"/>
  <c r="G90" i="8"/>
  <c r="E90" i="8"/>
  <c r="A90" i="8"/>
  <c r="I90" i="8"/>
  <c r="C90" i="8"/>
  <c r="D90" i="8"/>
  <c r="H90" i="8"/>
  <c r="B90" i="8"/>
  <c r="B91" i="8"/>
  <c r="I91" i="8"/>
  <c r="C91" i="8"/>
  <c r="H91" i="8"/>
  <c r="E91" i="8"/>
  <c r="A91" i="8"/>
  <c r="G91" i="8"/>
  <c r="F91" i="8"/>
  <c r="D91" i="8"/>
  <c r="J91" i="8"/>
  <c r="G92" i="8"/>
  <c r="J92" i="8"/>
  <c r="E92" i="8"/>
  <c r="A92" i="8"/>
  <c r="I92" i="8"/>
  <c r="F92" i="8"/>
  <c r="B92" i="8"/>
  <c r="D92" i="8"/>
  <c r="H92" i="8"/>
  <c r="C92" i="8"/>
  <c r="G93" i="8"/>
  <c r="C93" i="8"/>
  <c r="B93" i="8"/>
  <c r="H93" i="8"/>
  <c r="E93" i="8"/>
  <c r="F93" i="8"/>
  <c r="D93" i="8"/>
  <c r="A93" i="8"/>
  <c r="J93" i="8"/>
  <c r="I93" i="8"/>
  <c r="C94" i="8"/>
  <c r="A94" i="8"/>
  <c r="F94" i="8"/>
  <c r="D94" i="8"/>
  <c r="E94" i="8"/>
  <c r="I94" i="8"/>
  <c r="B94" i="8"/>
  <c r="H94" i="8"/>
  <c r="J94" i="8"/>
  <c r="G94" i="8"/>
  <c r="F95" i="8"/>
  <c r="H95" i="8"/>
  <c r="D95" i="8"/>
  <c r="G95" i="8"/>
  <c r="J95" i="8"/>
  <c r="E95" i="8"/>
  <c r="A95" i="8"/>
  <c r="B95" i="8"/>
  <c r="C95" i="8"/>
  <c r="I95" i="8"/>
  <c r="G96" i="8"/>
  <c r="D96" i="8"/>
  <c r="I96" i="8"/>
  <c r="E96" i="8"/>
  <c r="A96" i="8"/>
  <c r="F96" i="8"/>
  <c r="J96" i="8"/>
  <c r="B96" i="8"/>
  <c r="H96" i="8"/>
  <c r="C96" i="8"/>
  <c r="D97" i="8"/>
  <c r="B97" i="8"/>
  <c r="C97" i="8"/>
  <c r="I97" i="8"/>
  <c r="F97" i="8"/>
  <c r="E97" i="8"/>
  <c r="H97" i="8"/>
  <c r="A97" i="8"/>
  <c r="G97" i="8"/>
  <c r="J97" i="8"/>
  <c r="E98" i="8"/>
  <c r="J98" i="8"/>
  <c r="A98" i="8"/>
  <c r="F98" i="8"/>
  <c r="C98" i="8"/>
  <c r="B98" i="8"/>
  <c r="G98" i="8"/>
  <c r="I98" i="8"/>
  <c r="D98" i="8"/>
  <c r="K98" i="11"/>
  <c r="H98" i="8"/>
  <c r="I99" i="8"/>
  <c r="A99" i="8"/>
  <c r="J99" i="8"/>
  <c r="H99" i="8"/>
  <c r="D99" i="8"/>
  <c r="F99" i="8"/>
  <c r="E99" i="8"/>
  <c r="G99" i="8"/>
  <c r="B99" i="8"/>
  <c r="C99" i="8"/>
  <c r="F100" i="8"/>
  <c r="G100" i="8"/>
  <c r="J100" i="8"/>
  <c r="C100" i="8"/>
  <c r="B100" i="8"/>
  <c r="A100" i="8"/>
  <c r="H100" i="8"/>
  <c r="I100" i="8"/>
  <c r="E100" i="8"/>
  <c r="D100" i="8"/>
  <c r="D101" i="8"/>
  <c r="A101" i="8"/>
  <c r="J101" i="8"/>
  <c r="I101" i="8"/>
  <c r="B101" i="8"/>
  <c r="G101" i="8"/>
  <c r="E101" i="8"/>
  <c r="H101" i="8"/>
  <c r="F101" i="8"/>
  <c r="I102" i="8"/>
  <c r="E102" i="8"/>
  <c r="F102" i="8"/>
  <c r="B102" i="8"/>
  <c r="C102" i="8"/>
  <c r="J102" i="8"/>
  <c r="D102" i="8"/>
  <c r="H102" i="8"/>
  <c r="A102" i="8"/>
  <c r="G102" i="8"/>
  <c r="D103" i="8"/>
  <c r="C103" i="8"/>
  <c r="G103" i="8"/>
  <c r="F103" i="8"/>
  <c r="J103" i="8"/>
  <c r="B103" i="8"/>
  <c r="A103" i="8"/>
  <c r="H103" i="8"/>
  <c r="I103" i="8"/>
  <c r="E103" i="8"/>
  <c r="B104" i="8"/>
  <c r="D104" i="8"/>
  <c r="J104" i="8"/>
  <c r="I104" i="8"/>
  <c r="F104" i="8"/>
  <c r="C104" i="8"/>
  <c r="G104" i="8"/>
  <c r="H104" i="8"/>
  <c r="E104" i="8"/>
  <c r="A104" i="8"/>
  <c r="E105" i="8"/>
  <c r="I105" i="8"/>
  <c r="G105" i="8"/>
  <c r="D105" i="8"/>
  <c r="A105" i="8"/>
  <c r="J105" i="8"/>
  <c r="C105" i="8"/>
  <c r="B105" i="8"/>
  <c r="F105" i="8"/>
  <c r="H105" i="8"/>
  <c r="E106" i="8"/>
  <c r="I106" i="8"/>
  <c r="G106" i="8"/>
  <c r="D106" i="8"/>
  <c r="B106" i="8"/>
  <c r="C106" i="8"/>
  <c r="A106" i="8"/>
  <c r="H106" i="8"/>
  <c r="J106" i="8"/>
  <c r="F106" i="8"/>
  <c r="A107" i="8"/>
  <c r="C107" i="8"/>
  <c r="J107" i="8"/>
  <c r="I107" i="8"/>
  <c r="B107" i="8"/>
  <c r="G107" i="8"/>
  <c r="F107" i="8"/>
  <c r="D107" i="8"/>
  <c r="H107" i="8"/>
  <c r="E107" i="8"/>
  <c r="F108" i="8"/>
  <c r="E108" i="8"/>
  <c r="C108" i="8"/>
  <c r="G108" i="8"/>
  <c r="J108" i="8"/>
  <c r="H108" i="8"/>
  <c r="D108" i="8"/>
  <c r="A108" i="8"/>
  <c r="I108" i="8"/>
  <c r="B108" i="8"/>
  <c r="H109" i="8"/>
  <c r="D109" i="8"/>
  <c r="F109" i="8"/>
  <c r="J109" i="8"/>
  <c r="C109" i="8"/>
  <c r="B109" i="8"/>
  <c r="A109" i="8"/>
  <c r="I109" i="8"/>
  <c r="E109" i="8"/>
  <c r="G109" i="8"/>
  <c r="G110" i="8"/>
  <c r="E110" i="8"/>
  <c r="A110" i="8"/>
  <c r="C110" i="8"/>
  <c r="D110" i="8"/>
  <c r="I110" i="8"/>
  <c r="B110" i="8"/>
  <c r="H110" i="8"/>
  <c r="J110" i="8"/>
  <c r="F110" i="8"/>
  <c r="I111" i="8"/>
  <c r="F111" i="8"/>
  <c r="B111" i="8"/>
  <c r="C111" i="8"/>
  <c r="D111" i="8"/>
  <c r="G111" i="8"/>
  <c r="J111" i="8"/>
  <c r="H111" i="8"/>
  <c r="E111" i="8"/>
  <c r="A111" i="8"/>
  <c r="E112" i="8"/>
  <c r="A112" i="8"/>
  <c r="I112" i="8"/>
  <c r="F112" i="8"/>
  <c r="B112" i="8"/>
  <c r="D112" i="8"/>
  <c r="H112" i="8"/>
  <c r="C112" i="8"/>
  <c r="G112" i="8"/>
  <c r="J112" i="8"/>
  <c r="F113" i="8"/>
  <c r="D113" i="8"/>
  <c r="A113" i="8"/>
  <c r="H113" i="8"/>
  <c r="I113" i="8"/>
  <c r="G113" i="8"/>
  <c r="C113" i="8"/>
  <c r="J113" i="8"/>
  <c r="B113" i="8"/>
  <c r="E113" i="8"/>
  <c r="D114" i="8"/>
  <c r="J114" i="8"/>
  <c r="G114" i="8"/>
  <c r="C114" i="8"/>
  <c r="H114" i="8"/>
  <c r="F114" i="8"/>
  <c r="E114" i="8"/>
  <c r="A114" i="8"/>
  <c r="B114" i="8"/>
  <c r="I114" i="8"/>
  <c r="A115" i="8"/>
  <c r="C115" i="8"/>
  <c r="G115" i="8"/>
  <c r="H115" i="8"/>
  <c r="J115" i="8"/>
  <c r="I115" i="8"/>
  <c r="B115" i="8"/>
  <c r="D115" i="8"/>
  <c r="F115" i="8"/>
  <c r="E115" i="8"/>
  <c r="C116" i="8"/>
  <c r="B116" i="8"/>
  <c r="J116" i="8"/>
  <c r="H116" i="8"/>
  <c r="A116" i="8"/>
  <c r="E116" i="8"/>
  <c r="F116" i="8"/>
  <c r="D116" i="8"/>
  <c r="I116" i="8"/>
  <c r="G116" i="8"/>
  <c r="G117" i="8"/>
  <c r="J117" i="8"/>
  <c r="D117" i="8"/>
  <c r="H117" i="8"/>
  <c r="E117" i="8"/>
  <c r="F117" i="8"/>
  <c r="C117" i="8"/>
  <c r="A117" i="8"/>
  <c r="B117" i="8"/>
  <c r="I117" i="8"/>
  <c r="G118" i="8"/>
  <c r="J118" i="8"/>
  <c r="I118" i="8"/>
  <c r="H118" i="8"/>
  <c r="F118" i="8"/>
  <c r="C118" i="8"/>
  <c r="B118" i="8"/>
  <c r="A118" i="8"/>
  <c r="E118" i="8"/>
  <c r="D118" i="8"/>
  <c r="J119" i="8"/>
  <c r="H119" i="8"/>
  <c r="C119" i="8"/>
  <c r="D119" i="8"/>
  <c r="G119" i="8"/>
  <c r="F119" i="8"/>
  <c r="I119" i="8"/>
  <c r="E119" i="8"/>
  <c r="B119" i="8"/>
  <c r="A119" i="8"/>
  <c r="E120" i="8"/>
  <c r="D120" i="8"/>
  <c r="I120" i="8"/>
  <c r="C120" i="8"/>
  <c r="J120" i="8"/>
  <c r="G120" i="8"/>
  <c r="H120" i="8"/>
  <c r="F120" i="8"/>
  <c r="A120" i="8"/>
  <c r="B120" i="8"/>
  <c r="D121" i="8"/>
  <c r="C121" i="8"/>
  <c r="B121" i="8"/>
  <c r="A121" i="8"/>
  <c r="G121" i="8"/>
  <c r="I121" i="8"/>
  <c r="F121" i="8"/>
  <c r="J121" i="8"/>
  <c r="H121" i="8"/>
  <c r="E121" i="8"/>
  <c r="E122" i="8"/>
  <c r="C122" i="8"/>
  <c r="B122" i="8"/>
  <c r="D122" i="8"/>
  <c r="J122" i="8"/>
  <c r="I122" i="8"/>
  <c r="H122" i="8"/>
  <c r="G122" i="8"/>
  <c r="A122" i="8"/>
  <c r="F122" i="8"/>
  <c r="I123" i="8"/>
  <c r="D123" i="8"/>
  <c r="E123" i="8"/>
  <c r="A123" i="8"/>
  <c r="H123" i="8"/>
  <c r="G123" i="8"/>
  <c r="J123" i="8"/>
  <c r="F123" i="8"/>
  <c r="B123" i="8"/>
  <c r="C123" i="8"/>
  <c r="F124" i="8"/>
  <c r="E124" i="8"/>
  <c r="I124" i="8"/>
  <c r="D124" i="8"/>
  <c r="A124" i="8"/>
  <c r="B124" i="8"/>
  <c r="J124" i="8"/>
  <c r="C124" i="8"/>
  <c r="G124" i="8"/>
  <c r="H124" i="8"/>
  <c r="J125" i="8"/>
  <c r="D125" i="8"/>
  <c r="C125" i="8"/>
  <c r="G125" i="8"/>
  <c r="B125" i="8"/>
  <c r="F125" i="8"/>
  <c r="H125" i="8"/>
  <c r="A125" i="8"/>
  <c r="E125" i="8"/>
  <c r="I125" i="8"/>
  <c r="C126" i="8"/>
  <c r="B126" i="8"/>
  <c r="E126" i="8"/>
  <c r="A126" i="8"/>
  <c r="D126" i="8"/>
  <c r="F126" i="8"/>
  <c r="G126" i="8"/>
  <c r="J126" i="8"/>
  <c r="I126" i="8"/>
  <c r="H126" i="8"/>
  <c r="J127" i="8"/>
  <c r="D127" i="8"/>
  <c r="B127" i="8"/>
  <c r="A127" i="8"/>
  <c r="C127" i="8"/>
  <c r="E127" i="8"/>
  <c r="H127" i="8"/>
  <c r="G127" i="8"/>
  <c r="F127" i="8"/>
  <c r="I127" i="8"/>
  <c r="I128" i="8"/>
  <c r="B128" i="8"/>
  <c r="H128" i="8"/>
  <c r="F128" i="8"/>
  <c r="E128" i="8"/>
  <c r="D128" i="8"/>
  <c r="A128" i="8"/>
  <c r="J128" i="8"/>
  <c r="C128" i="8"/>
  <c r="G128" i="8"/>
  <c r="H129" i="8"/>
  <c r="A129" i="8"/>
  <c r="F129" i="8"/>
  <c r="I129" i="8"/>
  <c r="G129" i="8"/>
  <c r="J129" i="8"/>
  <c r="D129" i="8"/>
  <c r="C129" i="8"/>
  <c r="B129" i="8"/>
  <c r="E129" i="8"/>
  <c r="I130" i="8"/>
  <c r="H130" i="8"/>
  <c r="D130" i="8"/>
  <c r="B130" i="8"/>
  <c r="E130" i="8"/>
  <c r="A130" i="8"/>
  <c r="F130" i="8"/>
  <c r="C130" i="8"/>
  <c r="G130" i="8"/>
  <c r="J130" i="8"/>
  <c r="C131" i="8"/>
  <c r="I131" i="8"/>
  <c r="D131" i="8"/>
  <c r="H131" i="8"/>
  <c r="J131" i="8"/>
  <c r="G131" i="8"/>
  <c r="A131" i="8"/>
  <c r="F131" i="8"/>
  <c r="E131" i="8"/>
  <c r="B131" i="8"/>
  <c r="D132" i="8"/>
  <c r="C132" i="8"/>
  <c r="I132" i="8"/>
  <c r="A132" i="8"/>
  <c r="H132" i="8"/>
  <c r="G132" i="8"/>
  <c r="B132" i="8"/>
  <c r="J132" i="8"/>
  <c r="F132" i="8"/>
  <c r="E132" i="8"/>
  <c r="A133" i="8"/>
  <c r="H133" i="8"/>
  <c r="F133" i="8"/>
  <c r="J133" i="8"/>
  <c r="D133" i="8"/>
  <c r="C133" i="8"/>
  <c r="B133" i="8"/>
  <c r="I133" i="8"/>
  <c r="G133" i="8"/>
  <c r="E133" i="8"/>
  <c r="G134" i="8"/>
  <c r="F134" i="8"/>
  <c r="E134" i="8"/>
  <c r="C134" i="8"/>
  <c r="J134" i="8"/>
  <c r="I134" i="8"/>
  <c r="H134" i="8"/>
  <c r="D134" i="8"/>
  <c r="B134" i="8"/>
  <c r="A134" i="8"/>
  <c r="G135" i="8"/>
  <c r="F135" i="8"/>
  <c r="D135" i="8"/>
  <c r="A135" i="8"/>
  <c r="E135" i="8"/>
  <c r="H135" i="8"/>
  <c r="J135" i="8"/>
  <c r="C135" i="8"/>
  <c r="B135" i="8"/>
  <c r="I135" i="8"/>
  <c r="G136" i="8"/>
  <c r="B136" i="8"/>
  <c r="A136" i="8"/>
  <c r="C136" i="8"/>
  <c r="J136" i="8"/>
  <c r="F136" i="8"/>
  <c r="E136" i="8"/>
  <c r="H136" i="8"/>
  <c r="I136" i="8"/>
  <c r="D136" i="8"/>
  <c r="I137" i="8"/>
  <c r="J137" i="8"/>
  <c r="F137" i="8"/>
  <c r="G137" i="8"/>
  <c r="C137" i="8"/>
  <c r="H137" i="8"/>
  <c r="E137" i="8"/>
  <c r="B137" i="8"/>
  <c r="A137" i="8"/>
  <c r="D137" i="8"/>
  <c r="C138" i="8"/>
  <c r="A138" i="8"/>
  <c r="G138" i="8"/>
  <c r="H138" i="8"/>
  <c r="E138" i="8"/>
  <c r="D138" i="8"/>
  <c r="F138" i="8"/>
  <c r="J138" i="8"/>
  <c r="I138" i="8"/>
  <c r="B138" i="8"/>
  <c r="H139" i="8"/>
  <c r="G139" i="8"/>
  <c r="E139" i="8"/>
  <c r="F139" i="8"/>
  <c r="B139" i="8"/>
  <c r="A139" i="8"/>
  <c r="J139" i="8"/>
  <c r="C139" i="8"/>
  <c r="D139" i="8"/>
  <c r="I139" i="8"/>
  <c r="I140" i="8"/>
  <c r="B140" i="8"/>
  <c r="D140" i="8"/>
  <c r="H140" i="8"/>
  <c r="C140" i="8"/>
  <c r="J140" i="8"/>
  <c r="A140" i="8"/>
  <c r="G140" i="8"/>
  <c r="F140" i="8"/>
  <c r="E140" i="8"/>
  <c r="B141" i="8"/>
  <c r="A141" i="8"/>
  <c r="E141" i="8"/>
  <c r="I141" i="8"/>
  <c r="F141" i="8"/>
  <c r="G141" i="8"/>
  <c r="D141" i="8"/>
  <c r="C141" i="8"/>
  <c r="J141" i="8"/>
  <c r="H141" i="8"/>
  <c r="B142" i="8"/>
  <c r="A142" i="8"/>
  <c r="H142" i="8"/>
  <c r="G142" i="8"/>
  <c r="C142" i="8"/>
  <c r="E142" i="8"/>
  <c r="D142" i="8"/>
  <c r="F142" i="8"/>
  <c r="J142" i="8"/>
  <c r="I142" i="8"/>
  <c r="K499" i="11"/>
  <c r="L499" i="11"/>
  <c r="E499" i="8"/>
  <c r="J499" i="8"/>
  <c r="B499" i="8"/>
  <c r="I499" i="8"/>
  <c r="A499" i="8"/>
  <c r="H499" i="8"/>
  <c r="G499" i="8"/>
  <c r="F499" i="8"/>
  <c r="D499" i="8"/>
  <c r="C499" i="8"/>
  <c r="L499" i="8"/>
  <c r="K499" i="8"/>
  <c r="Q500" i="8"/>
  <c r="L11" i="11" l="1"/>
  <c r="K34" i="11"/>
  <c r="L185" i="11"/>
  <c r="K185" i="11"/>
  <c r="K174" i="11"/>
  <c r="L174" i="11"/>
  <c r="K159" i="11"/>
  <c r="L159" i="11"/>
  <c r="L149" i="11"/>
  <c r="K149" i="11"/>
  <c r="L194" i="11"/>
  <c r="K194" i="11"/>
  <c r="K189" i="11"/>
  <c r="L189" i="11"/>
  <c r="L183" i="11"/>
  <c r="K183" i="11"/>
  <c r="L182" i="11"/>
  <c r="K182" i="11"/>
  <c r="L178" i="11"/>
  <c r="K178" i="11"/>
  <c r="L166" i="11"/>
  <c r="K166" i="11"/>
  <c r="K160" i="11"/>
  <c r="L160" i="11"/>
  <c r="L156" i="11"/>
  <c r="K156" i="11"/>
  <c r="L148" i="11"/>
  <c r="K148" i="11"/>
  <c r="L145" i="11"/>
  <c r="K145" i="11"/>
  <c r="L177" i="11"/>
  <c r="K177" i="11"/>
  <c r="L176" i="11"/>
  <c r="K176" i="11"/>
  <c r="L171" i="11"/>
  <c r="K171" i="11"/>
  <c r="L168" i="11"/>
  <c r="K168" i="11"/>
  <c r="K164" i="11"/>
  <c r="L164" i="11"/>
  <c r="L154" i="11"/>
  <c r="K154" i="11"/>
  <c r="L146" i="11"/>
  <c r="K146" i="11"/>
  <c r="L193" i="11"/>
  <c r="K193" i="11"/>
  <c r="K186" i="11"/>
  <c r="L186" i="11"/>
  <c r="K167" i="11"/>
  <c r="L167" i="11"/>
  <c r="L161" i="11"/>
  <c r="K161" i="11"/>
  <c r="K155" i="11"/>
  <c r="L155" i="11"/>
  <c r="L147" i="11"/>
  <c r="K147" i="11"/>
  <c r="L144" i="11"/>
  <c r="K144" i="11"/>
  <c r="L192" i="11"/>
  <c r="K192" i="11"/>
  <c r="L188" i="11"/>
  <c r="K188" i="11"/>
  <c r="L184" i="11"/>
  <c r="K184" i="11"/>
  <c r="L180" i="11"/>
  <c r="K180" i="11"/>
  <c r="K190" i="11"/>
  <c r="L190" i="11"/>
  <c r="K187" i="11"/>
  <c r="L187" i="11"/>
  <c r="L170" i="11"/>
  <c r="K170" i="11"/>
  <c r="K169" i="11"/>
  <c r="L169" i="11"/>
  <c r="K158" i="11"/>
  <c r="L158" i="11"/>
  <c r="L153" i="11"/>
  <c r="K153" i="11"/>
  <c r="K152" i="11"/>
  <c r="L152" i="11"/>
  <c r="L181" i="11"/>
  <c r="K181" i="11"/>
  <c r="K175" i="11"/>
  <c r="L175" i="11"/>
  <c r="L172" i="11"/>
  <c r="K172" i="11"/>
  <c r="L165" i="11"/>
  <c r="K165" i="11"/>
  <c r="L162" i="11"/>
  <c r="K162" i="11"/>
  <c r="K157" i="11"/>
  <c r="L157" i="11"/>
  <c r="L143" i="11"/>
  <c r="K143" i="11"/>
  <c r="L191" i="11"/>
  <c r="K191" i="11"/>
  <c r="K179" i="11"/>
  <c r="L179" i="11"/>
  <c r="K173" i="11"/>
  <c r="L173" i="11"/>
  <c r="L163" i="11"/>
  <c r="K163" i="11"/>
  <c r="K151" i="11"/>
  <c r="L151" i="11"/>
  <c r="L150" i="11"/>
  <c r="K150" i="11"/>
  <c r="L190" i="8"/>
  <c r="K190" i="8"/>
  <c r="K183" i="8"/>
  <c r="L183" i="8"/>
  <c r="L180" i="8"/>
  <c r="K180" i="8"/>
  <c r="L176" i="8"/>
  <c r="K176" i="8"/>
  <c r="K174" i="8"/>
  <c r="L174" i="8"/>
  <c r="L165" i="8"/>
  <c r="K165" i="8"/>
  <c r="L163" i="8"/>
  <c r="K163" i="8"/>
  <c r="L161" i="8"/>
  <c r="K161" i="8"/>
  <c r="L149" i="8"/>
  <c r="K149" i="8"/>
  <c r="L148" i="8"/>
  <c r="K148" i="8"/>
  <c r="L177" i="8"/>
  <c r="K177" i="8"/>
  <c r="L175" i="8"/>
  <c r="K175" i="8"/>
  <c r="K167" i="8"/>
  <c r="L167" i="8"/>
  <c r="K157" i="8"/>
  <c r="L157" i="8"/>
  <c r="L153" i="8"/>
  <c r="K153" i="8"/>
  <c r="L150" i="8"/>
  <c r="K150" i="8"/>
  <c r="L186" i="8"/>
  <c r="K186" i="8"/>
  <c r="L172" i="8"/>
  <c r="K172" i="8"/>
  <c r="L169" i="8"/>
  <c r="K169" i="8"/>
  <c r="L182" i="8"/>
  <c r="K182" i="8"/>
  <c r="K178" i="8"/>
  <c r="L178" i="8"/>
  <c r="L171" i="8"/>
  <c r="K171" i="8"/>
  <c r="L160" i="8"/>
  <c r="K160" i="8"/>
  <c r="K147" i="8"/>
  <c r="L147" i="8"/>
  <c r="K146" i="8"/>
  <c r="L146" i="8"/>
  <c r="K192" i="8"/>
  <c r="L192" i="8"/>
  <c r="L184" i="8"/>
  <c r="K184" i="8"/>
  <c r="K179" i="8"/>
  <c r="L179" i="8"/>
  <c r="K159" i="8"/>
  <c r="L159" i="8"/>
  <c r="L156" i="8"/>
  <c r="K156" i="8"/>
  <c r="L155" i="8"/>
  <c r="K155" i="8"/>
  <c r="K154" i="8"/>
  <c r="L154" i="8"/>
  <c r="L151" i="8"/>
  <c r="K151" i="8"/>
  <c r="K144" i="8"/>
  <c r="L144" i="8"/>
  <c r="K193" i="8"/>
  <c r="L193" i="8"/>
  <c r="L189" i="8"/>
  <c r="K189" i="8"/>
  <c r="K158" i="8"/>
  <c r="L158" i="8"/>
  <c r="L145" i="8"/>
  <c r="K145" i="8"/>
  <c r="K181" i="8"/>
  <c r="L181" i="8"/>
  <c r="K168" i="8"/>
  <c r="L168" i="8"/>
  <c r="K166" i="8"/>
  <c r="L166" i="8"/>
  <c r="L164" i="8"/>
  <c r="K164" i="8"/>
  <c r="L152" i="8"/>
  <c r="K152" i="8"/>
  <c r="L191" i="8"/>
  <c r="K191" i="8"/>
  <c r="K188" i="8"/>
  <c r="L188" i="8"/>
  <c r="L187" i="8"/>
  <c r="K187" i="8"/>
  <c r="K185" i="8"/>
  <c r="L185" i="8"/>
  <c r="L173" i="8"/>
  <c r="K173" i="8"/>
  <c r="K170" i="8"/>
  <c r="L170" i="8"/>
  <c r="K162" i="8"/>
  <c r="L162" i="8"/>
  <c r="C588" i="7"/>
  <c r="L143" i="8"/>
  <c r="K143" i="8"/>
  <c r="B588" i="7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C500" i="8"/>
  <c r="H500" i="8"/>
  <c r="G500" i="8"/>
  <c r="F500" i="8"/>
  <c r="E500" i="8"/>
  <c r="J500" i="8"/>
  <c r="I500" i="8"/>
  <c r="D500" i="8"/>
  <c r="A500" i="8"/>
  <c r="B500" i="8"/>
  <c r="K500" i="8"/>
  <c r="L500" i="8"/>
  <c r="L142" i="8"/>
  <c r="K142" i="8"/>
  <c r="K133" i="8"/>
  <c r="L133" i="8"/>
  <c r="L124" i="11"/>
  <c r="K124" i="11"/>
  <c r="L119" i="11"/>
  <c r="L112" i="11"/>
  <c r="K112" i="11"/>
  <c r="K109" i="11"/>
  <c r="L109" i="11"/>
  <c r="L105" i="11"/>
  <c r="K105" i="11"/>
  <c r="L102" i="11"/>
  <c r="K102" i="11"/>
  <c r="L101" i="8"/>
  <c r="K101" i="8"/>
  <c r="L100" i="11"/>
  <c r="K97" i="8"/>
  <c r="L97" i="8"/>
  <c r="K94" i="8"/>
  <c r="L94" i="8"/>
  <c r="L92" i="8"/>
  <c r="K92" i="8"/>
  <c r="K87" i="11"/>
  <c r="L87" i="11"/>
  <c r="L84" i="11"/>
  <c r="L78" i="11"/>
  <c r="K78" i="11"/>
  <c r="L76" i="11"/>
  <c r="K76" i="11"/>
  <c r="L67" i="8"/>
  <c r="K67" i="8"/>
  <c r="L60" i="11"/>
  <c r="K60" i="11"/>
  <c r="L50" i="11"/>
  <c r="L44" i="8"/>
  <c r="K44" i="8"/>
  <c r="L43" i="11"/>
  <c r="K43" i="11"/>
  <c r="L40" i="8"/>
  <c r="K40" i="8"/>
  <c r="L37" i="8"/>
  <c r="K37" i="8"/>
  <c r="K32" i="8"/>
  <c r="L32" i="8"/>
  <c r="L28" i="11"/>
  <c r="K28" i="11"/>
  <c r="K28" i="8"/>
  <c r="L28" i="8"/>
  <c r="L25" i="8"/>
  <c r="K25" i="8"/>
  <c r="L12" i="11"/>
  <c r="K11" i="8"/>
  <c r="L11" i="8"/>
  <c r="K7" i="11"/>
  <c r="L7" i="11"/>
  <c r="K5" i="8"/>
  <c r="L5" i="8"/>
  <c r="K136" i="8"/>
  <c r="L136" i="8"/>
  <c r="L134" i="11"/>
  <c r="K134" i="11"/>
  <c r="L129" i="8"/>
  <c r="K129" i="8"/>
  <c r="K119" i="8"/>
  <c r="L119" i="8"/>
  <c r="K114" i="8"/>
  <c r="L114" i="8"/>
  <c r="L114" i="11"/>
  <c r="K114" i="11"/>
  <c r="L110" i="8"/>
  <c r="K110" i="8"/>
  <c r="K106" i="11"/>
  <c r="L106" i="8"/>
  <c r="K106" i="8"/>
  <c r="K103" i="11"/>
  <c r="L103" i="11"/>
  <c r="L94" i="11"/>
  <c r="K94" i="11"/>
  <c r="L93" i="11"/>
  <c r="K93" i="11"/>
  <c r="L91" i="8"/>
  <c r="K91" i="8"/>
  <c r="K80" i="11"/>
  <c r="L80" i="11"/>
  <c r="K76" i="8"/>
  <c r="L76" i="8"/>
  <c r="K68" i="8"/>
  <c r="L68" i="8"/>
  <c r="L67" i="11"/>
  <c r="K67" i="11"/>
  <c r="K64" i="11"/>
  <c r="L64" i="11"/>
  <c r="L62" i="11"/>
  <c r="K62" i="11"/>
  <c r="K54" i="8"/>
  <c r="L54" i="8"/>
  <c r="L48" i="8"/>
  <c r="K48" i="8"/>
  <c r="K36" i="8"/>
  <c r="L36" i="8"/>
  <c r="L34" i="11"/>
  <c r="L27" i="11"/>
  <c r="K27" i="11"/>
  <c r="K26" i="11"/>
  <c r="L26" i="11"/>
  <c r="L24" i="11"/>
  <c r="K24" i="11"/>
  <c r="K23" i="8"/>
  <c r="L23" i="8"/>
  <c r="L20" i="8"/>
  <c r="K20" i="8"/>
  <c r="K16" i="8"/>
  <c r="L16" i="8"/>
  <c r="L6" i="8"/>
  <c r="K6" i="8"/>
  <c r="K141" i="11"/>
  <c r="L141" i="11"/>
  <c r="L141" i="8"/>
  <c r="K141" i="8"/>
  <c r="L140" i="8"/>
  <c r="K140" i="8"/>
  <c r="K138" i="8"/>
  <c r="L138" i="8"/>
  <c r="L134" i="8"/>
  <c r="K134" i="8"/>
  <c r="L133" i="11"/>
  <c r="K133" i="11"/>
  <c r="K128" i="8"/>
  <c r="L128" i="8"/>
  <c r="K122" i="8"/>
  <c r="L122" i="8"/>
  <c r="L121" i="8"/>
  <c r="K121" i="8"/>
  <c r="K117" i="11"/>
  <c r="L117" i="11"/>
  <c r="L108" i="8"/>
  <c r="K108" i="8"/>
  <c r="L107" i="8"/>
  <c r="K107" i="8"/>
  <c r="L102" i="8"/>
  <c r="K102" i="8"/>
  <c r="K88" i="11"/>
  <c r="L88" i="11"/>
  <c r="L82" i="8"/>
  <c r="K82" i="8"/>
  <c r="K74" i="11"/>
  <c r="K72" i="11"/>
  <c r="L72" i="11"/>
  <c r="L72" i="8"/>
  <c r="K72" i="8"/>
  <c r="K71" i="8"/>
  <c r="L71" i="8"/>
  <c r="L70" i="11"/>
  <c r="K70" i="11"/>
  <c r="K69" i="11"/>
  <c r="L69" i="11"/>
  <c r="L68" i="11"/>
  <c r="K66" i="11"/>
  <c r="L64" i="8"/>
  <c r="K64" i="8"/>
  <c r="K63" i="11"/>
  <c r="L63" i="11"/>
  <c r="L60" i="8"/>
  <c r="K60" i="8"/>
  <c r="L59" i="11"/>
  <c r="K59" i="11"/>
  <c r="K48" i="11"/>
  <c r="L48" i="11"/>
  <c r="L35" i="11"/>
  <c r="K35" i="11"/>
  <c r="L26" i="8"/>
  <c r="K26" i="8"/>
  <c r="L22" i="8"/>
  <c r="K22" i="8"/>
  <c r="L15" i="11"/>
  <c r="K15" i="11"/>
  <c r="K14" i="8"/>
  <c r="L14" i="8"/>
  <c r="K14" i="11"/>
  <c r="L14" i="11"/>
  <c r="K13" i="11"/>
  <c r="L13" i="11"/>
  <c r="L136" i="11"/>
  <c r="K136" i="11"/>
  <c r="K132" i="11"/>
  <c r="L132" i="11"/>
  <c r="K130" i="8"/>
  <c r="L130" i="8"/>
  <c r="L129" i="11"/>
  <c r="K129" i="11"/>
  <c r="L128" i="11"/>
  <c r="K128" i="11"/>
  <c r="K126" i="8"/>
  <c r="L126" i="8"/>
  <c r="L126" i="11"/>
  <c r="K126" i="11"/>
  <c r="L120" i="11"/>
  <c r="K120" i="11"/>
  <c r="L116" i="8"/>
  <c r="K116" i="8"/>
  <c r="L113" i="11"/>
  <c r="K113" i="11"/>
  <c r="K111" i="11"/>
  <c r="L108" i="11"/>
  <c r="K108" i="11"/>
  <c r="K104" i="11"/>
  <c r="L104" i="11"/>
  <c r="L97" i="11"/>
  <c r="K97" i="11"/>
  <c r="K96" i="8"/>
  <c r="L96" i="8"/>
  <c r="K93" i="8"/>
  <c r="L93" i="8"/>
  <c r="L92" i="11"/>
  <c r="K92" i="11"/>
  <c r="L89" i="11"/>
  <c r="K89" i="11"/>
  <c r="L85" i="8"/>
  <c r="K85" i="8"/>
  <c r="L85" i="11"/>
  <c r="K85" i="11"/>
  <c r="L83" i="8"/>
  <c r="K83" i="8"/>
  <c r="L75" i="8"/>
  <c r="K75" i="8"/>
  <c r="L69" i="8"/>
  <c r="K69" i="8"/>
  <c r="K62" i="8"/>
  <c r="L62" i="8"/>
  <c r="L61" i="8"/>
  <c r="K61" i="8"/>
  <c r="K57" i="8"/>
  <c r="L57" i="8"/>
  <c r="L57" i="11"/>
  <c r="K57" i="11"/>
  <c r="K56" i="8"/>
  <c r="L56" i="8"/>
  <c r="L51" i="11"/>
  <c r="K51" i="11"/>
  <c r="L49" i="8"/>
  <c r="K49" i="8"/>
  <c r="L41" i="11"/>
  <c r="K41" i="11"/>
  <c r="K39" i="11"/>
  <c r="L39" i="11"/>
  <c r="K38" i="8"/>
  <c r="L38" i="8"/>
  <c r="L33" i="8"/>
  <c r="K33" i="8"/>
  <c r="L29" i="8"/>
  <c r="K29" i="8"/>
  <c r="L25" i="11"/>
  <c r="K25" i="11"/>
  <c r="L22" i="11"/>
  <c r="K22" i="11"/>
  <c r="L21" i="8"/>
  <c r="K21" i="8"/>
  <c r="L19" i="11"/>
  <c r="K19" i="11"/>
  <c r="K18" i="8"/>
  <c r="L18" i="8"/>
  <c r="K13" i="8"/>
  <c r="L13" i="8"/>
  <c r="K9" i="8"/>
  <c r="L9" i="8"/>
  <c r="K7" i="8"/>
  <c r="L7" i="8"/>
  <c r="K139" i="8"/>
  <c r="L139" i="8"/>
  <c r="K125" i="11"/>
  <c r="L125" i="11"/>
  <c r="L118" i="11"/>
  <c r="K118" i="11"/>
  <c r="L116" i="11"/>
  <c r="K116" i="11"/>
  <c r="K115" i="8"/>
  <c r="L115" i="8"/>
  <c r="L100" i="8"/>
  <c r="K100" i="8"/>
  <c r="K95" i="8"/>
  <c r="L95" i="8"/>
  <c r="K89" i="8"/>
  <c r="L89" i="8"/>
  <c r="K88" i="8"/>
  <c r="L88" i="8"/>
  <c r="L86" i="8"/>
  <c r="K86" i="8"/>
  <c r="L83" i="11"/>
  <c r="K83" i="11"/>
  <c r="L81" i="11"/>
  <c r="K81" i="11"/>
  <c r="L80" i="8"/>
  <c r="K80" i="8"/>
  <c r="K63" i="8"/>
  <c r="L63" i="8"/>
  <c r="L61" i="11"/>
  <c r="K61" i="11"/>
  <c r="L54" i="11"/>
  <c r="K54" i="11"/>
  <c r="L49" i="11"/>
  <c r="K49" i="11"/>
  <c r="L46" i="11"/>
  <c r="K46" i="11"/>
  <c r="L45" i="11"/>
  <c r="K45" i="11"/>
  <c r="L44" i="11"/>
  <c r="K44" i="11"/>
  <c r="K43" i="8"/>
  <c r="L43" i="8"/>
  <c r="L41" i="8"/>
  <c r="K41" i="8"/>
  <c r="L35" i="8"/>
  <c r="K35" i="8"/>
  <c r="L34" i="8"/>
  <c r="K34" i="8"/>
  <c r="K31" i="11"/>
  <c r="L31" i="11"/>
  <c r="K30" i="8"/>
  <c r="L30" i="8"/>
  <c r="K19" i="8"/>
  <c r="L19" i="8"/>
  <c r="L18" i="11"/>
  <c r="K18" i="11"/>
  <c r="K15" i="8"/>
  <c r="L15" i="8"/>
  <c r="K10" i="8"/>
  <c r="L10" i="8"/>
  <c r="K9" i="11"/>
  <c r="L9" i="11"/>
  <c r="L8" i="11"/>
  <c r="L6" i="11"/>
  <c r="K6" i="11"/>
  <c r="K500" i="11"/>
  <c r="L500" i="11"/>
  <c r="L142" i="11"/>
  <c r="K142" i="11"/>
  <c r="L135" i="8"/>
  <c r="K135" i="8"/>
  <c r="L131" i="8"/>
  <c r="K131" i="8"/>
  <c r="K127" i="8"/>
  <c r="L127" i="8"/>
  <c r="L127" i="11"/>
  <c r="K125" i="8"/>
  <c r="L125" i="8"/>
  <c r="L124" i="8"/>
  <c r="K124" i="8"/>
  <c r="L122" i="11"/>
  <c r="K122" i="11"/>
  <c r="K117" i="8"/>
  <c r="L117" i="8"/>
  <c r="L115" i="11"/>
  <c r="K115" i="11"/>
  <c r="K111" i="8"/>
  <c r="L111" i="8"/>
  <c r="L110" i="11"/>
  <c r="K110" i="11"/>
  <c r="K104" i="8"/>
  <c r="L104" i="8"/>
  <c r="L101" i="11"/>
  <c r="K101" i="11"/>
  <c r="L99" i="11"/>
  <c r="K99" i="11"/>
  <c r="L99" i="8"/>
  <c r="K99" i="8"/>
  <c r="K98" i="8"/>
  <c r="L98" i="8"/>
  <c r="K95" i="11"/>
  <c r="L95" i="11"/>
  <c r="L91" i="11"/>
  <c r="K91" i="11"/>
  <c r="K79" i="11"/>
  <c r="L79" i="11"/>
  <c r="K77" i="8"/>
  <c r="L77" i="8"/>
  <c r="K71" i="11"/>
  <c r="L71" i="11"/>
  <c r="L66" i="8"/>
  <c r="K66" i="8"/>
  <c r="L65" i="11"/>
  <c r="K65" i="11"/>
  <c r="L55" i="8"/>
  <c r="K55" i="8"/>
  <c r="K53" i="8"/>
  <c r="L53" i="8"/>
  <c r="L47" i="8"/>
  <c r="K47" i="8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K137" i="8"/>
  <c r="L137" i="8"/>
  <c r="K132" i="8"/>
  <c r="L132" i="8"/>
  <c r="L131" i="11"/>
  <c r="K131" i="11"/>
  <c r="L130" i="11"/>
  <c r="K130" i="11"/>
  <c r="L123" i="11"/>
  <c r="K123" i="11"/>
  <c r="K120" i="8"/>
  <c r="L120" i="8"/>
  <c r="L118" i="8"/>
  <c r="K118" i="8"/>
  <c r="L109" i="8"/>
  <c r="K109" i="8"/>
  <c r="L107" i="11"/>
  <c r="K107" i="11"/>
  <c r="K105" i="8"/>
  <c r="L105" i="8"/>
  <c r="K103" i="8"/>
  <c r="L103" i="8"/>
  <c r="K90" i="8"/>
  <c r="L90" i="8"/>
  <c r="L86" i="11"/>
  <c r="K86" i="11"/>
  <c r="K84" i="8"/>
  <c r="L84" i="8"/>
  <c r="L81" i="8"/>
  <c r="K81" i="8"/>
  <c r="L77" i="11"/>
  <c r="K77" i="11"/>
  <c r="L73" i="11"/>
  <c r="K73" i="11"/>
  <c r="L65" i="8"/>
  <c r="K65" i="8"/>
  <c r="K55" i="11"/>
  <c r="L55" i="11"/>
  <c r="K52" i="8"/>
  <c r="L52" i="8"/>
  <c r="L51" i="8"/>
  <c r="K51" i="8"/>
  <c r="L46" i="8"/>
  <c r="K46" i="8"/>
  <c r="L42" i="8"/>
  <c r="K42" i="8"/>
  <c r="K31" i="8"/>
  <c r="L31" i="8"/>
  <c r="L30" i="11"/>
  <c r="K30" i="11"/>
  <c r="L27" i="8"/>
  <c r="K27" i="8"/>
  <c r="K23" i="11"/>
  <c r="L17" i="8"/>
  <c r="K17" i="8"/>
  <c r="L8" i="8"/>
  <c r="K8" i="8"/>
  <c r="L5" i="11"/>
  <c r="K5" i="11"/>
  <c r="L139" i="11"/>
  <c r="K139" i="11"/>
  <c r="L137" i="11"/>
  <c r="K137" i="11"/>
  <c r="K135" i="11"/>
  <c r="L123" i="8"/>
  <c r="K123" i="8"/>
  <c r="L121" i="11"/>
  <c r="K121" i="11"/>
  <c r="L113" i="8"/>
  <c r="K113" i="8"/>
  <c r="L112" i="8"/>
  <c r="K112" i="8"/>
  <c r="L98" i="11"/>
  <c r="K96" i="11"/>
  <c r="L96" i="11"/>
  <c r="L90" i="11"/>
  <c r="K90" i="11"/>
  <c r="L87" i="8"/>
  <c r="K87" i="8"/>
  <c r="K82" i="11"/>
  <c r="K79" i="8"/>
  <c r="L79" i="8"/>
  <c r="K78" i="8"/>
  <c r="L78" i="8"/>
  <c r="L75" i="11"/>
  <c r="K75" i="11"/>
  <c r="K74" i="8"/>
  <c r="L74" i="8"/>
  <c r="L73" i="8"/>
  <c r="K73" i="8"/>
  <c r="L70" i="8"/>
  <c r="K70" i="8"/>
  <c r="K59" i="8"/>
  <c r="L59" i="8"/>
  <c r="K58" i="8"/>
  <c r="L58" i="8"/>
  <c r="K56" i="11"/>
  <c r="L56" i="11"/>
  <c r="L53" i="11"/>
  <c r="K53" i="11"/>
  <c r="L52" i="11"/>
  <c r="K52" i="11"/>
  <c r="K50" i="8"/>
  <c r="L50" i="8"/>
  <c r="K45" i="8"/>
  <c r="L45" i="8"/>
  <c r="K40" i="11"/>
  <c r="L40" i="11"/>
  <c r="K39" i="8"/>
  <c r="L39" i="8"/>
  <c r="L37" i="11"/>
  <c r="K37" i="11"/>
  <c r="K36" i="11"/>
  <c r="L33" i="11"/>
  <c r="K33" i="11"/>
  <c r="L32" i="11"/>
  <c r="L29" i="11"/>
  <c r="K29" i="11"/>
  <c r="K24" i="8"/>
  <c r="L24" i="8"/>
  <c r="L20" i="11"/>
  <c r="K20" i="11"/>
  <c r="K12" i="8"/>
  <c r="L12" i="8"/>
  <c r="A589" i="7" l="1"/>
  <c r="B589" i="7"/>
  <c r="C589" i="7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V590" i="7"/>
  <c r="U590" i="7"/>
  <c r="C590" i="7" l="1"/>
  <c r="A590" i="7"/>
  <c r="B590" i="7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U591" i="7"/>
  <c r="V591" i="7"/>
  <c r="C591" i="7" l="1"/>
  <c r="A591" i="7"/>
  <c r="B591" i="7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V594" i="7"/>
  <c r="U594" i="7"/>
  <c r="C594" i="7" s="1"/>
  <c r="A593" i="7"/>
  <c r="A594" i="7" l="1"/>
  <c r="B594" i="7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C595" i="7" l="1"/>
  <c r="B595" i="7"/>
  <c r="A595" i="7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C596" i="7" l="1"/>
  <c r="A596" i="7"/>
  <c r="B596" i="7"/>
  <c r="Q597" i="7"/>
  <c r="R597" i="7"/>
  <c r="T597" i="7"/>
  <c r="S597" i="7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B597" i="7" l="1"/>
  <c r="C597" i="7"/>
  <c r="D600" i="7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s="1"/>
  <c r="A598" i="7" l="1"/>
  <c r="B598" i="7"/>
  <c r="R599" i="7"/>
  <c r="Q599" i="7"/>
  <c r="A599" i="7" s="1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C599" i="7" l="1"/>
  <c r="B599" i="7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A601" i="7"/>
  <c r="B601" i="7"/>
  <c r="R602" i="7"/>
  <c r="Q602" i="7"/>
  <c r="A602" i="7" s="1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C602" i="7" l="1"/>
  <c r="B602" i="7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Q603" i="7"/>
  <c r="R603" i="7"/>
  <c r="T603" i="7"/>
  <c r="S603" i="7"/>
  <c r="B603" i="7" s="1"/>
  <c r="C603" i="7" l="1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C604" i="7"/>
  <c r="B604" i="7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B605" i="7" l="1"/>
  <c r="C605" i="7"/>
  <c r="A605" i="7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B606" i="7"/>
  <c r="C606" i="7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s="1"/>
  <c r="C607" i="7" l="1"/>
  <c r="B607" i="7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A608" i="7" l="1"/>
  <c r="C608" i="7"/>
  <c r="B608" i="7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C609" i="7" s="1"/>
  <c r="B609" i="7" l="1"/>
  <c r="R610" i="7"/>
  <c r="Q610" i="7"/>
  <c r="T610" i="7"/>
  <c r="S610" i="7"/>
  <c r="B610" i="7" s="1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A610" i="7" l="1"/>
  <c r="C610" i="7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C611" i="7" l="1"/>
  <c r="A611" i="7"/>
  <c r="R612" i="7"/>
  <c r="Q612" i="7"/>
  <c r="A612" i="7" s="1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B612" i="7" l="1"/>
  <c r="C612" i="7"/>
  <c r="V613" i="7"/>
  <c r="U613" i="7"/>
  <c r="C613" i="7" s="1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B613" i="7" l="1"/>
  <c r="T614" i="7"/>
  <c r="S614" i="7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V614" i="7"/>
  <c r="U614" i="7"/>
  <c r="C614" i="7" s="1"/>
  <c r="A613" i="7"/>
  <c r="B614" i="7" l="1"/>
  <c r="A614" i="7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s="1"/>
  <c r="A615" i="7" l="1"/>
  <c r="B615" i="7"/>
  <c r="T616" i="7"/>
  <c r="S616" i="7"/>
  <c r="B616" i="7" s="1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C616" i="7" l="1"/>
  <c r="R617" i="7"/>
  <c r="Q617" i="7"/>
  <c r="T617" i="7"/>
  <c r="S617" i="7"/>
  <c r="B617" i="7" s="1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A617" i="7" l="1"/>
  <c r="C617" i="7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R620" i="7"/>
  <c r="Q620" i="7"/>
  <c r="A620" i="7" s="1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C620" i="7" l="1"/>
  <c r="B620" i="7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B621" i="7" l="1"/>
  <c r="A621" i="7"/>
  <c r="C621" i="7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Q623" i="7"/>
  <c r="R623" i="7"/>
  <c r="T623" i="7"/>
  <c r="S623" i="7"/>
  <c r="B623" i="7" s="1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C623" i="7" l="1"/>
  <c r="Q624" i="7"/>
  <c r="R624" i="7"/>
  <c r="S624" i="7"/>
  <c r="T624" i="7"/>
  <c r="V624" i="7"/>
  <c r="U624" i="7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C624" i="7" l="1"/>
  <c r="B624" i="7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5" i="7" s="1"/>
  <c r="A624" i="7"/>
  <c r="C625" i="7" l="1"/>
  <c r="B625" i="7"/>
  <c r="T626" i="7"/>
  <c r="S626" i="7"/>
  <c r="B626" i="7" s="1"/>
  <c r="V626" i="7"/>
  <c r="U626" i="7"/>
  <c r="R626" i="7"/>
  <c r="Q626" i="7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C626" i="7" l="1"/>
  <c r="A626" i="7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S627" i="7"/>
  <c r="T627" i="7"/>
  <c r="B627" i="7" l="1"/>
  <c r="C627" i="7"/>
  <c r="R628" i="7"/>
  <c r="Q628" i="7"/>
  <c r="A628" i="7" s="1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V628" i="7"/>
  <c r="U628" i="7"/>
  <c r="A627" i="7"/>
  <c r="C628" i="7" l="1"/>
  <c r="B628" i="7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A629" i="7" l="1"/>
  <c r="C629" i="7"/>
  <c r="B629" i="7"/>
  <c r="T630" i="7"/>
  <c r="S630" i="7"/>
  <c r="B630" i="7" s="1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A630" i="7" l="1"/>
  <c r="C630" i="7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C631" i="7" s="1"/>
  <c r="B631" i="7" l="1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A632" i="7" s="1"/>
  <c r="B632" i="7" l="1"/>
  <c r="C632" i="7"/>
  <c r="V633" i="7"/>
  <c r="U633" i="7"/>
  <c r="C633" i="7" s="1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A633" i="7" l="1"/>
  <c r="B633" i="7"/>
  <c r="R634" i="7"/>
  <c r="Q634" i="7"/>
  <c r="A634" i="7" s="1"/>
  <c r="T634" i="7"/>
  <c r="S634" i="7"/>
  <c r="B634" i="7" s="1"/>
  <c r="V634" i="7"/>
  <c r="U634" i="7"/>
  <c r="C634" i="7" s="1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V635" i="7" l="1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C636" i="7" s="1"/>
  <c r="R636" i="7"/>
  <c r="Q636" i="7"/>
  <c r="A636" i="7" s="1"/>
  <c r="S637" i="7" l="1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l="1"/>
  <c r="C637" i="7"/>
  <c r="B637" i="7"/>
  <c r="R638" i="7"/>
  <c r="Q638" i="7"/>
  <c r="V638" i="7"/>
  <c r="U638" i="7"/>
  <c r="C638" i="7" s="1"/>
  <c r="T638" i="7"/>
  <c r="S638" i="7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A638" i="7" l="1"/>
  <c r="B638" i="7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A639" i="7"/>
  <c r="B639" i="7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C640" i="7" l="1"/>
  <c r="B640" i="7"/>
  <c r="A640" i="7"/>
  <c r="V641" i="7"/>
  <c r="U641" i="7"/>
  <c r="C641" i="7" s="1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B641" i="7" l="1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V642" i="7"/>
  <c r="U642" i="7"/>
  <c r="C642" i="7" l="1"/>
  <c r="B642" i="7"/>
  <c r="A642" i="7"/>
  <c r="V643" i="7"/>
  <c r="U643" i="7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C643" i="7" l="1"/>
  <c r="B643" i="7"/>
  <c r="R644" i="7"/>
  <c r="Q644" i="7"/>
  <c r="A644" i="7" s="1"/>
  <c r="A643" i="7"/>
  <c r="T644" i="7"/>
  <c r="S644" i="7"/>
  <c r="V644" i="7"/>
  <c r="U644" i="7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C644" i="7" l="1"/>
  <c r="B644" i="7"/>
  <c r="R645" i="7"/>
  <c r="Q645" i="7"/>
  <c r="A645" i="7" s="1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B645" i="7" l="1"/>
  <c r="C645" i="7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V646" i="7"/>
  <c r="U646" i="7"/>
  <c r="C646" i="7" l="1"/>
  <c r="B646" i="7"/>
  <c r="V647" i="7"/>
  <c r="U647" i="7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C647" i="7" l="1"/>
  <c r="B647" i="7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A649" i="7" l="1"/>
  <c r="B649" i="7"/>
  <c r="C649" i="7"/>
  <c r="R650" i="7"/>
  <c r="Q650" i="7"/>
  <c r="A650" i="7" s="1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s="1"/>
  <c r="C651" i="7" l="1"/>
  <c r="R652" i="7"/>
  <c r="Q652" i="7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A652" i="7" l="1"/>
  <c r="C652" i="7"/>
  <c r="B652" i="7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C653" i="7" l="1"/>
  <c r="B653" i="7"/>
  <c r="A653" i="7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s="1"/>
  <c r="B654" i="7" l="1"/>
  <c r="U655" i="7"/>
  <c r="V655" i="7"/>
  <c r="A654" i="7"/>
  <c r="R655" i="7"/>
  <c r="Q655" i="7"/>
  <c r="T655" i="7"/>
  <c r="S655" i="7"/>
  <c r="B655" i="7" s="1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A655" i="7" l="1"/>
  <c r="C655" i="7"/>
  <c r="T656" i="7"/>
  <c r="S656" i="7"/>
  <c r="B656" i="7" s="1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C656" i="7" l="1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C657" i="7" l="1"/>
  <c r="B657" i="7"/>
  <c r="A657" i="7"/>
  <c r="T658" i="7"/>
  <c r="S658" i="7"/>
  <c r="B658" i="7" s="1"/>
  <c r="R658" i="7"/>
  <c r="Q658" i="7"/>
  <c r="A658" i="7" s="1"/>
  <c r="V658" i="7"/>
  <c r="U658" i="7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C658" i="7" l="1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C659" i="7" s="1"/>
  <c r="B659" i="7" l="1"/>
  <c r="A659" i="7"/>
  <c r="T660" i="7"/>
  <c r="S660" i="7"/>
  <c r="B660" i="7" s="1"/>
  <c r="V660" i="7"/>
  <c r="U660" i="7"/>
  <c r="R660" i="7"/>
  <c r="Q660" i="7"/>
  <c r="A660" i="7" s="1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C660" i="7" l="1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s="1"/>
  <c r="B661" i="7" l="1"/>
  <c r="A661" i="7"/>
  <c r="R662" i="7"/>
  <c r="Q662" i="7"/>
  <c r="A662" i="7" s="1"/>
  <c r="T662" i="7"/>
  <c r="S662" i="7"/>
  <c r="V662" i="7"/>
  <c r="U662" i="7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C662" i="7" l="1"/>
  <c r="B662" i="7"/>
  <c r="T663" i="7"/>
  <c r="S663" i="7"/>
  <c r="B663" i="7" s="1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l="1"/>
  <c r="V664" i="7"/>
  <c r="U664" i="7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A664" i="7" s="1"/>
  <c r="C664" i="7" l="1"/>
  <c r="B664" i="7"/>
  <c r="S665" i="7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A665" i="7" s="1"/>
  <c r="C665" i="7" l="1"/>
  <c r="B665" i="7"/>
  <c r="V666" i="7"/>
  <c r="U666" i="7"/>
  <c r="C666" i="7" s="1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B666" i="7" l="1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R668" i="7"/>
  <c r="Q668" i="7"/>
  <c r="A668" i="7" s="1"/>
  <c r="V668" i="7"/>
  <c r="U668" i="7"/>
  <c r="C668" i="7" s="1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C669" i="7" s="1"/>
  <c r="B669" i="7" l="1"/>
  <c r="A669" i="7"/>
  <c r="R670" i="7"/>
  <c r="Q670" i="7"/>
  <c r="A670" i="7" s="1"/>
  <c r="V670" i="7"/>
  <c r="U670" i="7"/>
  <c r="C670" i="7" s="1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B670" i="7" s="1"/>
  <c r="D673" i="7" l="1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A671" i="7" s="1"/>
  <c r="V671" i="7"/>
  <c r="U671" i="7"/>
  <c r="T671" i="7"/>
  <c r="S671" i="7"/>
  <c r="B671" i="7" s="1"/>
  <c r="C671" i="7" l="1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s="1"/>
  <c r="B672" i="7" l="1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R674" i="7"/>
  <c r="Q674" i="7"/>
  <c r="A674" i="7" s="1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B674" i="7" l="1"/>
  <c r="C674" i="7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B675" i="7" l="1"/>
  <c r="C675" i="7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B676" i="7" l="1"/>
  <c r="C676" i="7"/>
  <c r="R677" i="7"/>
  <c r="Q677" i="7"/>
  <c r="A677" i="7" s="1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C677" i="7" l="1"/>
  <c r="B677" i="7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C678" i="7" l="1"/>
  <c r="A678" i="7"/>
  <c r="B678" i="7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C679" i="7" l="1"/>
  <c r="B679" i="7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C681" i="7" s="1"/>
  <c r="A681" i="7" l="1"/>
  <c r="B681" i="7"/>
  <c r="R682" i="7"/>
  <c r="Q682" i="7"/>
  <c r="A682" i="7" s="1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C682" i="7" l="1"/>
  <c r="B682" i="7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C683" i="7" l="1"/>
  <c r="B683" i="7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C684" i="7" s="1"/>
  <c r="A683" i="7"/>
  <c r="A684" i="7" l="1"/>
  <c r="B684" i="7"/>
  <c r="R685" i="7"/>
  <c r="Q685" i="7"/>
  <c r="U685" i="7"/>
  <c r="V685" i="7"/>
  <c r="T685" i="7"/>
  <c r="S685" i="7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A685" i="7" l="1"/>
  <c r="B685" i="7"/>
  <c r="C685" i="7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B686" i="7" l="1"/>
  <c r="C686" i="7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A687" i="7" l="1"/>
  <c r="C687" i="7"/>
  <c r="B687" i="7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B688" i="7" l="1"/>
  <c r="C688" i="7"/>
  <c r="V689" i="7"/>
  <c r="U689" i="7"/>
  <c r="C689" i="7" s="1"/>
  <c r="T689" i="7"/>
  <c r="S689" i="7"/>
  <c r="B689" i="7" s="1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D692" i="7" l="1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B690" i="7" s="1"/>
  <c r="V690" i="7"/>
  <c r="U690" i="7"/>
  <c r="A689" i="7"/>
  <c r="R690" i="7"/>
  <c r="Q690" i="7"/>
  <c r="A690" i="7" l="1"/>
  <c r="C690" i="7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C691" i="7" l="1"/>
  <c r="A691" i="7"/>
  <c r="B691" i="7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Q692" i="7"/>
  <c r="R692" i="7"/>
  <c r="S692" i="7"/>
  <c r="T692" i="7"/>
  <c r="B692" i="7" l="1"/>
  <c r="A692" i="7"/>
  <c r="C692" i="7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C694" i="7" s="1"/>
  <c r="B694" i="7" l="1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C695" i="7" l="1"/>
  <c r="A695" i="7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V696" i="7"/>
  <c r="U696" i="7"/>
  <c r="C696" i="7" s="1"/>
  <c r="B696" i="7" l="1"/>
  <c r="A696" i="7"/>
  <c r="Q697" i="7"/>
  <c r="R697" i="7"/>
  <c r="T697" i="7"/>
  <c r="S697" i="7"/>
  <c r="B697" i="7" s="1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C697" i="7" s="1"/>
  <c r="D700" i="7" l="1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C698" i="7" s="1"/>
  <c r="B698" i="7" l="1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B699" i="7" l="1"/>
  <c r="C699" i="7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A700" i="7" l="1"/>
  <c r="C700" i="7"/>
  <c r="B700" i="7"/>
  <c r="R701" i="7"/>
  <c r="Q701" i="7"/>
  <c r="A701" i="7" s="1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B701" i="7" l="1"/>
  <c r="C701" i="7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A702" i="7" l="1"/>
  <c r="C702" i="7"/>
  <c r="B702" i="7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s="1"/>
  <c r="B703" i="7" l="1"/>
  <c r="U704" i="7"/>
  <c r="V704" i="7"/>
  <c r="T704" i="7"/>
  <c r="S704" i="7"/>
  <c r="B704" i="7" s="1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C704" i="7" l="1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Q707" i="7"/>
  <c r="R707" i="7"/>
  <c r="B707" i="7" l="1"/>
  <c r="C707" i="7"/>
  <c r="R708" i="7"/>
  <c r="Q708" i="7"/>
  <c r="A708" i="7" s="1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C708" i="7" s="1"/>
  <c r="B708" i="7" l="1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C709" i="7" s="1"/>
  <c r="R709" i="7"/>
  <c r="Q709" i="7"/>
  <c r="T709" i="7"/>
  <c r="S709" i="7"/>
  <c r="B709" i="7" s="1"/>
  <c r="A709" i="7" l="1"/>
  <c r="R710" i="7"/>
  <c r="Q710" i="7"/>
  <c r="T710" i="7"/>
  <c r="S710" i="7"/>
  <c r="V710" i="7"/>
  <c r="U710" i="7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C710" i="7"/>
  <c r="B710" i="7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R712" i="7"/>
  <c r="Q712" i="7"/>
  <c r="T712" i="7"/>
  <c r="S712" i="7"/>
  <c r="B712" i="7" s="1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A712" i="7" l="1"/>
  <c r="C712" i="7"/>
  <c r="V713" i="7"/>
  <c r="U713" i="7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C713" i="7" l="1"/>
  <c r="B713" i="7"/>
  <c r="A713" i="7"/>
  <c r="V714" i="7"/>
  <c r="U714" i="7"/>
  <c r="C714" i="7" s="1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A714" i="7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B715" i="7" s="1"/>
  <c r="C715" i="7" l="1"/>
  <c r="A715" i="7"/>
  <c r="R716" i="7"/>
  <c r="Q716" i="7"/>
  <c r="V716" i="7"/>
  <c r="U716" i="7"/>
  <c r="C716" i="7" s="1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A716" i="7" l="1"/>
  <c r="B716" i="7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R717" i="7"/>
  <c r="Q717" i="7"/>
  <c r="T717" i="7"/>
  <c r="S717" i="7"/>
  <c r="B717" i="7" s="1"/>
  <c r="C717" i="7" l="1"/>
  <c r="A717" i="7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B719" i="7" s="1"/>
  <c r="C719" i="7" l="1"/>
  <c r="A719" i="7"/>
  <c r="Q720" i="7"/>
  <c r="R720" i="7"/>
  <c r="S720" i="7"/>
  <c r="T720" i="7"/>
  <c r="V720" i="7"/>
  <c r="U720" i="7"/>
  <c r="C720" i="7" s="1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B720" i="7" l="1"/>
  <c r="Q721" i="7"/>
  <c r="R721" i="7"/>
  <c r="S721" i="7"/>
  <c r="T721" i="7"/>
  <c r="A720" i="7"/>
  <c r="V721" i="7"/>
  <c r="U721" i="7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C721" i="7" l="1"/>
  <c r="B721" i="7"/>
  <c r="R722" i="7"/>
  <c r="Q722" i="7"/>
  <c r="A722" i="7" s="1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C722" i="7" l="1"/>
  <c r="B722" i="7"/>
  <c r="V723" i="7"/>
  <c r="U723" i="7"/>
  <c r="C723" i="7" s="1"/>
  <c r="Q723" i="7"/>
  <c r="R723" i="7"/>
  <c r="T723" i="7"/>
  <c r="S723" i="7"/>
  <c r="B723" i="7" s="1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Q724" i="7" l="1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T724" i="7"/>
  <c r="S724" i="7"/>
  <c r="B724" i="7" s="1"/>
  <c r="C724" i="7" l="1"/>
  <c r="T725" i="7"/>
  <c r="S725" i="7"/>
  <c r="V725" i="7"/>
  <c r="U725" i="7"/>
  <c r="C725" i="7" s="1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s="1"/>
  <c r="B726" i="7" l="1"/>
  <c r="C726" i="7"/>
  <c r="V727" i="7"/>
  <c r="U727" i="7"/>
  <c r="C727" i="7" s="1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A727" i="7" l="1"/>
  <c r="B727" i="7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B728" i="7" l="1"/>
  <c r="C728" i="7"/>
  <c r="V729" i="7"/>
  <c r="U729" i="7"/>
  <c r="C729" i="7" s="1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B729" i="7" l="1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A730" i="7" l="1"/>
  <c r="B730" i="7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T732" i="7"/>
  <c r="S732" i="7"/>
  <c r="B732" i="7" l="1"/>
  <c r="A732" i="7"/>
  <c r="C732" i="7"/>
  <c r="R733" i="7"/>
  <c r="Q733" i="7"/>
  <c r="A733" i="7" s="1"/>
  <c r="T733" i="7"/>
  <c r="S733" i="7"/>
  <c r="B733" i="7" s="1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C733" i="7" s="1"/>
  <c r="V734" i="7" l="1"/>
  <c r="U734" i="7"/>
  <c r="C734" i="7" s="1"/>
  <c r="T734" i="7"/>
  <c r="S734" i="7"/>
  <c r="R734" i="7"/>
  <c r="Q734" i="7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A734" i="7" l="1"/>
  <c r="B734" i="7"/>
  <c r="D737" i="7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Q735" i="7"/>
  <c r="R735" i="7"/>
  <c r="T735" i="7"/>
  <c r="S735" i="7"/>
  <c r="B735" i="7" s="1"/>
  <c r="C735" i="7" l="1"/>
  <c r="A735" i="7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B736" i="7" l="1"/>
  <c r="A736" i="7"/>
  <c r="V737" i="7"/>
  <c r="U737" i="7"/>
  <c r="C737" i="7" s="1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B737" i="7" l="1"/>
  <c r="A737" i="7"/>
  <c r="S738" i="7"/>
  <c r="T738" i="7"/>
  <c r="R738" i="7"/>
  <c r="Q738" i="7"/>
  <c r="A738" i="7" s="1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B739" i="7" l="1"/>
  <c r="A739" i="7"/>
  <c r="C739" i="7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C740" i="7" l="1"/>
  <c r="A740" i="7"/>
  <c r="B740" i="7"/>
  <c r="V741" i="7"/>
  <c r="U741" i="7"/>
  <c r="C741" i="7" s="1"/>
  <c r="Q741" i="7"/>
  <c r="R741" i="7"/>
  <c r="T741" i="7"/>
  <c r="S741" i="7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B741" i="7" l="1"/>
  <c r="R742" i="7"/>
  <c r="Q742" i="7"/>
  <c r="V742" i="7"/>
  <c r="U742" i="7"/>
  <c r="A741" i="7"/>
  <c r="T742" i="7"/>
  <c r="S742" i="7"/>
  <c r="B742" i="7" s="1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A742" i="7" l="1"/>
  <c r="C742" i="7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C743" i="7" l="1"/>
  <c r="B743" i="7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Q744" i="7"/>
  <c r="R744" i="7"/>
  <c r="B744" i="7" l="1"/>
  <c r="C744" i="7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V745" i="7"/>
  <c r="U745" i="7"/>
  <c r="C745" i="7" l="1"/>
  <c r="A745" i="7"/>
  <c r="B745" i="7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7" i="7" s="1"/>
  <c r="A746" i="7"/>
  <c r="C747" i="7" l="1"/>
  <c r="B747" i="7"/>
  <c r="R748" i="7"/>
  <c r="Q748" i="7"/>
  <c r="A748" i="7" s="1"/>
  <c r="S748" i="7"/>
  <c r="T748" i="7"/>
  <c r="V748" i="7"/>
  <c r="U748" i="7"/>
  <c r="C748" i="7" s="1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B748" i="7" l="1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A749" i="7"/>
  <c r="B749" i="7"/>
  <c r="R750" i="7"/>
  <c r="Q750" i="7"/>
  <c r="A750" i="7" s="1"/>
  <c r="V750" i="7"/>
  <c r="U750" i="7"/>
  <c r="C750" i="7" s="1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B750" i="7" l="1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Q752" i="7"/>
  <c r="R752" i="7"/>
  <c r="T752" i="7"/>
  <c r="S752" i="7"/>
  <c r="B752" i="7" s="1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C752" i="7" l="1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B753" i="7" l="1"/>
  <c r="C753" i="7"/>
  <c r="Q754" i="7"/>
  <c r="R754" i="7"/>
  <c r="S754" i="7"/>
  <c r="T754" i="7"/>
  <c r="V754" i="7"/>
  <c r="U754" i="7"/>
  <c r="C754" i="7" s="1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T755" i="7"/>
  <c r="S755" i="7"/>
  <c r="R755" i="7"/>
  <c r="Q755" i="7"/>
  <c r="A755" i="7" s="1"/>
  <c r="A754" i="7"/>
  <c r="C755" i="7" l="1"/>
  <c r="B755" i="7"/>
  <c r="V756" i="7"/>
  <c r="U756" i="7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s="1"/>
  <c r="C756" i="7" l="1"/>
  <c r="B756" i="7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C758" i="7" l="1"/>
  <c r="B758" i="7"/>
  <c r="V759" i="7"/>
  <c r="U759" i="7"/>
  <c r="C759" i="7" s="1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B759" i="7" l="1"/>
  <c r="Q760" i="7"/>
  <c r="R760" i="7"/>
  <c r="S760" i="7"/>
  <c r="T760" i="7"/>
  <c r="V760" i="7"/>
  <c r="U760" i="7"/>
  <c r="C760" i="7" s="1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V761" i="7"/>
  <c r="U761" i="7"/>
  <c r="C761" i="7" s="1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B761" i="7" l="1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B762" i="7" l="1"/>
  <c r="C762" i="7"/>
  <c r="R763" i="7"/>
  <c r="Q763" i="7"/>
  <c r="A762" i="7"/>
  <c r="T763" i="7"/>
  <c r="S763" i="7"/>
  <c r="B763" i="7" s="1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s="1"/>
  <c r="A763" i="7" l="1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A765" i="7" s="1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C765" i="7" l="1"/>
  <c r="B765" i="7"/>
  <c r="V766" i="7"/>
  <c r="U766" i="7"/>
  <c r="C766" i="7" s="1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B766" i="7" l="1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C767" i="7" s="1"/>
  <c r="A766" i="7"/>
  <c r="Q767" i="7"/>
  <c r="R767" i="7"/>
  <c r="T767" i="7"/>
  <c r="S767" i="7"/>
  <c r="B767" i="7" s="1"/>
  <c r="R768" i="7" l="1"/>
  <c r="Q768" i="7"/>
  <c r="A768" i="7" s="1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B768" i="7" l="1"/>
  <c r="C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A769" i="7" l="1"/>
  <c r="C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B771" i="7" l="1"/>
  <c r="Q772" i="7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B773" i="7" l="1"/>
  <c r="A773" i="7"/>
  <c r="C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A775" i="7" l="1"/>
  <c r="C775" i="7"/>
  <c r="B775" i="7"/>
  <c r="V776" i="7"/>
  <c r="U776" i="7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C776" i="7" l="1"/>
  <c r="B776" i="7"/>
  <c r="V777" i="7"/>
  <c r="U777" i="7"/>
  <c r="C777" i="7" s="1"/>
  <c r="R777" i="7"/>
  <c r="Q777" i="7"/>
  <c r="A777" i="7" s="1"/>
  <c r="T777" i="7"/>
  <c r="S777" i="7"/>
  <c r="B777" i="7" s="1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D780" i="7" l="1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s="1"/>
  <c r="A778" i="7" l="1"/>
  <c r="C778" i="7"/>
  <c r="R779" i="7"/>
  <c r="Q779" i="7"/>
  <c r="A779" i="7" s="1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B779" i="7" l="1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A780" i="7" l="1"/>
  <c r="C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C781" i="7" l="1"/>
  <c r="A781" i="7"/>
  <c r="B781" i="7"/>
  <c r="R782" i="7"/>
  <c r="Q782" i="7"/>
  <c r="A782" i="7" s="1"/>
  <c r="T782" i="7"/>
  <c r="S782" i="7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B782" i="7" l="1"/>
  <c r="C782" i="7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l="1"/>
  <c r="A783" i="7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B786" i="7" s="1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C786" i="7" l="1"/>
  <c r="R787" i="7"/>
  <c r="Q787" i="7"/>
  <c r="T787" i="7"/>
  <c r="S787" i="7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B787" i="7" l="1"/>
  <c r="C787" i="7"/>
  <c r="A787" i="7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B790" i="7" s="1"/>
  <c r="R790" i="7"/>
  <c r="Q790" i="7"/>
  <c r="A790" i="7" s="1"/>
  <c r="V790" i="7"/>
  <c r="U790" i="7"/>
  <c r="C790" i="7" s="1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R791" i="7" l="1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A793" i="7" l="1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C794" i="7"/>
  <c r="B794" i="7"/>
  <c r="R795" i="7"/>
  <c r="Q795" i="7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A795" i="7" l="1"/>
  <c r="B795" i="7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C796" i="7" l="1"/>
  <c r="A796" i="7"/>
  <c r="B796" i="7"/>
  <c r="S797" i="7"/>
  <c r="T797" i="7"/>
  <c r="R797" i="7"/>
  <c r="Q797" i="7"/>
  <c r="A797" i="7" s="1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C797" i="7" l="1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C799" i="7" l="1"/>
  <c r="B799" i="7"/>
  <c r="R800" i="7"/>
  <c r="Q800" i="7"/>
  <c r="A800" i="7" s="1"/>
  <c r="S800" i="7"/>
  <c r="T800" i="7"/>
  <c r="V800" i="7"/>
  <c r="U800" i="7"/>
  <c r="C800" i="7" s="1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B800" i="7" l="1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B801" i="7" s="1"/>
  <c r="R801" i="7"/>
  <c r="Q801" i="7"/>
  <c r="U801" i="7"/>
  <c r="V801" i="7"/>
  <c r="A801" i="7" l="1"/>
  <c r="C801" i="7"/>
  <c r="V802" i="7"/>
  <c r="U802" i="7"/>
  <c r="C802" i="7" s="1"/>
  <c r="Q802" i="7"/>
  <c r="R802" i="7"/>
  <c r="T802" i="7"/>
  <c r="S802" i="7"/>
  <c r="B802" i="7" s="1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Q803" i="7" l="1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C804" i="7"/>
  <c r="B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A806" i="7" s="1"/>
  <c r="T806" i="7"/>
  <c r="S806" i="7"/>
  <c r="V806" i="7"/>
  <c r="U806" i="7"/>
  <c r="C806" i="7" s="1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B806" i="7" l="1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l="1"/>
  <c r="B807" i="7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9" i="7" s="1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B809" i="7" l="1"/>
  <c r="C809" i="7"/>
  <c r="Q810" i="7"/>
  <c r="R810" i="7"/>
  <c r="V810" i="7"/>
  <c r="U810" i="7"/>
  <c r="C810" i="7" s="1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C811" i="7" l="1"/>
  <c r="B811" i="7"/>
  <c r="Q812" i="7"/>
  <c r="R812" i="7"/>
  <c r="A811" i="7"/>
  <c r="T812" i="7"/>
  <c r="S812" i="7"/>
  <c r="U812" i="7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C812" i="7"/>
  <c r="T813" i="7"/>
  <c r="S813" i="7"/>
  <c r="B813" i="7" s="1"/>
  <c r="V813" i="7"/>
  <c r="U813" i="7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C813" i="7" l="1"/>
  <c r="A813" i="7"/>
  <c r="T814" i="7"/>
  <c r="S814" i="7"/>
  <c r="B814" i="7" s="1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A814" i="7" l="1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C815" i="7" l="1"/>
  <c r="A815" i="7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T816" i="7"/>
  <c r="S816" i="7"/>
  <c r="U816" i="7"/>
  <c r="V816" i="7"/>
  <c r="A816" i="7" l="1"/>
  <c r="B816" i="7"/>
  <c r="C816" i="7"/>
  <c r="R817" i="7"/>
  <c r="Q817" i="7"/>
  <c r="A817" i="7" s="1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C820" i="7" s="1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B820" i="7" l="1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A821" i="7" s="1"/>
  <c r="S821" i="7"/>
  <c r="T821" i="7"/>
  <c r="A820" i="7"/>
  <c r="V821" i="7"/>
  <c r="U821" i="7"/>
  <c r="C821" i="7" s="1"/>
  <c r="B821" i="7" l="1"/>
  <c r="Q822" i="7"/>
  <c r="R822" i="7"/>
  <c r="T822" i="7"/>
  <c r="S822" i="7"/>
  <c r="B822" i="7" s="1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C822" i="7" l="1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s="1"/>
  <c r="A824" i="7" l="1"/>
  <c r="B824" i="7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T825" i="7"/>
  <c r="S825" i="7"/>
  <c r="U825" i="7"/>
  <c r="V825" i="7"/>
  <c r="A825" i="7" l="1"/>
  <c r="B825" i="7"/>
  <c r="C825" i="7"/>
  <c r="R826" i="7"/>
  <c r="Q826" i="7"/>
  <c r="T826" i="7"/>
  <c r="S826" i="7"/>
  <c r="B826" i="7" s="1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A826" i="7" l="1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l="1"/>
  <c r="B827" i="7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s="1"/>
  <c r="A828" i="7" l="1"/>
  <c r="B828" i="7"/>
  <c r="R829" i="7"/>
  <c r="Q829" i="7"/>
  <c r="V829" i="7"/>
  <c r="U829" i="7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C829" i="7" l="1"/>
  <c r="A829" i="7"/>
  <c r="B829" i="7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B830" i="7"/>
  <c r="C830" i="7"/>
  <c r="Q831" i="7"/>
  <c r="R831" i="7"/>
  <c r="T831" i="7"/>
  <c r="S831" i="7"/>
  <c r="B831" i="7" s="1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C831" i="7" l="1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A832" i="7" s="1"/>
  <c r="U832" i="7"/>
  <c r="V832" i="7"/>
  <c r="C832" i="7" l="1"/>
  <c r="V833" i="7"/>
  <c r="U833" i="7"/>
  <c r="C833" i="7" s="1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A833" i="7" l="1"/>
  <c r="B833" i="7"/>
  <c r="V834" i="7"/>
  <c r="U834" i="7"/>
  <c r="C834" i="7" s="1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B834" i="7" l="1"/>
  <c r="D837" i="7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C835" i="7" l="1"/>
  <c r="B835" i="7"/>
  <c r="R836" i="7"/>
  <c r="Q836" i="7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A836" i="7" l="1"/>
  <c r="C836" i="7"/>
  <c r="Q837" i="7"/>
  <c r="R837" i="7"/>
  <c r="T837" i="7"/>
  <c r="S837" i="7"/>
  <c r="B837" i="7" s="1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C837" i="7" l="1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A838" i="7" l="1"/>
  <c r="C838" i="7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A840" i="7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l="1"/>
  <c r="B841" i="7"/>
  <c r="A841" i="7"/>
  <c r="R842" i="7"/>
  <c r="Q842" i="7"/>
  <c r="A842" i="7" s="1"/>
  <c r="S842" i="7"/>
  <c r="T842" i="7"/>
  <c r="V842" i="7"/>
  <c r="U842" i="7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C842" i="7" l="1"/>
  <c r="B842" i="7"/>
  <c r="T843" i="7"/>
  <c r="S843" i="7"/>
  <c r="B843" i="7" s="1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C843" i="7" l="1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C844" i="7" l="1"/>
  <c r="A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A845" i="7" l="1"/>
  <c r="B845" i="7"/>
  <c r="C845" i="7"/>
  <c r="R846" i="7"/>
  <c r="Q846" i="7"/>
  <c r="S846" i="7"/>
  <c r="T846" i="7"/>
  <c r="U846" i="7"/>
  <c r="C846" i="7" s="1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A846" i="7" l="1"/>
  <c r="B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A847" i="7" l="1"/>
  <c r="B847" i="7"/>
  <c r="V848" i="7"/>
  <c r="U848" i="7"/>
  <c r="C848" i="7" s="1"/>
  <c r="T848" i="7"/>
  <c r="S848" i="7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B848" i="7" l="1"/>
  <c r="A848" i="7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C849" i="7" l="1"/>
  <c r="A849" i="7"/>
  <c r="B849" i="7"/>
  <c r="Q850" i="7"/>
  <c r="R850" i="7"/>
  <c r="T850" i="7"/>
  <c r="S850" i="7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B850" i="7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S851" i="7"/>
  <c r="T851" i="7"/>
  <c r="A850" i="7"/>
  <c r="V851" i="7"/>
  <c r="U851" i="7"/>
  <c r="C851" i="7" l="1"/>
  <c r="A851" i="7"/>
  <c r="B851" i="7"/>
  <c r="S852" i="7"/>
  <c r="T852" i="7"/>
  <c r="V852" i="7"/>
  <c r="U852" i="7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C852" i="7" l="1"/>
  <c r="A852" i="7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B853" i="7" l="1"/>
  <c r="C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B854" i="7" l="1"/>
  <c r="C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s="1"/>
  <c r="B855" i="7" l="1"/>
  <c r="S856" i="7"/>
  <c r="T856" i="7"/>
  <c r="V856" i="7"/>
  <c r="U856" i="7"/>
  <c r="C856" i="7" s="1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B856" i="7" l="1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B857" i="7" s="1"/>
  <c r="U857" i="7"/>
  <c r="V857" i="7"/>
  <c r="Q857" i="7"/>
  <c r="R857" i="7"/>
  <c r="A857" i="7" l="1"/>
  <c r="C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l="1"/>
  <c r="B859" i="7"/>
  <c r="A859" i="7"/>
  <c r="V860" i="7"/>
  <c r="U860" i="7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C860" i="7" l="1"/>
  <c r="B860" i="7"/>
  <c r="S861" i="7"/>
  <c r="T861" i="7"/>
  <c r="R861" i="7"/>
  <c r="Q861" i="7"/>
  <c r="A860" i="7"/>
  <c r="V861" i="7"/>
  <c r="U861" i="7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A861" i="7" l="1"/>
  <c r="C861" i="7"/>
  <c r="B861" i="7"/>
  <c r="T862" i="7"/>
  <c r="S862" i="7"/>
  <c r="B862" i="7" s="1"/>
  <c r="R862" i="7"/>
  <c r="Q862" i="7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C862" i="7" l="1"/>
  <c r="A862" i="7"/>
  <c r="R863" i="7"/>
  <c r="Q863" i="7"/>
  <c r="A863" i="7" s="1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C863" i="7" l="1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B865" i="7"/>
  <c r="C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B866" i="7" l="1"/>
  <c r="C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A868" i="7" s="1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C868" i="7" l="1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A869" i="7" l="1"/>
  <c r="C869" i="7"/>
  <c r="B869" i="7"/>
  <c r="R870" i="7"/>
  <c r="Q870" i="7"/>
  <c r="T870" i="7"/>
  <c r="S870" i="7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A870" i="7"/>
  <c r="B870" i="7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s="1"/>
  <c r="B871" i="7" l="1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l="1"/>
  <c r="B872" i="7"/>
  <c r="R873" i="7"/>
  <c r="Q873" i="7"/>
  <c r="A873" i="7" s="1"/>
  <c r="S873" i="7"/>
  <c r="T873" i="7"/>
  <c r="V873" i="7"/>
  <c r="U873" i="7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C873" i="7" l="1"/>
  <c r="B873" i="7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s="1"/>
  <c r="B875" i="7" l="1"/>
  <c r="R876" i="7"/>
  <c r="Q876" i="7"/>
  <c r="A876" i="7" s="1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B876" i="7" l="1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A877" i="7"/>
  <c r="B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T879" i="7"/>
  <c r="S879" i="7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B879" i="7" l="1"/>
  <c r="C879" i="7"/>
  <c r="A879" i="7"/>
  <c r="S880" i="7"/>
  <c r="T880" i="7"/>
  <c r="R880" i="7"/>
  <c r="Q880" i="7"/>
  <c r="A880" i="7" s="1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C880" i="7" l="1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B883" i="7" s="1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A883" i="7" l="1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B885" i="7" s="1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A885" i="7" l="1"/>
  <c r="C885" i="7"/>
  <c r="T886" i="7"/>
  <c r="S886" i="7"/>
  <c r="B886" i="7" s="1"/>
  <c r="V886" i="7"/>
  <c r="U886" i="7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C886" i="7" l="1"/>
  <c r="T887" i="7"/>
  <c r="S887" i="7"/>
  <c r="B887" i="7" s="1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R887" i="7"/>
  <c r="A886" i="7"/>
  <c r="V887" i="7"/>
  <c r="U887" i="7"/>
  <c r="A887" i="7" l="1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l="1"/>
  <c r="A889" i="7"/>
  <c r="B889" i="7"/>
  <c r="S890" i="7"/>
  <c r="T890" i="7"/>
  <c r="V890" i="7"/>
  <c r="U890" i="7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C890" i="7" l="1"/>
  <c r="A890" i="7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B896" i="7" l="1"/>
  <c r="C896" i="7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l="1"/>
  <c r="B898" i="7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U899" i="7"/>
  <c r="V899" i="7"/>
  <c r="A898" i="7"/>
  <c r="T899" i="7"/>
  <c r="S899" i="7"/>
  <c r="A899" i="7" l="1"/>
  <c r="B899" i="7"/>
  <c r="C899" i="7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B901" i="7" l="1"/>
  <c r="A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s="1"/>
  <c r="A903" i="7" l="1"/>
  <c r="B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A905" i="7" s="1"/>
  <c r="T905" i="7"/>
  <c r="S905" i="7"/>
  <c r="A904" i="7"/>
  <c r="U905" i="7"/>
  <c r="V905" i="7"/>
  <c r="B905" i="7" l="1"/>
  <c r="C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B907" i="7" l="1"/>
  <c r="C907" i="7"/>
  <c r="A907" i="7"/>
  <c r="R908" i="7"/>
  <c r="Q908" i="7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A908" i="7" l="1"/>
  <c r="B908" i="7"/>
  <c r="C908" i="7"/>
  <c r="R909" i="7"/>
  <c r="Q909" i="7"/>
  <c r="A909" i="7" s="1"/>
  <c r="T909" i="7"/>
  <c r="S909" i="7"/>
  <c r="B909" i="7" s="1"/>
  <c r="V909" i="7"/>
  <c r="U909" i="7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C909" i="7" l="1"/>
  <c r="D912" i="7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B910" i="7" l="1"/>
  <c r="C910" i="7"/>
  <c r="A910" i="7"/>
  <c r="R911" i="7"/>
  <c r="Q911" i="7"/>
  <c r="A911" i="7" s="1"/>
  <c r="T911" i="7"/>
  <c r="S911" i="7"/>
  <c r="B911" i="7" s="1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C911" i="7" l="1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s="1"/>
  <c r="C912" i="7" l="1"/>
  <c r="A912" i="7"/>
  <c r="Q913" i="7"/>
  <c r="R913" i="7"/>
  <c r="T913" i="7"/>
  <c r="S913" i="7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B913" i="7" l="1"/>
  <c r="C913" i="7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R914" i="7"/>
  <c r="S914" i="7"/>
  <c r="T914" i="7"/>
  <c r="V914" i="7"/>
  <c r="U914" i="7"/>
  <c r="A914" i="7" l="1"/>
  <c r="C914" i="7"/>
  <c r="B914" i="7"/>
  <c r="R915" i="7"/>
  <c r="Q915" i="7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A915" i="7" l="1"/>
  <c r="B915" i="7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l="1"/>
  <c r="B916" i="7"/>
  <c r="A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B917" i="7" l="1"/>
  <c r="C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C918" i="7" l="1"/>
  <c r="B918" i="7"/>
  <c r="A918" i="7"/>
  <c r="R919" i="7"/>
  <c r="Q919" i="7"/>
  <c r="A919" i="7" s="1"/>
  <c r="S919" i="7"/>
  <c r="T919" i="7"/>
  <c r="U919" i="7"/>
  <c r="C919" i="7" s="1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B919" i="7" l="1"/>
  <c r="V920" i="7"/>
  <c r="U920" i="7"/>
  <c r="C920" i="7" s="1"/>
  <c r="R920" i="7"/>
  <c r="Q920" i="7"/>
  <c r="A920" i="7" s="1"/>
  <c r="T920" i="7"/>
  <c r="S920" i="7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B920" i="7" l="1"/>
  <c r="Q921" i="7"/>
  <c r="R921" i="7"/>
  <c r="T921" i="7"/>
  <c r="S921" i="7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B921" i="7" l="1"/>
  <c r="C921" i="7"/>
  <c r="V922" i="7"/>
  <c r="U922" i="7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C922" i="7" l="1"/>
  <c r="B922" i="7"/>
  <c r="T923" i="7"/>
  <c r="S923" i="7"/>
  <c r="B923" i="7" s="1"/>
  <c r="Q923" i="7"/>
  <c r="R923" i="7"/>
  <c r="A922" i="7"/>
  <c r="V923" i="7"/>
  <c r="U923" i="7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C923" i="7" l="1"/>
  <c r="V924" i="7"/>
  <c r="U924" i="7"/>
  <c r="C924" i="7" s="1"/>
  <c r="R924" i="7"/>
  <c r="Q924" i="7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A924" i="7" l="1"/>
  <c r="B924" i="7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V926" i="7"/>
  <c r="U926" i="7"/>
  <c r="C926" i="7" s="1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A926" i="7" l="1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l="1"/>
  <c r="A928" i="7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B930" i="7" l="1"/>
  <c r="C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s="1"/>
  <c r="A931" i="7" l="1"/>
  <c r="B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l="1"/>
  <c r="B933" i="7"/>
  <c r="A933" i="7"/>
  <c r="R934" i="7"/>
  <c r="Q934" i="7"/>
  <c r="A934" i="7" s="1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C934" i="7" l="1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A936" i="7" s="1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B936" i="7" l="1"/>
  <c r="Q937" i="7"/>
  <c r="R937" i="7"/>
  <c r="S937" i="7"/>
  <c r="T937" i="7"/>
  <c r="V937" i="7"/>
  <c r="U937" i="7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C937" i="7" l="1"/>
  <c r="B937" i="7"/>
  <c r="V938" i="7"/>
  <c r="U938" i="7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C938" i="7" l="1"/>
  <c r="D941" i="7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U939" i="7"/>
  <c r="V939" i="7"/>
  <c r="T939" i="7"/>
  <c r="S939" i="7"/>
  <c r="B939" i="7" s="1"/>
  <c r="A939" i="7" l="1"/>
  <c r="C939" i="7"/>
  <c r="V940" i="7"/>
  <c r="U940" i="7"/>
  <c r="R940" i="7"/>
  <c r="Q940" i="7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A940" i="7" l="1"/>
  <c r="C940" i="7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s="1"/>
  <c r="B941" i="7" l="1"/>
  <c r="A941" i="7"/>
  <c r="T942" i="7"/>
  <c r="S942" i="7"/>
  <c r="B942" i="7" s="1"/>
  <c r="Q942" i="7"/>
  <c r="R942" i="7"/>
  <c r="V942" i="7"/>
  <c r="U942" i="7"/>
  <c r="C942" i="7" s="1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R943" i="7" l="1"/>
  <c r="Q943" i="7"/>
  <c r="T943" i="7"/>
  <c r="S943" i="7"/>
  <c r="A942" i="7"/>
  <c r="V943" i="7"/>
  <c r="U943" i="7"/>
  <c r="C943" i="7" s="1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B943" i="7" l="1"/>
  <c r="A943" i="7"/>
  <c r="Q944" i="7"/>
  <c r="R944" i="7"/>
  <c r="T944" i="7"/>
  <c r="S944" i="7"/>
  <c r="B944" i="7" s="1"/>
  <c r="V944" i="7"/>
  <c r="U944" i="7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C944" i="7" l="1"/>
  <c r="D947" i="7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l="1"/>
  <c r="B948" i="7"/>
  <c r="C948" i="7"/>
  <c r="R949" i="7"/>
  <c r="Q949" i="7"/>
  <c r="A949" i="7" s="1"/>
  <c r="T949" i="7"/>
  <c r="S949" i="7"/>
  <c r="V949" i="7"/>
  <c r="U949" i="7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C949" i="7" l="1"/>
  <c r="B949" i="7"/>
  <c r="V950" i="7"/>
  <c r="U950" i="7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s="1"/>
  <c r="C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s="1"/>
  <c r="B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R954" i="7"/>
  <c r="T954" i="7"/>
  <c r="S954" i="7"/>
  <c r="V954" i="7"/>
  <c r="U954" i="7"/>
  <c r="C954" i="7" s="1"/>
  <c r="B954" i="7" l="1"/>
  <c r="A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B956" i="7"/>
  <c r="C956" i="7"/>
  <c r="R957" i="7"/>
  <c r="Q957" i="7"/>
  <c r="A957" i="7" s="1"/>
  <c r="T957" i="7"/>
  <c r="S957" i="7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B957" i="7" l="1"/>
  <c r="C957" i="7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l="1"/>
  <c r="B958" i="7"/>
  <c r="A958" i="7"/>
  <c r="R959" i="7"/>
  <c r="Q959" i="7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A959" i="7" l="1"/>
  <c r="C959" i="7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s="1"/>
  <c r="A960" i="7" l="1"/>
  <c r="C960" i="7"/>
  <c r="Q961" i="7"/>
  <c r="R961" i="7"/>
  <c r="T961" i="7"/>
  <c r="S961" i="7"/>
  <c r="B961" i="7" s="1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C961" i="7" l="1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l="1"/>
  <c r="B962" i="7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R964" i="7"/>
  <c r="T964" i="7"/>
  <c r="S964" i="7"/>
  <c r="V964" i="7"/>
  <c r="U964" i="7"/>
  <c r="C964" i="7" s="1"/>
  <c r="B964" i="7" l="1"/>
  <c r="A964" i="7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B965" i="7" l="1"/>
  <c r="C965" i="7"/>
  <c r="T966" i="7"/>
  <c r="S966" i="7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B966" i="7" l="1"/>
  <c r="C966" i="7"/>
  <c r="U967" i="7"/>
  <c r="V967" i="7"/>
  <c r="R967" i="7"/>
  <c r="Q967" i="7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A967" i="7" l="1"/>
  <c r="B967" i="7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B969" i="7" s="1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C969" i="7" l="1"/>
  <c r="Q970" i="7"/>
  <c r="R970" i="7"/>
  <c r="S970" i="7"/>
  <c r="T970" i="7"/>
  <c r="V970" i="7"/>
  <c r="U970" i="7"/>
  <c r="C970" i="7" s="1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B970" i="7" l="1"/>
  <c r="S971" i="7"/>
  <c r="T971" i="7"/>
  <c r="R971" i="7"/>
  <c r="Q971" i="7"/>
  <c r="V971" i="7"/>
  <c r="U971" i="7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C971" i="7" l="1"/>
  <c r="B971" i="7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V972" i="7"/>
  <c r="R972" i="7"/>
  <c r="Q972" i="7"/>
  <c r="T972" i="7"/>
  <c r="S972" i="7"/>
  <c r="B972" i="7" s="1"/>
  <c r="C972" i="7" l="1"/>
  <c r="R973" i="7"/>
  <c r="Q973" i="7"/>
  <c r="A973" i="7" s="1"/>
  <c r="T973" i="7"/>
  <c r="S973" i="7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B973" i="7" l="1"/>
  <c r="C973" i="7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A976" i="7" l="1"/>
  <c r="C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l="1"/>
  <c r="B978" i="7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B980" i="7" s="1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C980" i="7" l="1"/>
  <c r="A980" i="7"/>
  <c r="V981" i="7"/>
  <c r="U981" i="7"/>
  <c r="C981" i="7" s="1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B981" i="7" l="1"/>
  <c r="A981" i="7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3" i="7" s="1"/>
  <c r="A982" i="7"/>
  <c r="T983" i="7"/>
  <c r="S983" i="7"/>
  <c r="B983" i="7" s="1"/>
  <c r="V983" i="7"/>
  <c r="U983" i="7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C983" i="7" l="1"/>
  <c r="R984" i="7"/>
  <c r="Q984" i="7"/>
  <c r="A984" i="7" s="1"/>
  <c r="T984" i="7"/>
  <c r="S984" i="7"/>
  <c r="B984" i="7" s="1"/>
  <c r="V984" i="7"/>
  <c r="U984" i="7"/>
  <c r="C984" i="7" s="1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D987" i="7" l="1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A985" i="7"/>
  <c r="C985" i="7"/>
  <c r="V986" i="7"/>
  <c r="U986" i="7"/>
  <c r="Q986" i="7"/>
  <c r="R986" i="7"/>
  <c r="S986" i="7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C986" i="7" l="1"/>
  <c r="A986" i="7"/>
  <c r="B986" i="7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A987" i="7" l="1"/>
  <c r="C987" i="7"/>
  <c r="B987" i="7"/>
  <c r="Q988" i="7"/>
  <c r="R988" i="7"/>
  <c r="T988" i="7"/>
  <c r="S988" i="7"/>
  <c r="B988" i="7" s="1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C988" i="7" l="1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l="1"/>
  <c r="S990" i="7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s="1"/>
  <c r="C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C992" i="7" l="1"/>
  <c r="B992" i="7"/>
  <c r="V993" i="7"/>
  <c r="U993" i="7"/>
  <c r="C993" i="7" s="1"/>
  <c r="T993" i="7"/>
  <c r="S993" i="7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B993" i="7" l="1"/>
  <c r="A993" i="7"/>
  <c r="R994" i="7"/>
  <c r="Q994" i="7"/>
  <c r="A994" i="7" s="1"/>
  <c r="T994" i="7"/>
  <c r="S994" i="7"/>
  <c r="V994" i="7"/>
  <c r="U994" i="7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B994" i="7" l="1"/>
  <c r="C994" i="7"/>
  <c r="D997" i="7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l="1"/>
  <c r="A995" i="7"/>
  <c r="B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l="1"/>
  <c r="C997" i="7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B998" i="7" l="1"/>
  <c r="C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C1001" i="7" s="1"/>
  <c r="R1001" i="7"/>
  <c r="Q1001" i="7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A1001" i="7" l="1"/>
  <c r="B1001" i="7"/>
  <c r="R1002" i="7"/>
  <c r="Q1002" i="7"/>
  <c r="A1002" i="7" s="1"/>
  <c r="T1002" i="7"/>
  <c r="S1002" i="7"/>
  <c r="V1002" i="7"/>
  <c r="U1002" i="7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C1002" i="7" l="1"/>
  <c r="B1002" i="7"/>
  <c r="Q1003" i="7"/>
  <c r="R1003" i="7"/>
  <c r="S1003" i="7"/>
  <c r="T1003" i="7"/>
  <c r="V1003" i="7"/>
  <c r="U1003" i="7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C1003" i="7" l="1"/>
  <c r="B1003" i="7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A1003" i="7"/>
  <c r="B1004" i="7" l="1"/>
  <c r="A1004" i="7"/>
  <c r="C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C1005" i="7" l="1"/>
  <c r="B1005" i="7"/>
  <c r="T1006" i="7"/>
  <c r="S1006" i="7"/>
  <c r="B1006" i="7" s="1"/>
  <c r="V1006" i="7"/>
  <c r="U1006" i="7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C1006" i="7" l="1"/>
  <c r="V1007" i="7"/>
  <c r="U1007" i="7"/>
  <c r="C1007" i="7" s="1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B1007" i="7" l="1"/>
  <c r="T1008" i="7"/>
  <c r="S1008" i="7"/>
  <c r="B1008" i="7" s="1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C1008" i="7" l="1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l="1"/>
  <c r="B1010" i="7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A1014" i="7" s="1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B1014" i="7" l="1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B1016" i="7" l="1"/>
  <c r="C1016" i="7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B1020" i="7" l="1"/>
  <c r="C1020" i="7"/>
  <c r="U1021" i="7"/>
  <c r="V1021" i="7"/>
  <c r="R1021" i="7"/>
  <c r="Q1021" i="7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A1021" i="7" l="1"/>
  <c r="B1021" i="7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C1024" i="7" l="1"/>
  <c r="B1024" i="7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A1025" i="7"/>
  <c r="B1025" i="7"/>
  <c r="R1026" i="7"/>
  <c r="Q1026" i="7"/>
  <c r="A1026" i="7" s="1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s="1"/>
  <c r="C1027" i="7" l="1"/>
  <c r="B1027" i="7"/>
  <c r="T1028" i="7"/>
  <c r="S1028" i="7"/>
  <c r="B1028" i="7" s="1"/>
  <c r="V1028" i="7"/>
  <c r="U1028" i="7"/>
  <c r="C1028" i="7" s="1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A1028" i="7" l="1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B1029" i="7" s="1"/>
  <c r="V1029" i="7"/>
  <c r="U1029" i="7"/>
  <c r="R1029" i="7"/>
  <c r="Q1029" i="7"/>
  <c r="A1029" i="7" s="1"/>
  <c r="C1029" i="7" l="1"/>
  <c r="Q1030" i="7"/>
  <c r="R1030" i="7"/>
  <c r="T1030" i="7"/>
  <c r="S1030" i="7"/>
  <c r="V1030" i="7"/>
  <c r="U1030" i="7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C1030" i="7" l="1"/>
  <c r="B1030" i="7"/>
  <c r="D1033" i="7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A1031" i="7"/>
  <c r="S1032" i="7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C1032" i="7" l="1"/>
  <c r="B1032" i="7"/>
  <c r="D1035" i="7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T1034" i="7"/>
  <c r="S1034" i="7"/>
  <c r="B1034" i="7" s="1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C1034" i="7" l="1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B1036" i="7" l="1"/>
  <c r="V1037" i="7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C1038" i="7" s="1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T1039" i="7" l="1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l="1"/>
  <c r="Q1040" i="7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C1041" i="7" s="1"/>
  <c r="R1041" i="7"/>
  <c r="Q1041" i="7"/>
  <c r="A1040" i="7"/>
  <c r="T1041" i="7"/>
  <c r="S1041" i="7"/>
  <c r="B1041" i="7" s="1"/>
  <c r="A1041" i="7" l="1"/>
  <c r="T1042" i="7"/>
  <c r="S1042" i="7"/>
  <c r="B1042" i="7" s="1"/>
  <c r="V1042" i="7"/>
  <c r="U1042" i="7"/>
  <c r="C1042" i="7" s="1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A1042" i="7" s="1"/>
  <c r="D1045" i="7" l="1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C1044" i="7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C1045" i="7" l="1"/>
  <c r="B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C1046" i="7" s="1"/>
  <c r="V1046" i="7"/>
  <c r="S1046" i="7"/>
  <c r="T1046" i="7"/>
  <c r="Q1046" i="7"/>
  <c r="R1046" i="7"/>
  <c r="B1046" i="7" l="1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T1048" i="7"/>
  <c r="S1048" i="7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B1048" i="7" l="1"/>
  <c r="C1048" i="7"/>
  <c r="V1049" i="7"/>
  <c r="U1049" i="7"/>
  <c r="C1049" i="7" s="1"/>
  <c r="R1049" i="7"/>
  <c r="Q1049" i="7"/>
  <c r="A1049" i="7" s="1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B1049" i="7" l="1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B1050" i="7" l="1"/>
  <c r="C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B1051" i="7" l="1"/>
  <c r="C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B1054" i="7" s="1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C1054" i="7" l="1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C1056" i="7" s="1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B1056" i="7" l="1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6" i="7"/>
  <c r="T1057" i="7"/>
  <c r="S1057" i="7"/>
  <c r="V1057" i="7"/>
  <c r="U1057" i="7"/>
  <c r="C1057" i="7" s="1"/>
  <c r="A1057" i="7" l="1"/>
  <c r="B1057" i="7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A1059" i="7" s="1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C1059" i="7" l="1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A1060" i="7"/>
  <c r="S1061" i="7"/>
  <c r="T1061" i="7"/>
  <c r="R1061" i="7"/>
  <c r="Q1061" i="7"/>
  <c r="A1061" i="7" s="1"/>
  <c r="C1061" i="7" l="1"/>
  <c r="B1061" i="7"/>
  <c r="Q1062" i="7"/>
  <c r="R1062" i="7"/>
  <c r="T1062" i="7"/>
  <c r="S1062" i="7"/>
  <c r="B1062" i="7" s="1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D1065" i="7" l="1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C1065" i="7" l="1"/>
  <c r="B1065" i="7"/>
  <c r="A1065" i="7"/>
  <c r="Q1066" i="7"/>
  <c r="R1066" i="7"/>
  <c r="T1066" i="7"/>
  <c r="S1066" i="7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B1066" i="7" l="1"/>
  <c r="C1066" i="7"/>
  <c r="V1067" i="7"/>
  <c r="U1067" i="7"/>
  <c r="C1067" i="7" s="1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A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B1069" i="7" s="1"/>
  <c r="R1069" i="7"/>
  <c r="Q1069" i="7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A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B1070" i="7" l="1"/>
  <c r="C1070" i="7"/>
  <c r="R1071" i="7"/>
  <c r="Q1071" i="7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B1071" i="7" l="1"/>
  <c r="A1071" i="7"/>
  <c r="C1071" i="7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T1072" i="7"/>
  <c r="S1072" i="7"/>
  <c r="U1072" i="7"/>
  <c r="V1072" i="7"/>
  <c r="A1072" i="7" l="1"/>
  <c r="B1072" i="7"/>
  <c r="C1072" i="7"/>
  <c r="R1073" i="7"/>
  <c r="Q1073" i="7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s="1"/>
  <c r="A1073" i="7" l="1"/>
  <c r="B1073" i="7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l="1"/>
  <c r="B1074" i="7"/>
  <c r="C1074" i="7"/>
  <c r="Q1075" i="7"/>
  <c r="R1075" i="7"/>
  <c r="T1075" i="7"/>
  <c r="S1075" i="7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l="1"/>
  <c r="B1075" i="7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s="1"/>
  <c r="B1076" i="7" l="1"/>
  <c r="V1077" i="7"/>
  <c r="U1077" i="7"/>
  <c r="C1077" i="7" s="1"/>
  <c r="A1076" i="7"/>
  <c r="R1077" i="7"/>
  <c r="Q1077" i="7"/>
  <c r="A1077" i="7" s="1"/>
  <c r="T1077" i="7"/>
  <c r="S1077" i="7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B1077" i="7" l="1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l="1"/>
  <c r="V1079" i="7"/>
  <c r="U1079" i="7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C1079" i="7" l="1"/>
  <c r="B1079" i="7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80" i="7" s="1"/>
  <c r="A1079" i="7"/>
  <c r="B1080" i="7" l="1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l="1"/>
  <c r="C1081" i="7"/>
  <c r="B1081" i="7"/>
  <c r="T1082" i="7"/>
  <c r="S1082" i="7"/>
  <c r="B1082" i="7" s="1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A1082" i="7" l="1"/>
  <c r="C1082" i="7"/>
  <c r="T1083" i="7"/>
  <c r="S1083" i="7"/>
  <c r="B1083" i="7" s="1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C1083" i="7" l="1"/>
  <c r="A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B1085" i="7" s="1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5" i="7" s="1"/>
  <c r="A1084" i="7"/>
  <c r="C1085" i="7" l="1"/>
  <c r="T1086" i="7"/>
  <c r="S1086" i="7"/>
  <c r="B1086" i="7" s="1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A1086" i="7" l="1"/>
  <c r="C1086" i="7"/>
  <c r="R1087" i="7"/>
  <c r="Q1087" i="7"/>
  <c r="A1087" i="7" s="1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C1087" i="7" l="1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C1088" i="7" l="1"/>
  <c r="B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A1090" i="7" s="1"/>
  <c r="V1090" i="7"/>
  <c r="U1090" i="7"/>
  <c r="A1089" i="7"/>
  <c r="S1090" i="7"/>
  <c r="T1090" i="7"/>
  <c r="C1090" i="7" l="1"/>
  <c r="B1090" i="7"/>
  <c r="V1091" i="7"/>
  <c r="U1091" i="7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C1091" i="7" l="1"/>
  <c r="B1091" i="7"/>
  <c r="A1091" i="7"/>
  <c r="V1092" i="7"/>
  <c r="U1092" i="7"/>
  <c r="C1092" i="7" s="1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B1092" i="7" l="1"/>
  <c r="A1092" i="7"/>
  <c r="V1093" i="7"/>
  <c r="U1093" i="7"/>
  <c r="C1093" i="7" s="1"/>
  <c r="R1093" i="7"/>
  <c r="Q1093" i="7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A1093" i="7"/>
  <c r="Q1094" i="7"/>
  <c r="R1094" i="7"/>
  <c r="V1094" i="7"/>
  <c r="U1094" i="7"/>
  <c r="C1094" i="7" s="1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T1095" i="7"/>
  <c r="S1095" i="7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B1095" i="7" l="1"/>
  <c r="C1095" i="7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C1099" i="7" s="1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B1099" i="7" l="1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0" i="7"/>
  <c r="A1101" i="7" l="1"/>
  <c r="C1101" i="7"/>
  <c r="B1101" i="7"/>
  <c r="R1102" i="7"/>
  <c r="Q1102" i="7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A1102" i="7"/>
  <c r="T1103" i="7"/>
  <c r="S1103" i="7"/>
  <c r="V1103" i="7"/>
  <c r="U1103" i="7"/>
  <c r="C1103" i="7" s="1"/>
  <c r="R1103" i="7"/>
  <c r="Q1103" i="7"/>
  <c r="A1103" i="7" s="1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B1103" i="7" l="1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A1104" i="7" l="1"/>
  <c r="B1104" i="7"/>
  <c r="C1104" i="7"/>
  <c r="V1105" i="7"/>
  <c r="U1105" i="7"/>
  <c r="Q1105" i="7"/>
  <c r="R1105" i="7"/>
  <c r="S1105" i="7"/>
  <c r="B1105" i="7" s="1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C1105" i="7" l="1"/>
  <c r="A1105" i="7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T1106" i="7"/>
  <c r="S1106" i="7"/>
  <c r="U1106" i="7"/>
  <c r="V1106" i="7"/>
  <c r="A1106" i="7" l="1"/>
  <c r="B1106" i="7"/>
  <c r="C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B1107" i="7"/>
  <c r="V1108" i="7"/>
  <c r="U1108" i="7"/>
  <c r="C1108" i="7" s="1"/>
  <c r="T1108" i="7"/>
  <c r="S1108" i="7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B1108" i="7" l="1"/>
  <c r="A1108" i="7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C1110" i="7" s="1"/>
  <c r="T1110" i="7"/>
  <c r="S1110" i="7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B1110" i="7" l="1"/>
  <c r="D1113" i="7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A1116" i="7" s="1"/>
  <c r="R1116" i="7"/>
  <c r="T1116" i="7"/>
  <c r="S1116" i="7"/>
  <c r="V1116" i="7"/>
  <c r="U1116" i="7"/>
  <c r="C1116" i="7" l="1"/>
  <c r="B1116" i="7"/>
  <c r="R1117" i="7"/>
  <c r="Q1117" i="7"/>
  <c r="A1117" i="7" s="1"/>
  <c r="T1117" i="7"/>
  <c r="S1117" i="7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s="1"/>
  <c r="B1117" i="7" l="1"/>
  <c r="T1118" i="7"/>
  <c r="S1118" i="7"/>
  <c r="B1118" i="7" s="1"/>
  <c r="V1118" i="7"/>
  <c r="U1118" i="7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s="1"/>
  <c r="C1118" i="7" l="1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C1119" i="7" l="1"/>
  <c r="A1119" i="7"/>
  <c r="B1119" i="7"/>
  <c r="R1120" i="7"/>
  <c r="Q1120" i="7"/>
  <c r="V1120" i="7"/>
  <c r="U1120" i="7"/>
  <c r="C1120" i="7" s="1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A1120" i="7" l="1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B1121" i="7"/>
  <c r="A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A1123" i="7" s="1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B1123" i="7" l="1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s="1"/>
  <c r="R1125" i="7" l="1"/>
  <c r="Q1125" i="7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A1124" i="7"/>
  <c r="A1125" i="7" l="1"/>
  <c r="C1125" i="7"/>
  <c r="B1125" i="7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V1126" i="7"/>
  <c r="Q1126" i="7"/>
  <c r="R1126" i="7"/>
  <c r="C1126" i="7" l="1"/>
  <c r="T1127" i="7"/>
  <c r="S1127" i="7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B1127" i="7" l="1"/>
  <c r="C1127" i="7"/>
  <c r="V1128" i="7"/>
  <c r="U1128" i="7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C1128" i="7" l="1"/>
  <c r="B1128" i="7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A1129" i="7"/>
  <c r="B1129" i="7"/>
  <c r="Q1130" i="7"/>
  <c r="R1130" i="7"/>
  <c r="T1130" i="7"/>
  <c r="S1130" i="7"/>
  <c r="B1130" i="7" s="1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C1130" i="7" l="1"/>
  <c r="V1131" i="7"/>
  <c r="U1131" i="7"/>
  <c r="R1131" i="7"/>
  <c r="Q1131" i="7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A1131" i="7" l="1"/>
  <c r="C1131" i="7"/>
  <c r="B1131" i="7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R1133" i="7"/>
  <c r="Q1133" i="7"/>
  <c r="A1132" i="7"/>
  <c r="T1133" i="7"/>
  <c r="S1133" i="7"/>
  <c r="C1133" i="7" l="1"/>
  <c r="B1133" i="7"/>
  <c r="A1133" i="7"/>
  <c r="Q1134" i="7"/>
  <c r="R1134" i="7"/>
  <c r="V1134" i="7"/>
  <c r="U1134" i="7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C1134" i="7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l="1"/>
  <c r="C1135" i="7"/>
  <c r="R1136" i="7"/>
  <c r="Q1136" i="7"/>
  <c r="A1136" i="7" s="1"/>
  <c r="T1136" i="7"/>
  <c r="S1136" i="7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B1136" i="7" l="1"/>
  <c r="C1136" i="7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A1137" i="7" s="1"/>
  <c r="R1137" i="7"/>
  <c r="V1137" i="7"/>
  <c r="U1137" i="7"/>
  <c r="T1137" i="7"/>
  <c r="S1137" i="7"/>
  <c r="B1137" i="7" s="1"/>
  <c r="C1137" i="7" l="1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B1139" i="7" s="1"/>
  <c r="A1138" i="7"/>
  <c r="A1139" i="7" l="1"/>
  <c r="C1139" i="7"/>
  <c r="Q1140" i="7"/>
  <c r="R1140" i="7"/>
  <c r="T1140" i="7"/>
  <c r="S1140" i="7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B1140" i="7"/>
  <c r="T1141" i="7"/>
  <c r="S1141" i="7"/>
  <c r="V1141" i="7"/>
  <c r="U1141" i="7"/>
  <c r="C1141" i="7" s="1"/>
  <c r="R1141" i="7"/>
  <c r="Q1141" i="7"/>
  <c r="A1141" i="7" s="1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B1141" i="7" l="1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V1143" i="7"/>
  <c r="R1143" i="7"/>
  <c r="Q1143" i="7"/>
  <c r="S1143" i="7"/>
  <c r="T1143" i="7"/>
  <c r="A1142" i="7"/>
  <c r="C1143" i="7" l="1"/>
  <c r="B1143" i="7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A1145" i="7" l="1"/>
  <c r="B1145" i="7"/>
  <c r="Q1146" i="7"/>
  <c r="R1146" i="7"/>
  <c r="V1146" i="7"/>
  <c r="U1146" i="7"/>
  <c r="C1146" i="7" s="1"/>
  <c r="T1146" i="7"/>
  <c r="S1146" i="7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B1146" i="7" l="1"/>
  <c r="V1147" i="7"/>
  <c r="U1147" i="7"/>
  <c r="C1147" i="7" s="1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B1147" i="7" l="1"/>
  <c r="A1147" i="7"/>
  <c r="Q1148" i="7"/>
  <c r="R1148" i="7"/>
  <c r="V1148" i="7"/>
  <c r="U1148" i="7"/>
  <c r="C1148" i="7" s="1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B1148" i="7" l="1"/>
  <c r="T1149" i="7"/>
  <c r="S1149" i="7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B1149" i="7" l="1"/>
  <c r="A1149" i="7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A1153" i="7"/>
  <c r="B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B1155" i="7" l="1"/>
  <c r="A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7" i="7" s="1"/>
  <c r="A1156" i="7"/>
  <c r="C1157" i="7" l="1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l="1"/>
  <c r="D1162" i="7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B1160" i="7" s="1"/>
  <c r="V1160" i="7"/>
  <c r="U1160" i="7"/>
  <c r="Q1160" i="7"/>
  <c r="R1160" i="7"/>
  <c r="C1160" i="7" l="1"/>
  <c r="R1161" i="7"/>
  <c r="Q1161" i="7"/>
  <c r="A1161" i="7" s="1"/>
  <c r="S1161" i="7"/>
  <c r="T1161" i="7"/>
  <c r="V1161" i="7"/>
  <c r="U1161" i="7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C1161" i="7" l="1"/>
  <c r="B1161" i="7"/>
  <c r="R1162" i="7"/>
  <c r="Q1162" i="7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A1162" i="7" l="1"/>
  <c r="C1162" i="7"/>
  <c r="B1162" i="7"/>
  <c r="R1163" i="7"/>
  <c r="Q1163" i="7"/>
  <c r="A1163" i="7" s="1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B1163" i="7" l="1"/>
  <c r="C1163" i="7"/>
  <c r="T1164" i="7"/>
  <c r="S1164" i="7"/>
  <c r="B1164" i="7" s="1"/>
  <c r="V1164" i="7"/>
  <c r="U1164" i="7"/>
  <c r="C1164" i="7" s="1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A1164" i="7" l="1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l="1"/>
  <c r="C1165" i="7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A1167" i="7" s="1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C1167" i="7" s="1"/>
  <c r="A1166" i="7"/>
  <c r="B1167" i="7" l="1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s="1"/>
  <c r="B1169" i="7" l="1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C1171" i="7" l="1"/>
  <c r="B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B1172" i="7" s="1"/>
  <c r="A1171" i="7"/>
  <c r="C1172" i="7" l="1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B1175" i="7" l="1"/>
  <c r="A1175" i="7"/>
  <c r="C1175" i="7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B1178" i="7" s="1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C1178" i="7" l="1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C1180" i="7" s="1"/>
  <c r="R1180" i="7"/>
  <c r="Q1180" i="7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A1180" i="7" l="1"/>
  <c r="B1180" i="7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S1182" i="7" l="1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C1183" i="7" s="1"/>
  <c r="V1183" i="7"/>
  <c r="Q1183" i="7"/>
  <c r="R1183" i="7"/>
  <c r="B1183" i="7" l="1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Q1187" i="7" l="1"/>
  <c r="R1187" i="7"/>
  <c r="A1186" i="7"/>
  <c r="V1187" i="7"/>
  <c r="U1187" i="7"/>
  <c r="C1187" i="7" s="1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R1188" i="7" l="1"/>
  <c r="Q1188" i="7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A1188" i="7" l="1"/>
  <c r="B1188" i="7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s="1"/>
  <c r="A1189" i="7" l="1"/>
  <c r="T1190" i="7"/>
  <c r="S1190" i="7"/>
  <c r="B1190" i="7" s="1"/>
  <c r="V1190" i="7"/>
  <c r="U1190" i="7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s="1"/>
  <c r="C1190" i="7" l="1"/>
  <c r="V1191" i="7"/>
  <c r="U1191" i="7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C1191" i="7" l="1"/>
  <c r="B1191" i="7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A1192" i="7"/>
  <c r="B1193" i="7" l="1"/>
  <c r="A1193" i="7"/>
  <c r="R1194" i="7"/>
  <c r="Q1194" i="7"/>
  <c r="A1194" i="7" s="1"/>
  <c r="T1194" i="7"/>
  <c r="S1194" i="7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B1194" i="7" l="1"/>
  <c r="C1194" i="7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C1197" i="7" s="1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A1197" i="7" l="1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S1198" i="7"/>
  <c r="T1198" i="7"/>
  <c r="Q1198" i="7"/>
  <c r="R1198" i="7"/>
  <c r="C1198" i="7" l="1"/>
  <c r="B1198" i="7"/>
  <c r="Q1199" i="7"/>
  <c r="R1199" i="7"/>
  <c r="T1199" i="7"/>
  <c r="S1199" i="7"/>
  <c r="B1199" i="7" s="1"/>
  <c r="V1199" i="7"/>
  <c r="U1199" i="7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C1199" i="7" l="1"/>
  <c r="R1200" i="7"/>
  <c r="Q1200" i="7"/>
  <c r="A1200" i="7" s="1"/>
  <c r="T1200" i="7"/>
  <c r="S1200" i="7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B1200" i="7" l="1"/>
  <c r="C1200" i="7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C1202" i="7" s="1"/>
  <c r="T1202" i="7"/>
  <c r="S1202" i="7"/>
  <c r="B1202" i="7" s="1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A1202" i="7" l="1"/>
  <c r="T1203" i="7"/>
  <c r="S1203" i="7"/>
  <c r="B1203" i="7" s="1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C1203" i="7" s="1"/>
  <c r="V1204" i="7" l="1"/>
  <c r="U1204" i="7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C1204" i="7" l="1"/>
  <c r="A1204" i="7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s="1"/>
  <c r="A1205" i="7" l="1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B1207" i="7" l="1"/>
  <c r="C1207" i="7"/>
  <c r="A1207" i="7"/>
  <c r="R1208" i="7"/>
  <c r="Q1208" i="7"/>
  <c r="A1208" i="7" s="1"/>
  <c r="V1208" i="7"/>
  <c r="U1208" i="7"/>
  <c r="C1208" i="7" s="1"/>
  <c r="S1208" i="7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B1208" i="7" l="1"/>
  <c r="T1209" i="7"/>
  <c r="S1209" i="7"/>
  <c r="B1209" i="7" s="1"/>
  <c r="V1209" i="7"/>
  <c r="U1209" i="7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C1209" i="7" l="1"/>
  <c r="D1212" i="7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A1210" i="7" l="1"/>
  <c r="C1210" i="7"/>
  <c r="B1210" i="7"/>
  <c r="V1211" i="7"/>
  <c r="U1211" i="7"/>
  <c r="T1211" i="7"/>
  <c r="S1211" i="7"/>
  <c r="B1211" i="7" s="1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C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l="1"/>
  <c r="B1212" i="7"/>
  <c r="V1213" i="7"/>
  <c r="U1213" i="7"/>
  <c r="C1213" i="7" s="1"/>
  <c r="A1212" i="7"/>
  <c r="R1213" i="7"/>
  <c r="Q1213" i="7"/>
  <c r="T1213" i="7"/>
  <c r="S1213" i="7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B1213" i="7" l="1"/>
  <c r="A1213" i="7"/>
  <c r="R1214" i="7"/>
  <c r="Q1214" i="7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A1214" i="7" l="1"/>
  <c r="B1214" i="7"/>
  <c r="C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s="1"/>
  <c r="A1215" i="7" l="1"/>
  <c r="C1215" i="7"/>
  <c r="V1216" i="7"/>
  <c r="U1216" i="7"/>
  <c r="C1216" i="7" s="1"/>
  <c r="S1216" i="7"/>
  <c r="T1216" i="7"/>
  <c r="R1216" i="7"/>
  <c r="Q1216" i="7"/>
  <c r="A1216" i="7" s="1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B1216" i="7" l="1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A1217" i="7" l="1"/>
  <c r="C1217" i="7"/>
  <c r="B1217" i="7"/>
  <c r="V1218" i="7"/>
  <c r="U1218" i="7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C1218" i="7" l="1"/>
  <c r="B1218" i="7"/>
  <c r="Q1219" i="7"/>
  <c r="R1219" i="7"/>
  <c r="V1219" i="7"/>
  <c r="U1219" i="7"/>
  <c r="C1219" i="7" s="1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B1219" i="7" l="1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A1219" i="7"/>
  <c r="C1220" i="7" l="1"/>
  <c r="B1220" i="7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C1224" i="7" s="1"/>
  <c r="A1223" i="7"/>
  <c r="B1224" i="7" l="1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A1227" i="7" s="1"/>
  <c r="T1227" i="7"/>
  <c r="S1227" i="7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B1227" i="7" l="1"/>
  <c r="C1227" i="7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l="1"/>
  <c r="A1231" i="7"/>
  <c r="C1231" i="7"/>
  <c r="S1232" i="7"/>
  <c r="T1232" i="7"/>
  <c r="V1232" i="7"/>
  <c r="U1232" i="7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C1232" i="7" l="1"/>
  <c r="B1232" i="7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A1233" i="7" l="1"/>
  <c r="B1233" i="7"/>
  <c r="C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l="1"/>
  <c r="C1236" i="7"/>
  <c r="B1236" i="7"/>
  <c r="T1237" i="7"/>
  <c r="S1237" i="7"/>
  <c r="B1237" i="7" s="1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A1237" i="7" l="1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V1239" i="7"/>
  <c r="Q1239" i="7"/>
  <c r="R1239" i="7"/>
  <c r="T1239" i="7"/>
  <c r="S1239" i="7"/>
  <c r="B1239" i="7" s="1"/>
  <c r="C1239" i="7" l="1"/>
  <c r="R1240" i="7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T1240" i="7"/>
  <c r="V1240" i="7"/>
  <c r="U1240" i="7"/>
  <c r="C1240" i="7" s="1"/>
  <c r="A1239" i="7"/>
  <c r="B1240" i="7" l="1"/>
  <c r="Q1241" i="7"/>
  <c r="R1241" i="7"/>
  <c r="T1241" i="7"/>
  <c r="S1241" i="7"/>
  <c r="B1241" i="7" s="1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C1241" i="7" l="1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C1243" i="7" l="1"/>
  <c r="A1243" i="7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S1244" i="7"/>
  <c r="T1244" i="7"/>
  <c r="R1244" i="7"/>
  <c r="Q1244" i="7"/>
  <c r="A1244" i="7" s="1"/>
  <c r="C1244" i="7" l="1"/>
  <c r="B1244" i="7"/>
  <c r="V1245" i="7"/>
  <c r="U1245" i="7"/>
  <c r="C1245" i="7" s="1"/>
  <c r="S1245" i="7"/>
  <c r="T1245" i="7"/>
  <c r="R1245" i="7"/>
  <c r="Q1245" i="7"/>
  <c r="A1245" i="7" s="1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B1245" i="7" l="1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l="1"/>
  <c r="B1248" i="7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A1248" i="7"/>
  <c r="C1249" i="7" l="1"/>
  <c r="U1250" i="7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T1250" i="7"/>
  <c r="Q1250" i="7"/>
  <c r="R1250" i="7"/>
  <c r="A1249" i="7"/>
  <c r="B1250" i="7" l="1"/>
  <c r="C1250" i="7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A1250" i="7"/>
  <c r="V1251" i="7"/>
  <c r="U1251" i="7"/>
  <c r="R1251" i="7"/>
  <c r="Q1251" i="7"/>
  <c r="A1251" i="7" s="1"/>
  <c r="B1251" i="7" l="1"/>
  <c r="C1251" i="7"/>
  <c r="Q1252" i="7"/>
  <c r="R1252" i="7"/>
  <c r="V1252" i="7"/>
  <c r="U1252" i="7"/>
  <c r="T1252" i="7"/>
  <c r="S1252" i="7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B1252" i="7" l="1"/>
  <c r="C1252" i="7"/>
  <c r="Q1253" i="7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C1254" i="7" l="1"/>
  <c r="B1254" i="7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A1256" i="7" s="1"/>
  <c r="T1256" i="7"/>
  <c r="S1256" i="7"/>
  <c r="B1256" i="7" s="1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C1256" i="7" l="1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B1257" i="7" l="1"/>
  <c r="A1257" i="7"/>
  <c r="C1257" i="7"/>
  <c r="S1258" i="7"/>
  <c r="T1258" i="7"/>
  <c r="V1258" i="7"/>
  <c r="U1258" i="7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C1258" i="7" l="1"/>
  <c r="A1258" i="7"/>
  <c r="B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B1259" i="7" l="1"/>
  <c r="C1259" i="7"/>
  <c r="A1259" i="7"/>
  <c r="R1260" i="7"/>
  <c r="Q1260" i="7"/>
  <c r="A1260" i="7" s="1"/>
  <c r="T1260" i="7"/>
  <c r="S1260" i="7"/>
  <c r="B1260" i="7" s="1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C1260" i="7" l="1"/>
  <c r="V1261" i="7"/>
  <c r="U1261" i="7"/>
  <c r="C1261" i="7" s="1"/>
  <c r="R1261" i="7"/>
  <c r="Q1261" i="7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A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A1262" i="7" l="1"/>
  <c r="B1262" i="7"/>
  <c r="Q1263" i="7"/>
  <c r="R1263" i="7"/>
  <c r="T1263" i="7"/>
  <c r="S1263" i="7"/>
  <c r="B1263" i="7" s="1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l="1"/>
  <c r="A1263" i="7"/>
  <c r="V1264" i="7"/>
  <c r="U1264" i="7"/>
  <c r="C1264" i="7" s="1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B1264" i="7" l="1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B1266" i="7" l="1"/>
  <c r="A1266" i="7"/>
  <c r="C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s="1"/>
  <c r="B1267" i="7" l="1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l="1"/>
  <c r="B1268" i="7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C1270" i="7" l="1"/>
  <c r="D1273" i="7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B1271" i="7" s="1"/>
  <c r="C1271" i="7" l="1"/>
  <c r="V1272" i="7"/>
  <c r="U1272" i="7"/>
  <c r="C1272" i="7" s="1"/>
  <c r="R1272" i="7"/>
  <c r="Q1272" i="7"/>
  <c r="T1272" i="7"/>
  <c r="S1272" i="7"/>
  <c r="B1272" i="7" s="1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A1272" i="7" l="1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B1274" i="7" l="1"/>
  <c r="C1274" i="7"/>
  <c r="A1274" i="7"/>
  <c r="R1275" i="7"/>
  <c r="Q1275" i="7"/>
  <c r="A1275" i="7" s="1"/>
  <c r="T1275" i="7"/>
  <c r="S1275" i="7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B1275" i="7" l="1"/>
  <c r="C1275" i="7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l="1"/>
  <c r="B1276" i="7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A1278" i="7"/>
  <c r="B1279" i="7" l="1"/>
  <c r="C1279" i="7"/>
  <c r="S1280" i="7"/>
  <c r="T1280" i="7"/>
  <c r="V1280" i="7"/>
  <c r="U1280" i="7"/>
  <c r="R1280" i="7"/>
  <c r="Q1280" i="7"/>
  <c r="A1280" i="7" s="1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C1280" i="7" l="1"/>
  <c r="B1280" i="7"/>
  <c r="V1281" i="7"/>
  <c r="U1281" i="7"/>
  <c r="C1281" i="7" s="1"/>
  <c r="R1281" i="7"/>
  <c r="Q1281" i="7"/>
  <c r="A1281" i="7" s="1"/>
  <c r="T1281" i="7"/>
  <c r="S1281" i="7"/>
  <c r="B1281" i="7" s="1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Q1282" i="7" l="1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R1283" i="7"/>
  <c r="Q1283" i="7"/>
  <c r="T1283" i="7"/>
  <c r="S1283" i="7"/>
  <c r="B1283" i="7" s="1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A1283" i="7" l="1"/>
  <c r="C1283" i="7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s="1"/>
  <c r="C1284" i="7" l="1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l="1"/>
  <c r="C1285" i="7"/>
  <c r="A1285" i="7"/>
  <c r="V1286" i="7"/>
  <c r="U1286" i="7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C1286" i="7" l="1"/>
  <c r="B1286" i="7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C1288" i="7" s="1"/>
  <c r="S1288" i="7"/>
  <c r="B1288" i="7" s="1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T1289" i="7" l="1"/>
  <c r="S1289" i="7"/>
  <c r="B1289" i="7" s="1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C1289" i="7" l="1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B1290" i="7" l="1"/>
  <c r="A1290" i="7"/>
  <c r="C1290" i="7"/>
  <c r="R1291" i="7"/>
  <c r="Q1291" i="7"/>
  <c r="T1291" i="7"/>
  <c r="S1291" i="7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s="1"/>
  <c r="A1291" i="7" l="1"/>
  <c r="B1291" i="7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l="1"/>
  <c r="C1292" i="7"/>
  <c r="T1293" i="7"/>
  <c r="S1293" i="7"/>
  <c r="B1293" i="7" s="1"/>
  <c r="R1293" i="7"/>
  <c r="Q1293" i="7"/>
  <c r="A1293" i="7" s="1"/>
  <c r="V1293" i="7"/>
  <c r="U1293" i="7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C1293" i="7" l="1"/>
  <c r="T1294" i="7"/>
  <c r="S1294" i="7"/>
  <c r="B1294" i="7" s="1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C1294" i="7" l="1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B1297" i="7" s="1"/>
  <c r="V1297" i="7"/>
  <c r="U1297" i="7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C1297" i="7" l="1"/>
  <c r="D1300" i="7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B1298" i="7"/>
  <c r="C1298" i="7"/>
  <c r="V1299" i="7"/>
  <c r="U1299" i="7"/>
  <c r="C1299" i="7" s="1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B1299" i="7" l="1"/>
  <c r="R1300" i="7"/>
  <c r="Q1300" i="7"/>
  <c r="A1300" i="7" s="1"/>
  <c r="A1299" i="7"/>
  <c r="T1300" i="7"/>
  <c r="S1300" i="7"/>
  <c r="B1300" i="7" s="1"/>
  <c r="V1300" i="7"/>
  <c r="U1300" i="7"/>
  <c r="C1300" i="7" s="1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V1301" i="7" l="1"/>
  <c r="U1301" i="7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C1301" i="7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R1302" i="7"/>
  <c r="T1302" i="7"/>
  <c r="S1302" i="7"/>
  <c r="V1302" i="7"/>
  <c r="U1302" i="7"/>
  <c r="C1302" i="7" s="1"/>
  <c r="A1302" i="7" l="1"/>
  <c r="B1302" i="7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C1303" i="7" l="1"/>
  <c r="B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A1305" i="7" s="1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C1305" i="7" l="1"/>
  <c r="Q1306" i="7"/>
  <c r="R1306" i="7"/>
  <c r="T1306" i="7"/>
  <c r="S1306" i="7"/>
  <c r="B1306" i="7" s="1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C1306" i="7" l="1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C1307" i="7" s="1"/>
  <c r="S1307" i="7"/>
  <c r="T1307" i="7"/>
  <c r="R1307" i="7"/>
  <c r="Q1307" i="7"/>
  <c r="A1307" i="7" s="1"/>
  <c r="A1306" i="7"/>
  <c r="B1307" i="7" l="1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A1310" i="7"/>
  <c r="B1310" i="7"/>
  <c r="T1311" i="7"/>
  <c r="S1311" i="7"/>
  <c r="V1311" i="7"/>
  <c r="U1311" i="7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C1311" i="7" l="1"/>
  <c r="B1311" i="7"/>
  <c r="A1311" i="7"/>
  <c r="R1312" i="7"/>
  <c r="Q1312" i="7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A1312" i="7" l="1"/>
  <c r="C1312" i="7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C1314" i="7" s="1"/>
  <c r="A1313" i="7"/>
  <c r="D1317" i="7" l="1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A1315" i="7" l="1"/>
  <c r="C1315" i="7"/>
  <c r="B1315" i="7"/>
  <c r="S1316" i="7"/>
  <c r="T1316" i="7"/>
  <c r="R1316" i="7"/>
  <c r="Q1316" i="7"/>
  <c r="A1316" i="7" s="1"/>
  <c r="U1316" i="7"/>
  <c r="C1316" i="7" s="1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B1316" i="7" l="1"/>
  <c r="V1317" i="7"/>
  <c r="U1317" i="7"/>
  <c r="R1317" i="7"/>
  <c r="Q1317" i="7"/>
  <c r="T1317" i="7"/>
  <c r="S1317" i="7"/>
  <c r="B1317" i="7" s="1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A1317" i="7" l="1"/>
  <c r="C1317" i="7"/>
  <c r="Q1318" i="7"/>
  <c r="R1318" i="7"/>
  <c r="V1318" i="7"/>
  <c r="U1318" i="7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C1318" i="7" l="1"/>
  <c r="B1318" i="7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A1318" i="7"/>
  <c r="R1319" i="7"/>
  <c r="Q1319" i="7"/>
  <c r="T1319" i="7"/>
  <c r="S1319" i="7"/>
  <c r="B1319" i="7" s="1"/>
  <c r="C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B1321" i="7" s="1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D1324" i="7" l="1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A1322" i="7" l="1"/>
  <c r="B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s="1"/>
  <c r="D1326" i="7" l="1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B1325" i="7" l="1"/>
  <c r="C1325" i="7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7" i="7" s="1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l="1"/>
  <c r="B1327" i="7"/>
  <c r="V1328" i="7"/>
  <c r="U1328" i="7"/>
  <c r="C1328" i="7" s="1"/>
  <c r="T1328" i="7"/>
  <c r="S1328" i="7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B1328" i="7" l="1"/>
  <c r="V1329" i="7"/>
  <c r="U1329" i="7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C1329" i="7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A1331" i="7"/>
  <c r="C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C1334" i="7" s="1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B1334" i="7" l="1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B1336" i="7" l="1"/>
  <c r="D1339" i="7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C1337" i="7" l="1"/>
  <c r="B1337" i="7"/>
  <c r="V1338" i="7"/>
  <c r="U1338" i="7"/>
  <c r="C1338" i="7" s="1"/>
  <c r="R1338" i="7"/>
  <c r="Q1338" i="7"/>
  <c r="T1338" i="7"/>
  <c r="S1338" i="7"/>
  <c r="B1338" i="7" s="1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A1338" i="7" l="1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B1340" i="7" l="1"/>
  <c r="C1340" i="7"/>
  <c r="T1341" i="7"/>
  <c r="S1341" i="7"/>
  <c r="B1341" i="7" s="1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C1341" i="7" l="1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R1342" i="7"/>
  <c r="T1342" i="7"/>
  <c r="S1342" i="7"/>
  <c r="V1342" i="7"/>
  <c r="U1342" i="7"/>
  <c r="C1342" i="7" s="1"/>
  <c r="A1342" i="7" l="1"/>
  <c r="B1342" i="7"/>
  <c r="R1343" i="7"/>
  <c r="Q1343" i="7"/>
  <c r="A1343" i="7" s="1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C1343" i="7" l="1"/>
  <c r="B1343" i="7"/>
  <c r="R1344" i="7"/>
  <c r="Q1344" i="7"/>
  <c r="A1344" i="7" s="1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C1344" i="7" l="1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l="1"/>
  <c r="C1345" i="7"/>
  <c r="T1346" i="7"/>
  <c r="S1346" i="7"/>
  <c r="B1346" i="7" s="1"/>
  <c r="V1346" i="7"/>
  <c r="U1346" i="7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s="1"/>
  <c r="C1346" i="7" l="1"/>
  <c r="D1349" i="7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V1348" i="7"/>
  <c r="U1348" i="7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C1348" i="7" l="1"/>
  <c r="B1348" i="7"/>
  <c r="D1351" i="7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l="1"/>
  <c r="C1349" i="7"/>
  <c r="Q1350" i="7"/>
  <c r="R1350" i="7"/>
  <c r="T1350" i="7"/>
  <c r="S1350" i="7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B1350" i="7" l="1"/>
  <c r="D1353" i="7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A1351" i="7"/>
  <c r="B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A1353" i="7" s="1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C1353" i="7" l="1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s="1"/>
  <c r="Q1356" i="7" l="1"/>
  <c r="R1356" i="7"/>
  <c r="T1356" i="7"/>
  <c r="S1356" i="7"/>
  <c r="B1356" i="7" s="1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D1359" i="7" l="1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C1358" i="7" l="1"/>
  <c r="A1358" i="7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T1360" i="7"/>
  <c r="S1360" i="7"/>
  <c r="B1360" i="7" s="1"/>
  <c r="C1360" i="7" l="1"/>
  <c r="A1360" i="7"/>
  <c r="V1361" i="7"/>
  <c r="U1361" i="7"/>
  <c r="R1361" i="7"/>
  <c r="Q1361" i="7"/>
  <c r="A1361" i="7" s="1"/>
  <c r="T1361" i="7"/>
  <c r="S1361" i="7"/>
  <c r="B1361" i="7" s="1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C1361" i="7" l="1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l="1"/>
  <c r="B1362" i="7"/>
  <c r="V1363" i="7"/>
  <c r="U1363" i="7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C1363" i="7" l="1"/>
  <c r="B1363" i="7"/>
  <c r="R1364" i="7"/>
  <c r="Q1364" i="7"/>
  <c r="A1364" i="7" s="1"/>
  <c r="T1364" i="7"/>
  <c r="S1364" i="7"/>
  <c r="A1363" i="7"/>
  <c r="V1364" i="7"/>
  <c r="U1364" i="7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C1364" i="7" l="1"/>
  <c r="B1364" i="7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l="1"/>
  <c r="B1365" i="7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C1367" i="7" s="1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A1367" i="7" s="1"/>
  <c r="T1367" i="7"/>
  <c r="S1367" i="7"/>
  <c r="B1367" i="7" l="1"/>
  <c r="D1370" i="7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s="1"/>
  <c r="B1369" i="7" l="1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s="1"/>
  <c r="B1370" i="7" l="1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l="1"/>
  <c r="B1371" i="7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l="1"/>
  <c r="B1372" i="7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B1373" i="7" l="1"/>
  <c r="C1373" i="7"/>
  <c r="V1374" i="7"/>
  <c r="U1374" i="7"/>
  <c r="C1374" i="7" s="1"/>
  <c r="T1374" i="7"/>
  <c r="S1374" i="7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s="1"/>
  <c r="B1374" i="7" l="1"/>
  <c r="D1377" i="7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V1377" i="7"/>
  <c r="A1376" i="7"/>
  <c r="Q1377" i="7"/>
  <c r="R1377" i="7"/>
  <c r="T1377" i="7"/>
  <c r="S1377" i="7"/>
  <c r="B1377" i="7" l="1"/>
  <c r="A1377" i="7"/>
  <c r="C1377" i="7"/>
  <c r="R1378" i="7"/>
  <c r="Q1378" i="7"/>
  <c r="T1378" i="7"/>
  <c r="S1378" i="7"/>
  <c r="B1378" i="7" s="1"/>
  <c r="V1378" i="7"/>
  <c r="U1378" i="7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A1378" i="7" l="1"/>
  <c r="C1378" i="7"/>
  <c r="D1381" i="7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B1379" i="7" l="1"/>
  <c r="C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A1379" i="7"/>
  <c r="B1380" i="7" l="1"/>
  <c r="D1383" i="7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C1382" i="7" s="1"/>
  <c r="R1382" i="7"/>
  <c r="Q1382" i="7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A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l="1"/>
  <c r="C1383" i="7"/>
  <c r="T1384" i="7"/>
  <c r="S1384" i="7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B1384" i="7" l="1"/>
  <c r="C1384" i="7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V1385" i="7"/>
  <c r="U1385" i="7"/>
  <c r="Q1385" i="7"/>
  <c r="R1385" i="7"/>
  <c r="A1384" i="7"/>
  <c r="B1385" i="7" l="1"/>
  <c r="C1385" i="7"/>
  <c r="T1386" i="7"/>
  <c r="S1386" i="7"/>
  <c r="B1386" i="7" s="1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A1386" i="7" l="1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A1387" i="7"/>
  <c r="C1388" i="7" l="1"/>
  <c r="A1388" i="7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A1390" i="7" l="1"/>
  <c r="C1390" i="7"/>
  <c r="B1390" i="7"/>
  <c r="R1391" i="7"/>
  <c r="Q1391" i="7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l="1"/>
  <c r="A1391" i="7"/>
  <c r="B1391" i="7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T1392" i="7"/>
  <c r="S1392" i="7"/>
  <c r="U1392" i="7"/>
  <c r="V1392" i="7"/>
  <c r="A1392" i="7" l="1"/>
  <c r="B1392" i="7"/>
  <c r="C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B1394" i="7" l="1"/>
  <c r="C1394" i="7"/>
  <c r="A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C1395" i="7" l="1"/>
  <c r="B1395" i="7"/>
  <c r="Q1396" i="7"/>
  <c r="R1396" i="7"/>
  <c r="T1396" i="7"/>
  <c r="S1396" i="7"/>
  <c r="B1396" i="7" s="1"/>
  <c r="V1396" i="7"/>
  <c r="U1396" i="7"/>
  <c r="C1396" i="7" s="1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V1397" i="7" l="1"/>
  <c r="U1397" i="7"/>
  <c r="C1397" i="7" s="1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B1397" i="7" l="1"/>
  <c r="V1398" i="7"/>
  <c r="U1398" i="7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l="1"/>
  <c r="C1398" i="7"/>
  <c r="B1398" i="7"/>
  <c r="V1399" i="7"/>
  <c r="U1399" i="7"/>
  <c r="C1399" i="7" s="1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A1399" i="7" l="1"/>
  <c r="B1399" i="7"/>
  <c r="T1400" i="7"/>
  <c r="S1400" i="7"/>
  <c r="R1400" i="7"/>
  <c r="Q1400" i="7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B1400" i="7" l="1"/>
  <c r="A1400" i="7"/>
  <c r="C1400" i="7"/>
  <c r="V1401" i="7"/>
  <c r="U1401" i="7"/>
  <c r="C1401" i="7" s="1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B1401" i="7" l="1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B1402" i="7" s="1"/>
  <c r="A1401" i="7"/>
  <c r="A1402" i="7" l="1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A1403" i="7" l="1"/>
  <c r="B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C1404" i="7" l="1"/>
  <c r="A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s="1"/>
  <c r="A1405" i="7" l="1"/>
  <c r="B1405" i="7"/>
  <c r="R1406" i="7"/>
  <c r="Q1406" i="7"/>
  <c r="A1406" i="7" s="1"/>
  <c r="S1406" i="7"/>
  <c r="T1406" i="7"/>
  <c r="V1406" i="7"/>
  <c r="U1406" i="7"/>
  <c r="C1406" i="7" s="1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B1406" i="7" l="1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A1409" i="7" l="1"/>
  <c r="B1409" i="7"/>
  <c r="C1409" i="7"/>
  <c r="R1410" i="7"/>
  <c r="Q1410" i="7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A1410" i="7" l="1"/>
  <c r="C1410" i="7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A1412" i="7" s="1"/>
  <c r="V1412" i="7"/>
  <c r="U1412" i="7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C1412" i="7" l="1"/>
  <c r="B1412" i="7"/>
  <c r="R1413" i="7"/>
  <c r="Q1413" i="7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A1413" i="7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A1415" i="7" l="1"/>
  <c r="C1415" i="7"/>
  <c r="R1416" i="7"/>
  <c r="Q1416" i="7"/>
  <c r="A1416" i="7" s="1"/>
  <c r="S1416" i="7"/>
  <c r="T1416" i="7"/>
  <c r="V1416" i="7"/>
  <c r="U1416" i="7"/>
  <c r="C1416" i="7" s="1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B1416" i="7" l="1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R1417" i="7"/>
  <c r="T1417" i="7"/>
  <c r="S1417" i="7"/>
  <c r="V1417" i="7"/>
  <c r="U1417" i="7"/>
  <c r="C1417" i="7" s="1"/>
  <c r="B1417" i="7" l="1"/>
  <c r="A1417" i="7"/>
  <c r="R1418" i="7"/>
  <c r="Q1418" i="7"/>
  <c r="A1418" i="7" s="1"/>
  <c r="S1418" i="7"/>
  <c r="T1418" i="7"/>
  <c r="V1418" i="7"/>
  <c r="U1418" i="7"/>
  <c r="C1418" i="7" s="1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B1418" i="7" l="1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l="1"/>
  <c r="B1419" i="7"/>
  <c r="A1419" i="7"/>
  <c r="R1420" i="7"/>
  <c r="Q1420" i="7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A1420" i="7" l="1"/>
  <c r="C1420" i="7"/>
  <c r="B1420" i="7"/>
  <c r="Q1421" i="7"/>
  <c r="R1421" i="7"/>
  <c r="S1421" i="7"/>
  <c r="T1421" i="7"/>
  <c r="V1421" i="7"/>
  <c r="U1421" i="7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C1421" i="7" l="1"/>
  <c r="B1421" i="7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B1423" i="7" l="1"/>
  <c r="C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l="1"/>
  <c r="B1424" i="7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R1425" i="7"/>
  <c r="Q1425" i="7"/>
  <c r="S1425" i="7"/>
  <c r="T1425" i="7"/>
  <c r="A1424" i="7"/>
  <c r="C1425" i="7" l="1"/>
  <c r="B1425" i="7"/>
  <c r="U1426" i="7"/>
  <c r="V1426" i="7"/>
  <c r="R1426" i="7"/>
  <c r="Q1426" i="7"/>
  <c r="A1426" i="7" s="1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B1426" i="7" l="1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B1427" i="7" l="1"/>
  <c r="C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B1428" i="7" s="1"/>
  <c r="A1427" i="7"/>
  <c r="C1428" i="7" l="1"/>
  <c r="Q1429" i="7"/>
  <c r="R1429" i="7"/>
  <c r="T1429" i="7"/>
  <c r="S1429" i="7"/>
  <c r="B1429" i="7" s="1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C1429" i="7" l="1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B1430" i="7" l="1"/>
  <c r="A1430" i="7"/>
  <c r="C1430" i="7"/>
  <c r="S1431" i="7"/>
  <c r="T1431" i="7"/>
  <c r="V1431" i="7"/>
  <c r="U1431" i="7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s="1"/>
  <c r="C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B1432" i="7" l="1"/>
  <c r="C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C1433" i="7" l="1"/>
  <c r="A1433" i="7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B1434" i="7"/>
  <c r="C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l="1"/>
  <c r="B1436" i="7"/>
  <c r="A1436" i="7"/>
  <c r="Q1437" i="7"/>
  <c r="R1437" i="7"/>
  <c r="S1437" i="7"/>
  <c r="T1437" i="7"/>
  <c r="V1437" i="7"/>
  <c r="U1437" i="7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C1437" i="7" l="1"/>
  <c r="B1437" i="7"/>
  <c r="R1438" i="7"/>
  <c r="Q1438" i="7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A1438" i="7" l="1"/>
  <c r="B1438" i="7"/>
  <c r="C1438" i="7"/>
  <c r="R1439" i="7"/>
  <c r="Q1439" i="7"/>
  <c r="A1439" i="7" s="1"/>
  <c r="T1439" i="7"/>
  <c r="S1439" i="7"/>
  <c r="V1439" i="7"/>
  <c r="U1439" i="7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B1439" i="7" l="1"/>
  <c r="C1439" i="7"/>
  <c r="Q1440" i="7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l="1"/>
  <c r="C1441" i="7"/>
  <c r="A1441" i="7"/>
  <c r="T1442" i="7"/>
  <c r="S1442" i="7"/>
  <c r="B1442" i="7" s="1"/>
  <c r="R1442" i="7"/>
  <c r="Q1442" i="7"/>
  <c r="V1442" i="7"/>
  <c r="U1442" i="7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A1442" i="7" l="1"/>
  <c r="C1442" i="7"/>
  <c r="R1443" i="7"/>
  <c r="Q1443" i="7"/>
  <c r="A1443" i="7" s="1"/>
  <c r="T1443" i="7"/>
  <c r="S1443" i="7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B1443" i="7" l="1"/>
  <c r="C1443" i="7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l="1"/>
  <c r="B1444" i="7"/>
  <c r="A1444" i="7"/>
  <c r="Q1445" i="7"/>
  <c r="R1445" i="7"/>
  <c r="T1445" i="7"/>
  <c r="S1445" i="7"/>
  <c r="B1445" i="7" s="1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C1445" i="7" l="1"/>
  <c r="R1446" i="7"/>
  <c r="Q1446" i="7"/>
  <c r="A1446" i="7" s="1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C1446" i="7" l="1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A1447" i="7" l="1"/>
  <c r="C1447" i="7"/>
  <c r="B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B1449" i="7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C1450" i="7" l="1"/>
  <c r="A1450" i="7"/>
  <c r="B1450" i="7"/>
  <c r="R1451" i="7"/>
  <c r="Q1451" i="7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A1451" i="7" l="1"/>
  <c r="C1451" i="7"/>
  <c r="B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C1453" i="7" s="1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D1456" i="7" l="1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A1454" i="7" s="1"/>
  <c r="S1454" i="7"/>
  <c r="T1454" i="7"/>
  <c r="V1454" i="7"/>
  <c r="U1454" i="7"/>
  <c r="C1454" i="7" s="1"/>
  <c r="A1453" i="7"/>
  <c r="B1454" i="7" l="1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l="1"/>
  <c r="B1455" i="7"/>
  <c r="R1456" i="7"/>
  <c r="Q1456" i="7"/>
  <c r="A1456" i="7" s="1"/>
  <c r="V1456" i="7"/>
  <c r="U1456" i="7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A1455" i="7"/>
  <c r="B1456" i="7" l="1"/>
  <c r="C1456" i="7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A1457" i="7"/>
  <c r="B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C1458" i="7" l="1"/>
  <c r="B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R1460" i="7"/>
  <c r="Q1460" i="7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C1460" i="7"/>
  <c r="A1460" i="7"/>
  <c r="R1461" i="7"/>
  <c r="Q1461" i="7"/>
  <c r="T1461" i="7"/>
  <c r="S1461" i="7"/>
  <c r="B1461" i="7" s="1"/>
  <c r="V1461" i="7"/>
  <c r="U1461" i="7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A1461" i="7" l="1"/>
  <c r="C1461" i="7"/>
  <c r="Q1462" i="7"/>
  <c r="R1462" i="7"/>
  <c r="T1462" i="7"/>
  <c r="S1462" i="7"/>
  <c r="B1462" i="7" s="1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V1463" i="7" l="1"/>
  <c r="U1463" i="7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C1463" i="7" l="1"/>
  <c r="B1463" i="7"/>
  <c r="A1463" i="7"/>
  <c r="R1464" i="7"/>
  <c r="Q1464" i="7"/>
  <c r="A1464" i="7" s="1"/>
  <c r="V1464" i="7"/>
  <c r="U1464" i="7"/>
  <c r="C1464" i="7" s="1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B1464" i="7" l="1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B1466" i="7" l="1"/>
  <c r="C1466" i="7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A1467" i="7"/>
  <c r="B1467" i="7"/>
  <c r="Q1468" i="7"/>
  <c r="R1468" i="7"/>
  <c r="T1468" i="7"/>
  <c r="S1468" i="7"/>
  <c r="B1468" i="7" s="1"/>
  <c r="U1468" i="7"/>
  <c r="C1468" i="7" s="1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D1471" i="7" l="1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A1469" i="7"/>
  <c r="C1469" i="7"/>
  <c r="S1470" i="7"/>
  <c r="T1470" i="7"/>
  <c r="V1470" i="7"/>
  <c r="U1470" i="7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s="1"/>
  <c r="C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l="1"/>
  <c r="A1471" i="7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s="1"/>
  <c r="A1472" i="7" l="1"/>
  <c r="B1472" i="7"/>
  <c r="R1473" i="7"/>
  <c r="Q1473" i="7"/>
  <c r="A1473" i="7" s="1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C1473" i="7" l="1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s="1"/>
  <c r="A1474" i="7" l="1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A1477" i="7" s="1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C1477" i="7"/>
  <c r="V1478" i="7"/>
  <c r="U1478" i="7"/>
  <c r="Q1478" i="7"/>
  <c r="R1478" i="7"/>
  <c r="S1478" i="7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C1478" i="7" l="1"/>
  <c r="B1478" i="7"/>
  <c r="Q1479" i="7"/>
  <c r="R1479" i="7"/>
  <c r="A1478" i="7"/>
  <c r="T1479" i="7"/>
  <c r="S1479" i="7"/>
  <c r="B1479" i="7" s="1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C1479" i="7" l="1"/>
  <c r="T1480" i="7"/>
  <c r="S1480" i="7"/>
  <c r="B1480" i="7" s="1"/>
  <c r="R1480" i="7"/>
  <c r="Q1480" i="7"/>
  <c r="V1480" i="7"/>
  <c r="U1480" i="7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A1480" i="7" l="1"/>
  <c r="C1480" i="7"/>
  <c r="R1481" i="7"/>
  <c r="Q1481" i="7"/>
  <c r="T1481" i="7"/>
  <c r="S1481" i="7"/>
  <c r="V1481" i="7"/>
  <c r="U1481" i="7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C1481" i="7" l="1"/>
  <c r="A1481" i="7"/>
  <c r="B1481" i="7"/>
  <c r="V1482" i="7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l="1"/>
  <c r="V1483" i="7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C1484" i="7"/>
  <c r="B1484" i="7"/>
  <c r="S1485" i="7"/>
  <c r="T1485" i="7"/>
  <c r="R1485" i="7"/>
  <c r="Q1485" i="7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A1485" i="7" l="1"/>
  <c r="C1485" i="7"/>
  <c r="B1485" i="7"/>
  <c r="T1486" i="7"/>
  <c r="S1486" i="7"/>
  <c r="Q1486" i="7"/>
  <c r="R1486" i="7"/>
  <c r="V1486" i="7"/>
  <c r="U1486" i="7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B1486" i="7" l="1"/>
  <c r="C1486" i="7"/>
  <c r="R1487" i="7"/>
  <c r="Q1487" i="7"/>
  <c r="A1487" i="7" s="1"/>
  <c r="S1487" i="7"/>
  <c r="T1487" i="7"/>
  <c r="A1486" i="7"/>
  <c r="V1487" i="7"/>
  <c r="U1487" i="7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C1487" i="7" l="1"/>
  <c r="B1487" i="7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s="1"/>
  <c r="B1489" i="7" l="1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B1491" i="7" l="1"/>
  <c r="C1491" i="7"/>
  <c r="A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l="1"/>
  <c r="B1492" i="7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A1494" i="7" l="1"/>
  <c r="B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C1496" i="7" l="1"/>
  <c r="B1496" i="7"/>
  <c r="V1497" i="7"/>
  <c r="U1497" i="7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T1497" i="7"/>
  <c r="S1497" i="7"/>
  <c r="B1497" i="7" s="1"/>
  <c r="C1497" i="7" l="1"/>
  <c r="A1497" i="7"/>
  <c r="T1498" i="7"/>
  <c r="S1498" i="7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B1498" i="7" l="1"/>
  <c r="C1498" i="7"/>
  <c r="V1499" i="7"/>
  <c r="U1499" i="7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A1499" i="7" s="1"/>
  <c r="T1499" i="7"/>
  <c r="S1499" i="7"/>
  <c r="B1499" i="7" s="1"/>
  <c r="C1499" i="7" l="1"/>
  <c r="T1500" i="7"/>
  <c r="S1500" i="7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B1500" i="7" l="1"/>
  <c r="C1500" i="7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C1501" i="7" l="1"/>
  <c r="A1501" i="7"/>
  <c r="T1502" i="7"/>
  <c r="S1502" i="7"/>
  <c r="Q1502" i="7"/>
  <c r="R1502" i="7"/>
  <c r="V1502" i="7"/>
  <c r="U1502" i="7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C1502" i="7" l="1"/>
  <c r="B1502" i="7"/>
  <c r="Q1503" i="7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A1504" i="7"/>
  <c r="C1505" i="7" l="1"/>
  <c r="A1505" i="7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C1506" i="7" l="1"/>
  <c r="B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A1507" i="7" l="1"/>
  <c r="B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C1509" i="7" s="1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V1510" i="7" l="1"/>
  <c r="U1510" i="7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C1510" i="7" l="1"/>
  <c r="D1513" i="7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R1511" i="7"/>
  <c r="Q1511" i="7"/>
  <c r="S1511" i="7"/>
  <c r="T1511" i="7"/>
  <c r="C1511" i="7" l="1"/>
  <c r="B1511" i="7"/>
  <c r="A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A1513" i="7" s="1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C1513" i="7" l="1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A1516" i="7" s="1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C1516" i="7" l="1"/>
  <c r="B1516" i="7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V1517" i="7"/>
  <c r="U1517" i="7"/>
  <c r="S1517" i="7"/>
  <c r="T1517" i="7"/>
  <c r="A1517" i="7" l="1"/>
  <c r="C1517" i="7"/>
  <c r="B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s="1"/>
  <c r="A1518" i="7" l="1"/>
  <c r="B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C1521" i="7" l="1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B1522" i="7" l="1"/>
  <c r="C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l="1"/>
  <c r="S1525" i="7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A1524" i="7"/>
  <c r="C1525" i="7" l="1"/>
  <c r="B1525" i="7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T1526" i="7"/>
  <c r="S1526" i="7"/>
  <c r="V1526" i="7"/>
  <c r="U1526" i="7"/>
  <c r="C1526" i="7" s="1"/>
  <c r="A1526" i="7" l="1"/>
  <c r="B1526" i="7"/>
  <c r="S1527" i="7"/>
  <c r="T1527" i="7"/>
  <c r="R1527" i="7"/>
  <c r="Q1527" i="7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l="1"/>
  <c r="A1527" i="7"/>
  <c r="B1527" i="7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l="1"/>
  <c r="B1528" i="7"/>
  <c r="A1528" i="7"/>
  <c r="T1529" i="7"/>
  <c r="S1529" i="7"/>
  <c r="B1529" i="7" s="1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C1529" i="7" l="1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T1530" i="7"/>
  <c r="S1530" i="7"/>
  <c r="V1530" i="7"/>
  <c r="U1530" i="7"/>
  <c r="C1530" i="7" s="1"/>
  <c r="A1530" i="7" l="1"/>
  <c r="B1530" i="7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l="1"/>
  <c r="B1531" i="7"/>
  <c r="R1532" i="7"/>
  <c r="Q1532" i="7"/>
  <c r="A1532" i="7" s="1"/>
  <c r="V1532" i="7"/>
  <c r="U1532" i="7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A1531" i="7"/>
  <c r="B1532" i="7" l="1"/>
  <c r="C1532" i="7"/>
  <c r="D1535" i="7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A1535" i="7" s="1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B1535" i="7" l="1"/>
  <c r="C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T1538" i="7"/>
  <c r="V1538" i="7"/>
  <c r="U1538" i="7"/>
  <c r="R1538" i="7"/>
  <c r="Q1538" i="7"/>
  <c r="A1538" i="7" l="1"/>
  <c r="C1538" i="7"/>
  <c r="B1538" i="7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C1540" i="7" s="1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B1540" i="7" l="1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C1541" i="7" l="1"/>
  <c r="B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A1542" i="7" l="1"/>
  <c r="C1542" i="7"/>
  <c r="V1543" i="7"/>
  <c r="U1543" i="7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C1543" i="7" l="1"/>
  <c r="B1543" i="7"/>
  <c r="V1544" i="7"/>
  <c r="U1544" i="7"/>
  <c r="C1544" i="7" s="1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B1544" i="7" l="1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A1545" i="7" s="1"/>
  <c r="S1545" i="7"/>
  <c r="T1545" i="7"/>
  <c r="V1545" i="7"/>
  <c r="U1545" i="7"/>
  <c r="C1545" i="7" s="1"/>
  <c r="B1545" i="7" l="1"/>
  <c r="Q1546" i="7"/>
  <c r="R1546" i="7"/>
  <c r="T1546" i="7"/>
  <c r="S1546" i="7"/>
  <c r="B1546" i="7" s="1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C1546" i="7" l="1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A1549" i="7" s="1"/>
  <c r="T1549" i="7"/>
  <c r="S1549" i="7"/>
  <c r="B1549" i="7" s="1"/>
  <c r="A1548" i="7"/>
  <c r="V1549" i="7"/>
  <c r="U1549" i="7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C1549" i="7" l="1"/>
  <c r="U1550" i="7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s="1"/>
  <c r="A1551" i="7" l="1"/>
  <c r="B1551" i="7"/>
  <c r="Q1552" i="7"/>
  <c r="R1552" i="7"/>
  <c r="S1552" i="7"/>
  <c r="T1552" i="7"/>
  <c r="V1552" i="7"/>
  <c r="U1552" i="7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C1552" i="7" l="1"/>
  <c r="B1552" i="7"/>
  <c r="R1553" i="7"/>
  <c r="Q1553" i="7"/>
  <c r="T1553" i="7"/>
  <c r="S1553" i="7"/>
  <c r="B1553" i="7" s="1"/>
  <c r="V1553" i="7"/>
  <c r="U1553" i="7"/>
  <c r="C1553" i="7" s="1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A1553" i="7" l="1"/>
  <c r="Q1554" i="7"/>
  <c r="R1554" i="7"/>
  <c r="T1554" i="7"/>
  <c r="S1554" i="7"/>
  <c r="V1554" i="7"/>
  <c r="U1554" i="7"/>
  <c r="C1554" i="7" s="1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B1554" i="7" l="1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A1555" i="7" s="1"/>
  <c r="T1555" i="7"/>
  <c r="S1555" i="7"/>
  <c r="A1554" i="7"/>
  <c r="V1555" i="7"/>
  <c r="U1555" i="7"/>
  <c r="C1555" i="7" l="1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l="1"/>
  <c r="C1556" i="7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s="1"/>
  <c r="R1558" i="7" l="1"/>
  <c r="Q1558" i="7"/>
  <c r="A1558" i="7" s="1"/>
  <c r="V1558" i="7"/>
  <c r="U1558" i="7"/>
  <c r="C1558" i="7" s="1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R1559" i="7" l="1"/>
  <c r="Q1559" i="7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s="1"/>
  <c r="A1559" i="7" l="1"/>
  <c r="Q1560" i="7"/>
  <c r="R1560" i="7"/>
  <c r="U1560" i="7"/>
  <c r="V1560" i="7"/>
  <c r="T1560" i="7"/>
  <c r="S1560" i="7"/>
  <c r="B1560" i="7" s="1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C1560" i="7" l="1"/>
  <c r="R1561" i="7"/>
  <c r="Q1561" i="7"/>
  <c r="A1561" i="7" s="1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C1561" i="7" l="1"/>
  <c r="B1561" i="7"/>
  <c r="T1562" i="7"/>
  <c r="S1562" i="7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B1562" i="7" l="1"/>
  <c r="C1562" i="7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s="1"/>
  <c r="B1564" i="7" l="1"/>
  <c r="T1565" i="7"/>
  <c r="S1565" i="7"/>
  <c r="B1565" i="7" s="1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A1565" i="7" l="1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C1566" i="7" l="1"/>
  <c r="B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D1570" i="7" l="1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C1568" i="7" l="1"/>
  <c r="B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A1568" i="7"/>
  <c r="C1569" i="7" l="1"/>
  <c r="B1569" i="7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A1571" i="7" s="1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T1572" i="7"/>
  <c r="S1572" i="7"/>
  <c r="V1572" i="7"/>
  <c r="U1572" i="7"/>
  <c r="A1572" i="7" l="1"/>
  <c r="C1572" i="7"/>
  <c r="B1572" i="7"/>
  <c r="R1573" i="7"/>
  <c r="Q1573" i="7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A1573" i="7" l="1"/>
  <c r="C1573" i="7"/>
  <c r="B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T1574" i="7"/>
  <c r="R1574" i="7"/>
  <c r="Q1574" i="7"/>
  <c r="U1574" i="7"/>
  <c r="V1574" i="7"/>
  <c r="A1574" i="7" l="1"/>
  <c r="C1574" i="7"/>
  <c r="B1574" i="7"/>
  <c r="Q1575" i="7"/>
  <c r="R1575" i="7"/>
  <c r="T1575" i="7"/>
  <c r="S1575" i="7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s="1"/>
  <c r="B1575" i="7" l="1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B1576" i="7" l="1"/>
  <c r="C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B1577" i="7" l="1"/>
  <c r="A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A1580" i="7" l="1"/>
  <c r="C1580" i="7"/>
  <c r="B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B1583" i="7" l="1"/>
  <c r="C1583" i="7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C1584" i="7" l="1"/>
  <c r="A1584" i="7"/>
  <c r="B1584" i="7"/>
  <c r="V1585" i="7"/>
  <c r="U1585" i="7"/>
  <c r="C1585" i="7" s="1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B1585" i="7" l="1"/>
  <c r="S1586" i="7"/>
  <c r="T1586" i="7"/>
  <c r="Q1586" i="7"/>
  <c r="R1586" i="7"/>
  <c r="V1586" i="7"/>
  <c r="U1586" i="7"/>
  <c r="C1586" i="7" s="1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B1586" i="7" l="1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l="1"/>
  <c r="B1589" i="7"/>
  <c r="A1589" i="7"/>
  <c r="S1590" i="7"/>
  <c r="T1590" i="7"/>
  <c r="V1590" i="7"/>
  <c r="U1590" i="7"/>
  <c r="C1590" i="7" s="1"/>
  <c r="R1590" i="7"/>
  <c r="Q1590" i="7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A1590" i="7" l="1"/>
  <c r="B1590" i="7"/>
  <c r="Q1591" i="7"/>
  <c r="R1591" i="7"/>
  <c r="T1591" i="7"/>
  <c r="S1591" i="7"/>
  <c r="B1591" i="7" s="1"/>
  <c r="V1591" i="7"/>
  <c r="U1591" i="7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C1591" i="7" l="1"/>
  <c r="D1594" i="7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B1595" i="7" s="1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C1595" i="7" l="1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B1597" i="7"/>
  <c r="A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C1598" i="7" l="1"/>
  <c r="B1598" i="7"/>
  <c r="R1599" i="7"/>
  <c r="Q1599" i="7"/>
  <c r="T1599" i="7"/>
  <c r="S1599" i="7"/>
  <c r="B1599" i="7" s="1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l="1"/>
  <c r="A1599" i="7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S1600" i="7"/>
  <c r="T1600" i="7"/>
  <c r="V1600" i="7"/>
  <c r="U1600" i="7"/>
  <c r="C1600" i="7" l="1"/>
  <c r="A1600" i="7"/>
  <c r="B1600" i="7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s="1"/>
  <c r="B1601" i="7" l="1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A1602" i="7" s="1"/>
  <c r="R1602" i="7"/>
  <c r="T1602" i="7"/>
  <c r="S1602" i="7"/>
  <c r="U1602" i="7"/>
  <c r="V1602" i="7"/>
  <c r="C1602" i="7" l="1"/>
  <c r="B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l="1"/>
  <c r="B1603" i="7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B1605" i="7" s="1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C1605" i="7" l="1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A1606" i="7" s="1"/>
  <c r="T1606" i="7"/>
  <c r="S1606" i="7"/>
  <c r="V1606" i="7"/>
  <c r="U1606" i="7"/>
  <c r="C1606" i="7" s="1"/>
  <c r="B1606" i="7" l="1"/>
  <c r="Q1607" i="7"/>
  <c r="R1607" i="7"/>
  <c r="T1607" i="7"/>
  <c r="S1607" i="7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B1607" i="7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C1609" i="7" l="1"/>
  <c r="B1609" i="7"/>
  <c r="R1610" i="7"/>
  <c r="Q1610" i="7"/>
  <c r="T1610" i="7"/>
  <c r="S1610" i="7"/>
  <c r="V1610" i="7"/>
  <c r="U1610" i="7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B1610" i="7" l="1"/>
  <c r="C1610" i="7"/>
  <c r="A1610" i="7"/>
  <c r="R1611" i="7"/>
  <c r="Q1611" i="7"/>
  <c r="A1611" i="7" s="1"/>
  <c r="S1611" i="7"/>
  <c r="T1611" i="7"/>
  <c r="V1611" i="7"/>
  <c r="U1611" i="7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C1611" i="7" l="1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s="1"/>
  <c r="C1612" i="7" l="1"/>
  <c r="A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C1613" i="7" l="1"/>
  <c r="B1613" i="7"/>
  <c r="S1614" i="7"/>
  <c r="T1614" i="7"/>
  <c r="R1614" i="7"/>
  <c r="Q1614" i="7"/>
  <c r="A1614" i="7" s="1"/>
  <c r="V1614" i="7"/>
  <c r="U1614" i="7"/>
  <c r="C1614" i="7" s="1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B1614" i="7" l="1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A1617" i="7" s="1"/>
  <c r="T1617" i="7"/>
  <c r="S1617" i="7"/>
  <c r="B1617" i="7" s="1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C1617" i="7" l="1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s="1"/>
  <c r="A1618" i="7" l="1"/>
  <c r="B1618" i="7"/>
  <c r="R1619" i="7"/>
  <c r="Q1619" i="7"/>
  <c r="A1619" i="7" s="1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C1619" i="7" l="1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s="1"/>
  <c r="B1620" i="7" l="1"/>
  <c r="A1620" i="7"/>
  <c r="Q1621" i="7"/>
  <c r="R1621" i="7"/>
  <c r="T1621" i="7"/>
  <c r="S1621" i="7"/>
  <c r="B1621" i="7" s="1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C1621" i="7" s="1"/>
  <c r="D1624" i="7" l="1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2" i="7" s="1"/>
  <c r="A1621" i="7"/>
  <c r="T1622" i="7"/>
  <c r="S1622" i="7"/>
  <c r="V1622" i="7"/>
  <c r="U1622" i="7"/>
  <c r="C1622" i="7" s="1"/>
  <c r="B1622" i="7" l="1"/>
  <c r="R1623" i="7"/>
  <c r="Q1623" i="7"/>
  <c r="T1623" i="7"/>
  <c r="S1623" i="7"/>
  <c r="V1623" i="7"/>
  <c r="U1623" i="7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C1623" i="7" l="1"/>
  <c r="A1623" i="7"/>
  <c r="B1623" i="7"/>
  <c r="R1624" i="7"/>
  <c r="Q1624" i="7"/>
  <c r="A1624" i="7" s="1"/>
  <c r="T1624" i="7"/>
  <c r="S1624" i="7"/>
  <c r="V1624" i="7"/>
  <c r="U1624" i="7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C1624" i="7" l="1"/>
  <c r="B1624" i="7"/>
  <c r="D1627" i="7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s="1"/>
  <c r="B1627" i="7" l="1"/>
  <c r="T1628" i="7"/>
  <c r="S1628" i="7"/>
  <c r="A1627" i="7"/>
  <c r="R1628" i="7"/>
  <c r="Q1628" i="7"/>
  <c r="A1628" i="7" s="1"/>
  <c r="V1628" i="7"/>
  <c r="U1628" i="7"/>
  <c r="C1628" i="7" s="1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B1628" i="7" l="1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C1630" i="7" s="1"/>
  <c r="A1630" i="7" l="1"/>
  <c r="B1630" i="7"/>
  <c r="R1631" i="7"/>
  <c r="Q1631" i="7"/>
  <c r="A1631" i="7" s="1"/>
  <c r="T1631" i="7"/>
  <c r="S1631" i="7"/>
  <c r="V1631" i="7"/>
  <c r="U1631" i="7"/>
  <c r="C1631" i="7" s="1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B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s="1"/>
  <c r="B1634" i="7" l="1"/>
  <c r="R1635" i="7"/>
  <c r="Q1635" i="7"/>
  <c r="A1635" i="7" s="1"/>
  <c r="T1635" i="7"/>
  <c r="S1635" i="7"/>
  <c r="B1635" i="7" s="1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A1634" i="7"/>
  <c r="C1635" i="7" l="1"/>
  <c r="D1638" i="7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A1636" i="7" l="1"/>
  <c r="B1636" i="7"/>
  <c r="C1636" i="7"/>
  <c r="Q1637" i="7"/>
  <c r="R1637" i="7"/>
  <c r="T1637" i="7"/>
  <c r="S1637" i="7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s="1"/>
  <c r="B1637" i="7" l="1"/>
  <c r="D1640" i="7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s="1"/>
  <c r="B1638" i="7" l="1"/>
  <c r="Q1639" i="7"/>
  <c r="R1639" i="7"/>
  <c r="T1639" i="7"/>
  <c r="S1639" i="7"/>
  <c r="B1639" i="7" s="1"/>
  <c r="V1639" i="7"/>
  <c r="U1639" i="7"/>
  <c r="C1639" i="7" s="1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V1640" i="7" l="1"/>
  <c r="U1640" i="7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C1640" i="7" l="1"/>
  <c r="B1640" i="7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B1644" i="7" s="1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R1645" i="7"/>
  <c r="Q1645" i="7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A1645" i="7" l="1"/>
  <c r="C1645" i="7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R1646" i="7"/>
  <c r="S1646" i="7"/>
  <c r="T1646" i="7"/>
  <c r="U1646" i="7"/>
  <c r="V1646" i="7"/>
  <c r="C1646" i="7" l="1"/>
  <c r="A1646" i="7"/>
  <c r="B1646" i="7"/>
  <c r="R1647" i="7"/>
  <c r="Q1647" i="7"/>
  <c r="A1647" i="7" s="1"/>
  <c r="T1647" i="7"/>
  <c r="S1647" i="7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C1647" i="7" l="1"/>
  <c r="B1647" i="7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B1648" i="7" l="1"/>
  <c r="A1648" i="7"/>
  <c r="R1649" i="7"/>
  <c r="Q1649" i="7"/>
  <c r="A1649" i="7" s="1"/>
  <c r="S1649" i="7"/>
  <c r="T1649" i="7"/>
  <c r="V1649" i="7"/>
  <c r="U1649" i="7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C1649" i="7" l="1"/>
  <c r="B1649" i="7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A1650" i="7" l="1"/>
  <c r="B1650" i="7"/>
  <c r="C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s="1"/>
  <c r="B1652" i="7" l="1"/>
  <c r="T1653" i="7"/>
  <c r="S1653" i="7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B1653" i="7" l="1"/>
  <c r="C1653" i="7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C1656" i="7" s="1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B1656" i="7" l="1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l="1"/>
  <c r="A1657" i="7"/>
  <c r="B1657" i="7"/>
  <c r="T1658" i="7"/>
  <c r="S1658" i="7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B1658" i="7" l="1"/>
  <c r="C1658" i="7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B1660" i="7" l="1"/>
  <c r="C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A1663" i="7" s="1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B1663" i="7" l="1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A1664" i="7" s="1"/>
  <c r="R1664" i="7"/>
  <c r="T1664" i="7"/>
  <c r="S1664" i="7"/>
  <c r="V1664" i="7"/>
  <c r="U1664" i="7"/>
  <c r="C1664" i="7" l="1"/>
  <c r="B1664" i="7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B1666" i="7" l="1"/>
  <c r="C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l="1"/>
  <c r="A1668" i="7"/>
  <c r="B1668" i="7"/>
  <c r="T1669" i="7"/>
  <c r="S1669" i="7"/>
  <c r="B1669" i="7" s="1"/>
  <c r="Q1669" i="7"/>
  <c r="R1669" i="7"/>
  <c r="V1669" i="7"/>
  <c r="U1669" i="7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C1669" i="7" l="1"/>
  <c r="D1672" i="7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C1670" i="7" s="1"/>
  <c r="R1670" i="7"/>
  <c r="Q1670" i="7"/>
  <c r="A1669" i="7"/>
  <c r="S1670" i="7"/>
  <c r="T1670" i="7"/>
  <c r="A1670" i="7" l="1"/>
  <c r="B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C1672" i="7" l="1"/>
  <c r="B1672" i="7"/>
  <c r="R1673" i="7"/>
  <c r="Q1673" i="7"/>
  <c r="T1673" i="7"/>
  <c r="S1673" i="7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A1673" i="7" l="1"/>
  <c r="B1673" i="7"/>
  <c r="D1676" i="7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s="1"/>
  <c r="B1674" i="7" l="1"/>
  <c r="R1675" i="7"/>
  <c r="Q1675" i="7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A1675" i="7" l="1"/>
  <c r="C1675" i="7"/>
  <c r="B1675" i="7"/>
  <c r="V1676" i="7"/>
  <c r="U1676" i="7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C1676" i="7" l="1"/>
  <c r="B1676" i="7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l="1"/>
  <c r="A1677" i="7"/>
  <c r="B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A1679" i="7" l="1"/>
  <c r="C1679" i="7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B1681" i="7" s="1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D1684" i="7" l="1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B1683" i="7" s="1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C1683" i="7" l="1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l="1"/>
  <c r="B1684" i="7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C1687" i="7" s="1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A1687" i="7" l="1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B1689" i="7" l="1"/>
  <c r="C1689" i="7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T1693" i="7"/>
  <c r="S1693" i="7"/>
  <c r="B1693" i="7" s="1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C1693" i="7" l="1"/>
  <c r="A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B1695" i="7" l="1"/>
  <c r="C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l="1"/>
  <c r="B1696" i="7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s="1"/>
  <c r="C1697" i="7" l="1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8" i="7" s="1"/>
  <c r="A1697" i="7"/>
  <c r="C1698" i="7" l="1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C1703" i="7" s="1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B1703" i="7" s="1"/>
  <c r="R1704" i="7" l="1"/>
  <c r="Q1704" i="7"/>
  <c r="A1704" i="7" s="1"/>
  <c r="T1704" i="7"/>
  <c r="S1704" i="7"/>
  <c r="B1704" i="7" s="1"/>
  <c r="V1704" i="7"/>
  <c r="U1704" i="7"/>
  <c r="C1704" i="7" s="1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R1705" i="7" l="1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A1706" i="7" s="1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B1706" i="7" l="1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A1707" i="7" l="1"/>
  <c r="B1707" i="7"/>
  <c r="R1708" i="7"/>
  <c r="Q1708" i="7"/>
  <c r="A1708" i="7" s="1"/>
  <c r="T1708" i="7"/>
  <c r="S1708" i="7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B1708" i="7" l="1"/>
  <c r="C1708" i="7"/>
  <c r="R1709" i="7"/>
  <c r="Q1709" i="7"/>
  <c r="A1709" i="7" s="1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A1711" i="7" l="1"/>
  <c r="C1711" i="7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A1712" i="7" l="1"/>
  <c r="C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C1714" i="7" l="1"/>
  <c r="A1714" i="7"/>
  <c r="B1714" i="7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6" i="7" s="1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C1716" i="7" l="1"/>
  <c r="R1717" i="7"/>
  <c r="Q1717" i="7"/>
  <c r="T1717" i="7"/>
  <c r="S1717" i="7"/>
  <c r="B1717" i="7" s="1"/>
  <c r="V1717" i="7"/>
  <c r="U1717" i="7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C1717" i="7" l="1"/>
  <c r="A1717" i="7"/>
  <c r="V1718" i="7"/>
  <c r="U1718" i="7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C1718" i="7"/>
  <c r="A1718" i="7"/>
  <c r="V1719" i="7"/>
  <c r="U1719" i="7"/>
  <c r="C1719" i="7" s="1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B1719" i="7" l="1"/>
  <c r="A1719" i="7"/>
  <c r="R1720" i="7"/>
  <c r="Q1720" i="7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A1720" i="7" l="1"/>
  <c r="C1720" i="7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B1721" i="7" l="1"/>
  <c r="A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s="1"/>
  <c r="C1722" i="7" l="1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C1723" i="7" s="1"/>
  <c r="S1723" i="7"/>
  <c r="T1723" i="7"/>
  <c r="Q1723" i="7"/>
  <c r="R1723" i="7"/>
  <c r="B1723" i="7" l="1"/>
  <c r="R1724" i="7"/>
  <c r="Q1724" i="7"/>
  <c r="T1724" i="7"/>
  <c r="S1724" i="7"/>
  <c r="V1724" i="7"/>
  <c r="U1724" i="7"/>
  <c r="C1724" i="7" s="1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A1724" i="7" l="1"/>
  <c r="B1724" i="7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B1725" i="7" l="1"/>
  <c r="A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C1727" i="7" l="1"/>
  <c r="B1727" i="7"/>
  <c r="A1727" i="7"/>
  <c r="V1728" i="7"/>
  <c r="U1728" i="7"/>
  <c r="C1728" i="7" s="1"/>
  <c r="R1728" i="7"/>
  <c r="Q1728" i="7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A1728" i="7" l="1"/>
  <c r="B1728" i="7"/>
  <c r="T1729" i="7"/>
  <c r="S1729" i="7"/>
  <c r="B1729" i="7" s="1"/>
  <c r="R1729" i="7"/>
  <c r="Q1729" i="7"/>
  <c r="V1729" i="7"/>
  <c r="U1729" i="7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A1729" i="7" l="1"/>
  <c r="C1729" i="7"/>
  <c r="D1732" i="7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B1731" i="7" s="1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D1734" i="7" l="1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s="1"/>
  <c r="B1732" i="7" l="1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C1734" i="7" s="1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B1734" i="7" l="1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A1736" i="7" s="1"/>
  <c r="V1736" i="7"/>
  <c r="U1736" i="7"/>
  <c r="C1736" i="7" s="1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B1736" i="7" l="1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A1739" i="7" l="1"/>
  <c r="B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R1744" i="7"/>
  <c r="Q1744" i="7"/>
  <c r="A1744" i="7" s="1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C1744" i="7" l="1"/>
  <c r="B1744" i="7"/>
  <c r="R1745" i="7"/>
  <c r="Q1745" i="7"/>
  <c r="A1745" i="7" s="1"/>
  <c r="T1745" i="7"/>
  <c r="S1745" i="7"/>
  <c r="V1745" i="7"/>
  <c r="U1745" i="7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B1745" i="7" l="1"/>
  <c r="C1745" i="7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l="1"/>
  <c r="B1746" i="7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V1748" i="7"/>
  <c r="U1748" i="7"/>
  <c r="C1748" i="7" s="1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B1748" i="7" l="1"/>
  <c r="R1749" i="7"/>
  <c r="Q1749" i="7"/>
  <c r="T1749" i="7"/>
  <c r="S1749" i="7"/>
  <c r="B1749" i="7" s="1"/>
  <c r="V1749" i="7"/>
  <c r="U1749" i="7"/>
  <c r="C1749" i="7" s="1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A1749" i="7" l="1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l="1"/>
  <c r="B1750" i="7"/>
  <c r="A1750" i="7"/>
  <c r="R1751" i="7"/>
  <c r="Q1751" i="7"/>
  <c r="A1751" i="7" s="1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C1751" i="7" l="1"/>
  <c r="B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l="1"/>
  <c r="B1756" i="7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l="1"/>
  <c r="A1757" i="7"/>
  <c r="C1757" i="7"/>
  <c r="R1758" i="7"/>
  <c r="Q1758" i="7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A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B1760" i="7" s="1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C1760" i="7" l="1"/>
  <c r="T1761" i="7"/>
  <c r="S1761" i="7"/>
  <c r="B1761" i="7" s="1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C1761" i="7" l="1"/>
  <c r="R1762" i="7"/>
  <c r="Q1762" i="7"/>
  <c r="A1762" i="7" s="1"/>
  <c r="V1762" i="7"/>
  <c r="U1762" i="7"/>
  <c r="C1762" i="7" s="1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B1762" i="7" l="1"/>
  <c r="T1763" i="7"/>
  <c r="S1763" i="7"/>
  <c r="B1763" i="7" s="1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T1764" i="7" l="1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C1764" i="7" s="1"/>
  <c r="A1763" i="7"/>
  <c r="B1764" i="7" l="1"/>
  <c r="A1764" i="7"/>
  <c r="V1765" i="7"/>
  <c r="U1765" i="7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s="1"/>
  <c r="C1765" i="7" l="1"/>
  <c r="Q1766" i="7"/>
  <c r="R1766" i="7"/>
  <c r="S1766" i="7"/>
  <c r="T1766" i="7"/>
  <c r="V1766" i="7"/>
  <c r="U1766" i="7"/>
  <c r="C1766" i="7" s="1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B1766" i="7" l="1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C1769" i="7" s="1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A1769" i="7" l="1"/>
  <c r="R1770" i="7"/>
  <c r="Q1770" i="7"/>
  <c r="V1770" i="7"/>
  <c r="U1770" i="7"/>
  <c r="C1770" i="7" s="1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A1770" i="7" l="1"/>
  <c r="B1770" i="7"/>
  <c r="R1771" i="7"/>
  <c r="Q1771" i="7"/>
  <c r="A1771" i="7" s="1"/>
  <c r="T1771" i="7"/>
  <c r="S1771" i="7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B1771" i="7" l="1"/>
  <c r="D1774" i="7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B1772" i="7" l="1"/>
  <c r="A1772" i="7"/>
  <c r="C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l="1"/>
  <c r="B1774" i="7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T1775" i="7"/>
  <c r="S1775" i="7"/>
  <c r="V1775" i="7"/>
  <c r="U1775" i="7"/>
  <c r="A1774" i="7"/>
  <c r="A1775" i="7" l="1"/>
  <c r="C1775" i="7"/>
  <c r="B1775" i="7"/>
  <c r="T1776" i="7"/>
  <c r="S1776" i="7"/>
  <c r="B1776" i="7" s="1"/>
  <c r="V1776" i="7"/>
  <c r="U1776" i="7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C1776" i="7" l="1"/>
  <c r="V1777" i="7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C1781" i="7" s="1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B1781" i="7" l="1"/>
  <c r="S1782" i="7"/>
  <c r="T1782" i="7"/>
  <c r="R1782" i="7"/>
  <c r="Q1782" i="7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s="1"/>
  <c r="A1782" i="7" l="1"/>
  <c r="B1782" i="7"/>
  <c r="R1783" i="7"/>
  <c r="Q1783" i="7"/>
  <c r="A1783" i="7" s="1"/>
  <c r="V1783" i="7"/>
  <c r="U1783" i="7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C1783" i="7" l="1"/>
  <c r="B1783" i="7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s="1"/>
  <c r="A1784" i="7" l="1"/>
  <c r="B1784" i="7"/>
  <c r="Q1785" i="7"/>
  <c r="R1785" i="7"/>
  <c r="T1785" i="7"/>
  <c r="S1785" i="7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B1785" i="7" l="1"/>
  <c r="C1785" i="7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T1786" i="7"/>
  <c r="S1786" i="7"/>
  <c r="A1785" i="7"/>
  <c r="V1786" i="7"/>
  <c r="U1786" i="7"/>
  <c r="C1786" i="7" s="1"/>
  <c r="A1786" i="7" l="1"/>
  <c r="B1786" i="7"/>
  <c r="R1787" i="7"/>
  <c r="Q1787" i="7"/>
  <c r="A1787" i="7" s="1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B1788" i="7"/>
  <c r="C1788" i="7"/>
  <c r="T1789" i="7"/>
  <c r="S1789" i="7"/>
  <c r="B1789" i="7" s="1"/>
  <c r="R1789" i="7"/>
  <c r="Q1789" i="7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A1789" i="7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C1790" i="7" l="1"/>
  <c r="B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l="1"/>
  <c r="B1792" i="7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l="1"/>
  <c r="B1793" i="7"/>
  <c r="C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s="1"/>
  <c r="C1794" i="7" l="1"/>
  <c r="B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C1798" i="7" s="1"/>
  <c r="B1798" i="7" l="1"/>
  <c r="A1798" i="7"/>
  <c r="R1799" i="7"/>
  <c r="Q1799" i="7"/>
  <c r="S1799" i="7"/>
  <c r="T1799" i="7"/>
  <c r="V1799" i="7"/>
  <c r="U1799" i="7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C1799" i="7" l="1"/>
  <c r="A1799" i="7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s="1"/>
  <c r="B1802" i="7" l="1"/>
  <c r="V1803" i="7"/>
  <c r="U1803" i="7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C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C1806" i="7" s="1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B1806" i="7" l="1"/>
  <c r="V1807" i="7"/>
  <c r="U1807" i="7"/>
  <c r="C1807" i="7" s="1"/>
  <c r="Q1807" i="7"/>
  <c r="R1807" i="7"/>
  <c r="T1807" i="7"/>
  <c r="S1807" i="7"/>
  <c r="B1807" i="7" s="1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A1807" i="7" l="1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R1808" i="7"/>
  <c r="S1808" i="7"/>
  <c r="T1808" i="7"/>
  <c r="U1808" i="7"/>
  <c r="V1808" i="7"/>
  <c r="C1808" i="7" l="1"/>
  <c r="A1808" i="7"/>
  <c r="B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A1810" i="7" l="1"/>
  <c r="B1810" i="7"/>
  <c r="C1810" i="7"/>
  <c r="Q1811" i="7"/>
  <c r="R1811" i="7"/>
  <c r="T1811" i="7"/>
  <c r="S1811" i="7"/>
  <c r="B1811" i="7" s="1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T1812" i="7"/>
  <c r="S1812" i="7"/>
  <c r="B1812" i="7" s="1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C1812" i="7" l="1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C1813" i="7" l="1"/>
  <c r="A1813" i="7"/>
  <c r="B1813" i="7"/>
  <c r="R1814" i="7"/>
  <c r="Q1814" i="7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A1814" i="7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C1817" i="7" s="1"/>
  <c r="Q1817" i="7"/>
  <c r="R1817" i="7"/>
  <c r="T1817" i="7"/>
  <c r="S1817" i="7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B1817" i="7" l="1"/>
  <c r="Q1818" i="7"/>
  <c r="R1818" i="7"/>
  <c r="A1817" i="7"/>
  <c r="S1818" i="7"/>
  <c r="T1818" i="7"/>
  <c r="V1818" i="7"/>
  <c r="U1818" i="7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C1818" i="7" l="1"/>
  <c r="B1818" i="7"/>
  <c r="T1819" i="7"/>
  <c r="S1819" i="7"/>
  <c r="B1819" i="7" s="1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A1819" i="7" l="1"/>
  <c r="C1819" i="7"/>
  <c r="S1820" i="7"/>
  <c r="T1820" i="7"/>
  <c r="Q1820" i="7"/>
  <c r="R1820" i="7"/>
  <c r="V1820" i="7"/>
  <c r="U1820" i="7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C1820" i="7" l="1"/>
  <c r="A1820" i="7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l="1"/>
  <c r="B1821" i="7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A1823" i="7"/>
  <c r="B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l="1"/>
  <c r="D1827" i="7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C1825" i="7" l="1"/>
  <c r="A1825" i="7"/>
  <c r="B1825" i="7"/>
  <c r="R1826" i="7"/>
  <c r="Q1826" i="7"/>
  <c r="A1826" i="7" s="1"/>
  <c r="T1826" i="7"/>
  <c r="S1826" i="7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C1826" i="7" s="1"/>
  <c r="B1826" i="7" l="1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A1827" i="7" s="1"/>
  <c r="T1827" i="7"/>
  <c r="S1827" i="7"/>
  <c r="V1827" i="7"/>
  <c r="U1827" i="7"/>
  <c r="C1827" i="7" s="1"/>
  <c r="B1827" i="7" l="1"/>
  <c r="T1828" i="7"/>
  <c r="S1828" i="7"/>
  <c r="B1828" i="7" s="1"/>
  <c r="R1828" i="7"/>
  <c r="Q1828" i="7"/>
  <c r="A1828" i="7" s="1"/>
  <c r="V1828" i="7"/>
  <c r="U1828" i="7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C1828" i="7" l="1"/>
  <c r="D1831" i="7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C1829" i="7"/>
  <c r="B1829" i="7"/>
  <c r="R1830" i="7"/>
  <c r="Q1830" i="7"/>
  <c r="A1830" i="7" s="1"/>
  <c r="T1830" i="7"/>
  <c r="S1830" i="7"/>
  <c r="B1830" i="7" s="1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s="1"/>
  <c r="D1833" i="7" l="1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B1832" i="7" l="1"/>
  <c r="C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l="1"/>
  <c r="B1833" i="7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A1834" i="7" l="1"/>
  <c r="C1834" i="7"/>
  <c r="B1834" i="7"/>
  <c r="T1835" i="7"/>
  <c r="S1835" i="7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B1835" i="7" l="1"/>
  <c r="C1835" i="7"/>
  <c r="R1836" i="7"/>
  <c r="Q1836" i="7"/>
  <c r="A1836" i="7" s="1"/>
  <c r="T1836" i="7"/>
  <c r="S1836" i="7"/>
  <c r="V1836" i="7"/>
  <c r="U1836" i="7"/>
  <c r="C1836" i="7" s="1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B1836" i="7" l="1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C1837" i="7" s="1"/>
  <c r="Q1837" i="7"/>
  <c r="R1837" i="7"/>
  <c r="T1837" i="7"/>
  <c r="S1837" i="7"/>
  <c r="B1837" i="7" s="1"/>
  <c r="Q1838" i="7" l="1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B1838" i="7" s="1"/>
  <c r="T1838" i="7"/>
  <c r="V1838" i="7"/>
  <c r="U1838" i="7"/>
  <c r="C1838" i="7" s="1"/>
  <c r="A1837" i="7"/>
  <c r="R1839" i="7" l="1"/>
  <c r="Q1839" i="7"/>
  <c r="A1839" i="7" s="1"/>
  <c r="T1839" i="7"/>
  <c r="S1839" i="7"/>
  <c r="B1839" i="7" s="1"/>
  <c r="V1839" i="7"/>
  <c r="U1839" i="7"/>
  <c r="C1839" i="7" s="1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R1840" i="7" l="1"/>
  <c r="Q1840" i="7"/>
  <c r="T1840" i="7"/>
  <c r="S1840" i="7"/>
  <c r="B1840" i="7" s="1"/>
  <c r="V1840" i="7"/>
  <c r="U1840" i="7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C1840" i="7" l="1"/>
  <c r="A1840" i="7"/>
  <c r="D1843" i="7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s="1"/>
  <c r="B1841" i="7" l="1"/>
  <c r="A1841" i="7"/>
  <c r="R1842" i="7"/>
  <c r="Q1842" i="7"/>
  <c r="A1842" i="7" s="1"/>
  <c r="T1842" i="7"/>
  <c r="S1842" i="7"/>
  <c r="B1842" i="7" s="1"/>
  <c r="V1842" i="7"/>
  <c r="U1842" i="7"/>
  <c r="C1842" i="7" s="1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Q1843" i="7" l="1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l="1"/>
  <c r="A1844" i="7"/>
  <c r="R1845" i="7"/>
  <c r="Q1845" i="7"/>
  <c r="A1845" i="7" s="1"/>
  <c r="T1845" i="7"/>
  <c r="S1845" i="7"/>
  <c r="B1845" i="7" s="1"/>
  <c r="V1845" i="7"/>
  <c r="U1845" i="7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C1845" i="7" l="1"/>
  <c r="D1848" i="7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A1846" i="7" s="1"/>
  <c r="T1846" i="7"/>
  <c r="S1846" i="7"/>
  <c r="V1846" i="7"/>
  <c r="U1846" i="7"/>
  <c r="C1846" i="7" l="1"/>
  <c r="B1846" i="7"/>
  <c r="Q1847" i="7"/>
  <c r="R1847" i="7"/>
  <c r="T1847" i="7"/>
  <c r="S1847" i="7"/>
  <c r="V1847" i="7"/>
  <c r="U1847" i="7"/>
  <c r="C1847" i="7" s="1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B1847" i="7" l="1"/>
  <c r="S1848" i="7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B1849" i="7" l="1"/>
  <c r="C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l="1"/>
  <c r="B1850" i="7"/>
  <c r="R1851" i="7"/>
  <c r="Q1851" i="7"/>
  <c r="A1851" i="7" s="1"/>
  <c r="T1851" i="7"/>
  <c r="S1851" i="7"/>
  <c r="V1851" i="7"/>
  <c r="U1851" i="7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C1851" i="7" l="1"/>
  <c r="B1851" i="7"/>
  <c r="R1852" i="7"/>
  <c r="Q1852" i="7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A1852" i="7" l="1"/>
  <c r="C1852" i="7"/>
  <c r="B1852" i="7"/>
  <c r="Q1853" i="7"/>
  <c r="R1853" i="7"/>
  <c r="T1853" i="7"/>
  <c r="S1853" i="7"/>
  <c r="B1853" i="7" s="1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C1853" i="7" l="1"/>
  <c r="V1854" i="7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l="1"/>
  <c r="C1854" i="7"/>
  <c r="U1855" i="7"/>
  <c r="V1855" i="7"/>
  <c r="R1855" i="7"/>
  <c r="Q1855" i="7"/>
  <c r="T1855" i="7"/>
  <c r="S1855" i="7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B1855" i="7" l="1"/>
  <c r="A1855" i="7"/>
  <c r="C1855" i="7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B1856" i="7"/>
  <c r="C1856" i="7"/>
  <c r="S1857" i="7"/>
  <c r="T1857" i="7"/>
  <c r="R1857" i="7"/>
  <c r="Q1857" i="7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A1857" i="7" l="1"/>
  <c r="C1857" i="7"/>
  <c r="B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T1859" i="7"/>
  <c r="S1859" i="7"/>
  <c r="V1859" i="7"/>
  <c r="U1859" i="7"/>
  <c r="C1859" i="7" s="1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A1859" i="7" l="1"/>
  <c r="B1859" i="7"/>
  <c r="R1860" i="7"/>
  <c r="Q1860" i="7"/>
  <c r="A1860" i="7" s="1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C1860" i="7" l="1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C1862" i="7" l="1"/>
  <c r="A1862" i="7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C1864" i="7" l="1"/>
  <c r="A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A1866" i="7" s="1"/>
  <c r="V1866" i="7"/>
  <c r="U1866" i="7"/>
  <c r="A1865" i="7"/>
  <c r="S1866" i="7"/>
  <c r="T1866" i="7"/>
  <c r="C1866" i="7" l="1"/>
  <c r="B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B1868" i="7" l="1"/>
  <c r="C1868" i="7"/>
  <c r="R1869" i="7"/>
  <c r="Q1869" i="7"/>
  <c r="A1869" i="7" s="1"/>
  <c r="V1869" i="7"/>
  <c r="U1869" i="7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C1869" i="7" l="1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s="1"/>
  <c r="B1871" i="7" l="1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A1874" i="7" s="1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C1874" i="7" l="1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C1875" i="7" l="1"/>
  <c r="B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B1876" i="7" l="1"/>
  <c r="C1876" i="7"/>
  <c r="S1877" i="7"/>
  <c r="T1877" i="7"/>
  <c r="R1877" i="7"/>
  <c r="Q1877" i="7"/>
  <c r="A1877" i="7" s="1"/>
  <c r="V1877" i="7"/>
  <c r="U1877" i="7"/>
  <c r="C1877" i="7" s="1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B1877" i="7" l="1"/>
  <c r="Q1878" i="7"/>
  <c r="R1878" i="7"/>
  <c r="T1878" i="7"/>
  <c r="S1878" i="7"/>
  <c r="B1878" i="7" s="1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C1878" i="7" l="1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9" i="7" s="1"/>
  <c r="A1878" i="7"/>
  <c r="T1879" i="7"/>
  <c r="S1879" i="7"/>
  <c r="V1879" i="7"/>
  <c r="U1879" i="7"/>
  <c r="C1879" i="7" s="1"/>
  <c r="B1879" i="7" l="1"/>
  <c r="S1880" i="7"/>
  <c r="T1880" i="7"/>
  <c r="R1880" i="7"/>
  <c r="Q1880" i="7"/>
  <c r="A1880" i="7" s="1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C1880" i="7" l="1"/>
  <c r="B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B1882" i="7" s="1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s="1"/>
  <c r="V1883" i="7" l="1"/>
  <c r="U1883" i="7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C1883" i="7" l="1"/>
  <c r="B1883" i="7"/>
  <c r="V1884" i="7"/>
  <c r="U1884" i="7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C1884" i="7" l="1"/>
  <c r="B1884" i="7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R1885" i="7"/>
  <c r="T1885" i="7"/>
  <c r="S1885" i="7"/>
  <c r="V1885" i="7"/>
  <c r="U1885" i="7"/>
  <c r="A1885" i="7" l="1"/>
  <c r="C1885" i="7"/>
  <c r="B1885" i="7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B1887" i="7" l="1"/>
  <c r="C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C1888" i="7" l="1"/>
  <c r="B1888" i="7"/>
  <c r="V1889" i="7"/>
  <c r="U1889" i="7"/>
  <c r="T1889" i="7"/>
  <c r="S1889" i="7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C1889" i="7" l="1"/>
  <c r="B1889" i="7"/>
  <c r="A1889" i="7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T1890" i="7"/>
  <c r="S1890" i="7"/>
  <c r="R1890" i="7"/>
  <c r="Q1890" i="7"/>
  <c r="C1890" i="7" l="1"/>
  <c r="B1890" i="7"/>
  <c r="A1890" i="7"/>
  <c r="T1891" i="7"/>
  <c r="S1891" i="7"/>
  <c r="B1891" i="7" s="1"/>
  <c r="R1891" i="7"/>
  <c r="Q1891" i="7"/>
  <c r="V1891" i="7"/>
  <c r="U1891" i="7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A1891" i="7" l="1"/>
  <c r="C1891" i="7"/>
  <c r="S1892" i="7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l="1"/>
  <c r="B1892" i="7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R1893" i="7"/>
  <c r="Q1893" i="7"/>
  <c r="V1893" i="7"/>
  <c r="U1893" i="7"/>
  <c r="C1893" i="7" s="1"/>
  <c r="A1892" i="7"/>
  <c r="B1893" i="7" l="1"/>
  <c r="V1894" i="7"/>
  <c r="U1894" i="7"/>
  <c r="C1894" i="7" s="1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A1894" i="7" s="1"/>
  <c r="T1894" i="7"/>
  <c r="S1894" i="7"/>
  <c r="B1894" i="7" l="1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l="1"/>
  <c r="B1897" i="7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s="1"/>
  <c r="A1898" i="7" l="1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V1903" i="7"/>
  <c r="U1903" i="7"/>
  <c r="B1903" i="7" l="1"/>
  <c r="C1903" i="7"/>
  <c r="V1904" i="7"/>
  <c r="U1904" i="7"/>
  <c r="C1904" i="7" s="1"/>
  <c r="R1904" i="7"/>
  <c r="Q1904" i="7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A1904" i="7" l="1"/>
  <c r="B1904" i="7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B1906" i="7" l="1"/>
  <c r="C1906" i="7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T1907" i="7"/>
  <c r="V1907" i="7"/>
  <c r="U1907" i="7"/>
  <c r="R1907" i="7"/>
  <c r="Q1907" i="7"/>
  <c r="C1907" i="7" l="1"/>
  <c r="A1907" i="7"/>
  <c r="B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l="1"/>
  <c r="A1908" i="7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A1910" i="7" s="1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C1910" i="7" l="1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s="1"/>
  <c r="B1911" i="7" l="1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A1912" i="7" s="1"/>
  <c r="U1912" i="7"/>
  <c r="V1912" i="7"/>
  <c r="C1912" i="7" l="1"/>
  <c r="B1912" i="7"/>
  <c r="S1913" i="7"/>
  <c r="T1913" i="7"/>
  <c r="R1913" i="7"/>
  <c r="Q1913" i="7"/>
  <c r="A1913" i="7" s="1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B1913" i="7" l="1"/>
  <c r="R1914" i="7"/>
  <c r="Q1914" i="7"/>
  <c r="A1914" i="7" s="1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s="1"/>
  <c r="B1914" i="7" l="1"/>
  <c r="R1915" i="7"/>
  <c r="Q1915" i="7"/>
  <c r="A1915" i="7" s="1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s="1"/>
  <c r="C1915" i="7" l="1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A1917" i="7" s="1"/>
  <c r="T1917" i="7"/>
  <c r="S1917" i="7"/>
  <c r="B1917" i="7" s="1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D1920" i="7" l="1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s="1"/>
  <c r="C1918" i="7" l="1"/>
  <c r="B1918" i="7"/>
  <c r="S1919" i="7"/>
  <c r="T1919" i="7"/>
  <c r="V1919" i="7"/>
  <c r="U1919" i="7"/>
  <c r="R1919" i="7"/>
  <c r="Q1919" i="7"/>
  <c r="A1919" i="7" s="1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C1919" i="7" l="1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4" i="7" s="1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C1924" i="7" l="1"/>
  <c r="B1924" i="7"/>
  <c r="T1925" i="7"/>
  <c r="S1925" i="7"/>
  <c r="B1925" i="7" s="1"/>
  <c r="V1925" i="7"/>
  <c r="U1925" i="7"/>
  <c r="R1925" i="7"/>
  <c r="Q1925" i="7"/>
  <c r="A1925" i="7" s="1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C1925" i="7" l="1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s="1"/>
  <c r="B1926" i="7" l="1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l="1"/>
  <c r="B1927" i="7"/>
  <c r="A1927" i="7"/>
  <c r="V1928" i="7"/>
  <c r="U1928" i="7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C1928" i="7" l="1"/>
  <c r="B1928" i="7"/>
  <c r="R1929" i="7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s="1"/>
  <c r="D1932" i="7" l="1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C1931" i="7" s="1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B1931" i="7" l="1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l="1"/>
  <c r="B1934" i="7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A1939" i="7" l="1"/>
  <c r="B1939" i="7"/>
  <c r="C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A1942" i="7" s="1"/>
  <c r="V1942" i="7"/>
  <c r="U1942" i="7"/>
  <c r="C1942" i="7" s="1"/>
  <c r="T1942" i="7"/>
  <c r="S1942" i="7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B1942" i="7" l="1"/>
  <c r="S1943" i="7"/>
  <c r="T1943" i="7"/>
  <c r="V1943" i="7"/>
  <c r="U1943" i="7"/>
  <c r="C1943" i="7" s="1"/>
  <c r="R1943" i="7"/>
  <c r="Q1943" i="7"/>
  <c r="A1943" i="7" s="1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B1943" i="7" l="1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A1944" i="7" l="1"/>
  <c r="C1944" i="7"/>
  <c r="B1944" i="7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l="1"/>
  <c r="A1946" i="7"/>
  <c r="B1946" i="7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l="1"/>
  <c r="B1947" i="7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C1949" i="7" l="1"/>
  <c r="A1949" i="7"/>
  <c r="B1949" i="7"/>
  <c r="R1950" i="7"/>
  <c r="Q1950" i="7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s="1"/>
  <c r="A1950" i="7" l="1"/>
  <c r="B1950" i="7"/>
  <c r="S1951" i="7"/>
  <c r="T1951" i="7"/>
  <c r="R1951" i="7"/>
  <c r="Q1951" i="7"/>
  <c r="A1951" i="7" s="1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s="1"/>
  <c r="B1951" i="7" l="1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l="1"/>
  <c r="B1952" i="7"/>
  <c r="V1953" i="7"/>
  <c r="U1953" i="7"/>
  <c r="C1953" i="7" s="1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B1953" i="7" l="1"/>
  <c r="V1954" i="7"/>
  <c r="U1954" i="7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B1954" i="7" s="1"/>
  <c r="A1953" i="7"/>
  <c r="C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C1956" i="7" s="1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B1956" i="7" l="1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T1957" i="7"/>
  <c r="V1957" i="7"/>
  <c r="U1957" i="7"/>
  <c r="R1957" i="7"/>
  <c r="Q1957" i="7"/>
  <c r="B1957" i="7" l="1"/>
  <c r="C1957" i="7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V1959" i="7"/>
  <c r="U1959" i="7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s="1"/>
  <c r="A1959" i="7" l="1"/>
  <c r="C1959" i="7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C1960" i="7" s="1"/>
  <c r="B1960" i="7" l="1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s="1"/>
  <c r="B1962" i="7" l="1"/>
  <c r="A1962" i="7"/>
  <c r="S1963" i="7"/>
  <c r="T1963" i="7"/>
  <c r="V1963" i="7"/>
  <c r="U1963" i="7"/>
  <c r="R1963" i="7"/>
  <c r="Q1963" i="7"/>
  <c r="A1963" i="7" s="1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C1963" i="7" l="1"/>
  <c r="B1963" i="7"/>
  <c r="Q1964" i="7"/>
  <c r="R1964" i="7"/>
  <c r="T1964" i="7"/>
  <c r="S1964" i="7"/>
  <c r="V1964" i="7"/>
  <c r="U1964" i="7"/>
  <c r="C1964" i="7" s="1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B1964" i="7" l="1"/>
  <c r="T1965" i="7"/>
  <c r="S1965" i="7"/>
  <c r="V1965" i="7"/>
  <c r="U1965" i="7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C1965" i="7" l="1"/>
  <c r="A1965" i="7"/>
  <c r="B1965" i="7"/>
  <c r="Q1966" i="7"/>
  <c r="R1966" i="7"/>
  <c r="T1966" i="7"/>
  <c r="S1966" i="7"/>
  <c r="B1966" i="7" s="1"/>
  <c r="V1966" i="7"/>
  <c r="U1966" i="7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C1966" i="7" l="1"/>
  <c r="D1969" i="7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B1967" i="7" l="1"/>
  <c r="C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l="1"/>
  <c r="A1970" i="7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B1972" i="7" l="1"/>
  <c r="C1972" i="7"/>
  <c r="R1973" i="7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C1974" i="7" l="1"/>
  <c r="B1974" i="7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s="1"/>
  <c r="B1975" i="7" l="1"/>
  <c r="A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B1977" i="7" s="1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D1980" i="7" l="1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l="1"/>
  <c r="B1978" i="7"/>
  <c r="T1979" i="7"/>
  <c r="S1979" i="7"/>
  <c r="B1979" i="7" s="1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A1979" i="7" l="1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C1980" i="7" l="1"/>
  <c r="B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T1981" i="7"/>
  <c r="A1980" i="7"/>
  <c r="U1981" i="7"/>
  <c r="V1981" i="7"/>
  <c r="R1981" i="7"/>
  <c r="Q1981" i="7"/>
  <c r="A1981" i="7" s="1"/>
  <c r="B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s="1"/>
  <c r="C1982" i="7" l="1"/>
  <c r="V1983" i="7"/>
  <c r="U1983" i="7"/>
  <c r="C1983" i="7" s="1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B1983" i="7" l="1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s="1"/>
  <c r="A1985" i="7" l="1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C1987" i="7" s="1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B1987" i="7" l="1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T1988" i="7"/>
  <c r="V1988" i="7"/>
  <c r="U1988" i="7"/>
  <c r="C1988" i="7" s="1"/>
  <c r="B1988" i="7" l="1"/>
  <c r="U1989" i="7"/>
  <c r="V1989" i="7"/>
  <c r="R1989" i="7"/>
  <c r="Q1989" i="7"/>
  <c r="A1989" i="7" s="1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B1989" i="7" l="1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B1991" i="7" l="1"/>
  <c r="A1991" i="7"/>
  <c r="C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C1993" i="7" l="1"/>
  <c r="B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C1995" i="7" l="1"/>
  <c r="B1995" i="7"/>
  <c r="T1996" i="7"/>
  <c r="S1996" i="7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5" i="7"/>
  <c r="B1996" i="7" l="1"/>
  <c r="A1996" i="7"/>
  <c r="D1999" i="7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s="1"/>
  <c r="C1997" i="7" l="1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l="1"/>
  <c r="B1999" i="7"/>
  <c r="Q2000" i="7"/>
  <c r="R2000" i="7"/>
  <c r="T2000" i="7"/>
  <c r="S2000" i="7"/>
  <c r="V2000" i="7"/>
  <c r="U2000" i="7"/>
  <c r="A1999" i="7"/>
  <c r="B2000" i="7" l="1"/>
  <c r="E5" i="14"/>
  <c r="B5" i="14"/>
  <c r="C5" i="14"/>
  <c r="G5" i="14"/>
  <c r="F5" i="14"/>
  <c r="H5" i="14"/>
  <c r="I5" i="14"/>
  <c r="D5" i="14"/>
  <c r="C2000" i="7"/>
  <c r="I5" i="16" s="1"/>
  <c r="E5" i="9"/>
  <c r="C5" i="9"/>
  <c r="A2000" i="7"/>
  <c r="A1" i="7" s="1"/>
  <c r="F5" i="9" l="1"/>
  <c r="G5" i="9"/>
  <c r="I5" i="9"/>
  <c r="J5" i="9" s="1"/>
  <c r="H5" i="9"/>
  <c r="B5" i="9"/>
  <c r="D5" i="9"/>
  <c r="C1" i="7"/>
  <c r="B5" i="16"/>
  <c r="G5" i="16"/>
  <c r="H5" i="16"/>
  <c r="J5" i="16" s="1"/>
  <c r="E5" i="16"/>
  <c r="D5" i="16"/>
  <c r="F5" i="16"/>
  <c r="C5" i="16"/>
  <c r="P6" i="16"/>
  <c r="O6" i="15"/>
  <c r="J5" i="14"/>
  <c r="K5" i="14"/>
  <c r="O6" i="10"/>
  <c r="P6" i="9"/>
  <c r="P7" i="9" s="1"/>
  <c r="P8" i="9" s="1"/>
  <c r="K5" i="9"/>
  <c r="K5" i="16" l="1"/>
  <c r="O7" i="15"/>
  <c r="H6" i="16"/>
  <c r="C6" i="16"/>
  <c r="B6" i="16"/>
  <c r="I6" i="16"/>
  <c r="G6" i="16"/>
  <c r="F6" i="16"/>
  <c r="E6" i="16"/>
  <c r="D6" i="16"/>
  <c r="P7" i="16"/>
  <c r="O7" i="10"/>
  <c r="O8" i="10" s="1"/>
  <c r="I8" i="9"/>
  <c r="C8" i="9"/>
  <c r="B8" i="9"/>
  <c r="E8" i="9"/>
  <c r="G8" i="9"/>
  <c r="F8" i="9"/>
  <c r="D8" i="9"/>
  <c r="H8" i="9"/>
  <c r="P9" i="9"/>
  <c r="P10" i="9" s="1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O8" i="15" l="1"/>
  <c r="H7" i="16"/>
  <c r="D7" i="16"/>
  <c r="C7" i="16"/>
  <c r="B7" i="16"/>
  <c r="I7" i="16"/>
  <c r="G7" i="16"/>
  <c r="F7" i="16"/>
  <c r="E7" i="16"/>
  <c r="P8" i="16"/>
  <c r="P9" i="16" s="1"/>
  <c r="K7" i="9"/>
  <c r="K6" i="9"/>
  <c r="K6" i="16"/>
  <c r="J6" i="16"/>
  <c r="O9" i="10"/>
  <c r="O10" i="10" s="1"/>
  <c r="O11" i="10" s="1"/>
  <c r="O12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H9" i="16" l="1"/>
  <c r="F9" i="16"/>
  <c r="E9" i="16"/>
  <c r="D9" i="16"/>
  <c r="C9" i="16"/>
  <c r="B9" i="16"/>
  <c r="I9" i="16"/>
  <c r="G9" i="16"/>
  <c r="H8" i="16"/>
  <c r="E8" i="16"/>
  <c r="D8" i="16"/>
  <c r="C8" i="16"/>
  <c r="B8" i="16"/>
  <c r="I8" i="16"/>
  <c r="G8" i="16"/>
  <c r="F8" i="16"/>
  <c r="P10" i="16"/>
  <c r="O9" i="15"/>
  <c r="J7" i="16"/>
  <c r="K7" i="16"/>
  <c r="J9" i="9"/>
  <c r="J8" i="16"/>
  <c r="J10" i="9"/>
  <c r="K9" i="9"/>
  <c r="O13" i="10"/>
  <c r="P12" i="9"/>
  <c r="P13" i="9" s="1"/>
  <c r="K10" i="9"/>
  <c r="H11" i="9"/>
  <c r="C11" i="9"/>
  <c r="E11" i="9"/>
  <c r="B11" i="9"/>
  <c r="D11" i="9"/>
  <c r="F11" i="9"/>
  <c r="I11" i="9"/>
  <c r="G11" i="9"/>
  <c r="H10" i="16" l="1"/>
  <c r="G10" i="16"/>
  <c r="F10" i="16"/>
  <c r="E10" i="16"/>
  <c r="D10" i="16"/>
  <c r="C10" i="16"/>
  <c r="B10" i="16"/>
  <c r="I10" i="16"/>
  <c r="P11" i="16"/>
  <c r="P12" i="16" s="1"/>
  <c r="P13" i="16" s="1"/>
  <c r="O10" i="15"/>
  <c r="K8" i="16"/>
  <c r="J11" i="9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K12" i="9" s="1"/>
  <c r="D12" i="9"/>
  <c r="O14" i="10"/>
  <c r="O11" i="15" l="1"/>
  <c r="H13" i="16"/>
  <c r="B13" i="16"/>
  <c r="I13" i="16"/>
  <c r="G13" i="16"/>
  <c r="F13" i="16"/>
  <c r="E13" i="16"/>
  <c r="D13" i="16"/>
  <c r="C13" i="16"/>
  <c r="H12" i="16"/>
  <c r="I12" i="16"/>
  <c r="G12" i="16"/>
  <c r="F12" i="16"/>
  <c r="E12" i="16"/>
  <c r="D12" i="16"/>
  <c r="C12" i="16"/>
  <c r="B12" i="16"/>
  <c r="H11" i="16"/>
  <c r="I11" i="16"/>
  <c r="G11" i="16"/>
  <c r="F11" i="16"/>
  <c r="E11" i="16"/>
  <c r="D11" i="16"/>
  <c r="C11" i="16"/>
  <c r="B11" i="16"/>
  <c r="P14" i="16"/>
  <c r="J13" i="9"/>
  <c r="J9" i="16"/>
  <c r="J10" i="16"/>
  <c r="K9" i="16"/>
  <c r="J12" i="9"/>
  <c r="O15" i="10"/>
  <c r="I14" i="9"/>
  <c r="D14" i="9"/>
  <c r="C14" i="9"/>
  <c r="B14" i="9"/>
  <c r="F14" i="9"/>
  <c r="H14" i="9"/>
  <c r="K14" i="9" s="1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J11" i="16" l="1"/>
  <c r="H14" i="16"/>
  <c r="C14" i="16"/>
  <c r="B14" i="16"/>
  <c r="I14" i="16"/>
  <c r="G14" i="16"/>
  <c r="F14" i="16"/>
  <c r="E14" i="16"/>
  <c r="D14" i="16"/>
  <c r="P15" i="16"/>
  <c r="O12" i="15"/>
  <c r="K10" i="16"/>
  <c r="K11" i="16"/>
  <c r="K12" i="16"/>
  <c r="J13" i="16"/>
  <c r="K13" i="16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K17" i="9" l="1"/>
  <c r="O13" i="15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O165" i="15" s="1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O202" i="15" s="1"/>
  <c r="O203" i="15" s="1"/>
  <c r="O204" i="15" s="1"/>
  <c r="O205" i="15" s="1"/>
  <c r="O206" i="15" s="1"/>
  <c r="O207" i="15" s="1"/>
  <c r="O208" i="15" s="1"/>
  <c r="O209" i="15" s="1"/>
  <c r="O210" i="15" s="1"/>
  <c r="O211" i="15" s="1"/>
  <c r="O212" i="15" s="1"/>
  <c r="O213" i="15" s="1"/>
  <c r="O214" i="15" s="1"/>
  <c r="O215" i="15" s="1"/>
  <c r="O216" i="15" s="1"/>
  <c r="O217" i="15" s="1"/>
  <c r="O218" i="15" s="1"/>
  <c r="O219" i="15" s="1"/>
  <c r="O220" i="15" s="1"/>
  <c r="O221" i="15" s="1"/>
  <c r="O222" i="15" s="1"/>
  <c r="O223" i="15" s="1"/>
  <c r="O224" i="15" s="1"/>
  <c r="O225" i="15" s="1"/>
  <c r="O226" i="15" s="1"/>
  <c r="O227" i="15" s="1"/>
  <c r="O228" i="15" s="1"/>
  <c r="O229" i="15" s="1"/>
  <c r="O230" i="15" s="1"/>
  <c r="O231" i="15" s="1"/>
  <c r="O232" i="15" s="1"/>
  <c r="O233" i="15" s="1"/>
  <c r="O234" i="15" s="1"/>
  <c r="O235" i="15" s="1"/>
  <c r="O236" i="15" s="1"/>
  <c r="O237" i="15" s="1"/>
  <c r="O238" i="15" s="1"/>
  <c r="O239" i="15" s="1"/>
  <c r="O240" i="15" s="1"/>
  <c r="O241" i="15" s="1"/>
  <c r="O242" i="15" s="1"/>
  <c r="O243" i="15" s="1"/>
  <c r="O244" i="15" s="1"/>
  <c r="O245" i="15" s="1"/>
  <c r="O246" i="15" s="1"/>
  <c r="O247" i="15" s="1"/>
  <c r="O248" i="15" s="1"/>
  <c r="O249" i="15" s="1"/>
  <c r="O250" i="15" s="1"/>
  <c r="O251" i="15" s="1"/>
  <c r="O252" i="15" s="1"/>
  <c r="O253" i="15" s="1"/>
  <c r="O254" i="15" s="1"/>
  <c r="O255" i="15" s="1"/>
  <c r="O256" i="15" s="1"/>
  <c r="O257" i="15" s="1"/>
  <c r="O258" i="15" s="1"/>
  <c r="O259" i="15" s="1"/>
  <c r="O260" i="15" s="1"/>
  <c r="O261" i="15" s="1"/>
  <c r="O262" i="15" s="1"/>
  <c r="O263" i="15" s="1"/>
  <c r="O264" i="15" s="1"/>
  <c r="O265" i="15" s="1"/>
  <c r="O266" i="15" s="1"/>
  <c r="O267" i="15" s="1"/>
  <c r="O268" i="15" s="1"/>
  <c r="O269" i="15" s="1"/>
  <c r="O270" i="15" s="1"/>
  <c r="O271" i="15" s="1"/>
  <c r="O272" i="15" s="1"/>
  <c r="O273" i="15" s="1"/>
  <c r="O274" i="15" s="1"/>
  <c r="O275" i="15" s="1"/>
  <c r="O276" i="15" s="1"/>
  <c r="O277" i="15" s="1"/>
  <c r="O278" i="15" s="1"/>
  <c r="O279" i="15" s="1"/>
  <c r="O280" i="15" s="1"/>
  <c r="O281" i="15" s="1"/>
  <c r="O282" i="15" s="1"/>
  <c r="O283" i="15" s="1"/>
  <c r="O284" i="15" s="1"/>
  <c r="O285" i="15" s="1"/>
  <c r="O286" i="15" s="1"/>
  <c r="O287" i="15" s="1"/>
  <c r="O288" i="15" s="1"/>
  <c r="O289" i="15" s="1"/>
  <c r="O290" i="15" s="1"/>
  <c r="O291" i="15" s="1"/>
  <c r="O292" i="15" s="1"/>
  <c r="O293" i="15" s="1"/>
  <c r="O294" i="15" s="1"/>
  <c r="O295" i="15" s="1"/>
  <c r="O296" i="15" s="1"/>
  <c r="O297" i="15" s="1"/>
  <c r="O298" i="15" s="1"/>
  <c r="O299" i="15" s="1"/>
  <c r="O300" i="15" s="1"/>
  <c r="O301" i="15" s="1"/>
  <c r="O302" i="15" s="1"/>
  <c r="O303" i="15" s="1"/>
  <c r="O304" i="15" s="1"/>
  <c r="O305" i="15" s="1"/>
  <c r="O306" i="15" s="1"/>
  <c r="O307" i="15" s="1"/>
  <c r="O308" i="15" s="1"/>
  <c r="O309" i="15" s="1"/>
  <c r="O310" i="15" s="1"/>
  <c r="O311" i="15" s="1"/>
  <c r="O312" i="15" s="1"/>
  <c r="O313" i="15" s="1"/>
  <c r="O314" i="15" s="1"/>
  <c r="O315" i="15" s="1"/>
  <c r="O316" i="15" s="1"/>
  <c r="O317" i="15" s="1"/>
  <c r="O318" i="15" s="1"/>
  <c r="O319" i="15" s="1"/>
  <c r="O320" i="15" s="1"/>
  <c r="O321" i="15" s="1"/>
  <c r="O322" i="15" s="1"/>
  <c r="O323" i="15" s="1"/>
  <c r="O324" i="15" s="1"/>
  <c r="O325" i="15" s="1"/>
  <c r="O326" i="15" s="1"/>
  <c r="O327" i="15" s="1"/>
  <c r="O328" i="15" s="1"/>
  <c r="O329" i="15" s="1"/>
  <c r="O330" i="15" s="1"/>
  <c r="O331" i="15" s="1"/>
  <c r="O332" i="15" s="1"/>
  <c r="O333" i="15" s="1"/>
  <c r="O334" i="15" s="1"/>
  <c r="O335" i="15" s="1"/>
  <c r="O336" i="15" s="1"/>
  <c r="O337" i="15" s="1"/>
  <c r="O338" i="15" s="1"/>
  <c r="O339" i="15" s="1"/>
  <c r="O340" i="15" s="1"/>
  <c r="O341" i="15" s="1"/>
  <c r="O342" i="15" s="1"/>
  <c r="O343" i="15" s="1"/>
  <c r="O344" i="15" s="1"/>
  <c r="O345" i="15" s="1"/>
  <c r="O346" i="15" s="1"/>
  <c r="O347" i="15" s="1"/>
  <c r="O348" i="15" s="1"/>
  <c r="O349" i="15" s="1"/>
  <c r="O350" i="15" s="1"/>
  <c r="O351" i="15" s="1"/>
  <c r="O352" i="15" s="1"/>
  <c r="O353" i="15" s="1"/>
  <c r="O354" i="15" s="1"/>
  <c r="O355" i="15" s="1"/>
  <c r="O356" i="15" s="1"/>
  <c r="O357" i="15" s="1"/>
  <c r="O358" i="15" s="1"/>
  <c r="O359" i="15" s="1"/>
  <c r="O360" i="15" s="1"/>
  <c r="O361" i="15" s="1"/>
  <c r="O362" i="15" s="1"/>
  <c r="O363" i="15" s="1"/>
  <c r="O364" i="15" s="1"/>
  <c r="O365" i="15" s="1"/>
  <c r="O366" i="15" s="1"/>
  <c r="O367" i="15" s="1"/>
  <c r="O368" i="15" s="1"/>
  <c r="O369" i="15" s="1"/>
  <c r="O370" i="15" s="1"/>
  <c r="O371" i="15" s="1"/>
  <c r="O372" i="15" s="1"/>
  <c r="O373" i="15" s="1"/>
  <c r="O374" i="15" s="1"/>
  <c r="O375" i="15" s="1"/>
  <c r="O376" i="15" s="1"/>
  <c r="O377" i="15" s="1"/>
  <c r="O378" i="15" s="1"/>
  <c r="O379" i="15" s="1"/>
  <c r="O380" i="15" s="1"/>
  <c r="O381" i="15" s="1"/>
  <c r="O382" i="15" s="1"/>
  <c r="O383" i="15" s="1"/>
  <c r="O384" i="15" s="1"/>
  <c r="O385" i="15" s="1"/>
  <c r="O386" i="15" s="1"/>
  <c r="O387" i="15" s="1"/>
  <c r="O388" i="15" s="1"/>
  <c r="O389" i="15" s="1"/>
  <c r="O390" i="15" s="1"/>
  <c r="O391" i="15" s="1"/>
  <c r="O392" i="15" s="1"/>
  <c r="O393" i="15" s="1"/>
  <c r="O394" i="15" s="1"/>
  <c r="O395" i="15" s="1"/>
  <c r="O396" i="15" s="1"/>
  <c r="O397" i="15" s="1"/>
  <c r="O398" i="15" s="1"/>
  <c r="O399" i="15" s="1"/>
  <c r="O400" i="15" s="1"/>
  <c r="O401" i="15" s="1"/>
  <c r="O402" i="15" s="1"/>
  <c r="O403" i="15" s="1"/>
  <c r="O404" i="15" s="1"/>
  <c r="O405" i="15" s="1"/>
  <c r="O406" i="15" s="1"/>
  <c r="O407" i="15" s="1"/>
  <c r="O408" i="15" s="1"/>
  <c r="O409" i="15" s="1"/>
  <c r="O410" i="15" s="1"/>
  <c r="O411" i="15" s="1"/>
  <c r="O412" i="15" s="1"/>
  <c r="O413" i="15" s="1"/>
  <c r="O414" i="15" s="1"/>
  <c r="O415" i="15" s="1"/>
  <c r="O416" i="15" s="1"/>
  <c r="O417" i="15" s="1"/>
  <c r="O418" i="15" s="1"/>
  <c r="O419" i="15" s="1"/>
  <c r="O420" i="15" s="1"/>
  <c r="O421" i="15" s="1"/>
  <c r="O422" i="15" s="1"/>
  <c r="O423" i="15" s="1"/>
  <c r="O424" i="15" s="1"/>
  <c r="O425" i="15" s="1"/>
  <c r="O426" i="15" s="1"/>
  <c r="O427" i="15" s="1"/>
  <c r="O428" i="15" s="1"/>
  <c r="O429" i="15" s="1"/>
  <c r="O430" i="15" s="1"/>
  <c r="O431" i="15" s="1"/>
  <c r="O432" i="15" s="1"/>
  <c r="O433" i="15" s="1"/>
  <c r="O434" i="15" s="1"/>
  <c r="O435" i="15" s="1"/>
  <c r="O436" i="15" s="1"/>
  <c r="O437" i="15" s="1"/>
  <c r="O438" i="15" s="1"/>
  <c r="O439" i="15" s="1"/>
  <c r="O440" i="15" s="1"/>
  <c r="O441" i="15" s="1"/>
  <c r="O442" i="15" s="1"/>
  <c r="O443" i="15" s="1"/>
  <c r="O444" i="15" s="1"/>
  <c r="O445" i="15" s="1"/>
  <c r="O446" i="15" s="1"/>
  <c r="O447" i="15" s="1"/>
  <c r="O448" i="15" s="1"/>
  <c r="O449" i="15" s="1"/>
  <c r="O450" i="15" s="1"/>
  <c r="O451" i="15" s="1"/>
  <c r="O452" i="15" s="1"/>
  <c r="O453" i="15" s="1"/>
  <c r="O454" i="15" s="1"/>
  <c r="O455" i="15" s="1"/>
  <c r="O456" i="15" s="1"/>
  <c r="O457" i="15" s="1"/>
  <c r="O458" i="15" s="1"/>
  <c r="O459" i="15" s="1"/>
  <c r="O460" i="15" s="1"/>
  <c r="O461" i="15" s="1"/>
  <c r="O462" i="15" s="1"/>
  <c r="O463" i="15" s="1"/>
  <c r="O464" i="15" s="1"/>
  <c r="O465" i="15" s="1"/>
  <c r="O466" i="15" s="1"/>
  <c r="O467" i="15" s="1"/>
  <c r="O468" i="15" s="1"/>
  <c r="O469" i="15" s="1"/>
  <c r="O470" i="15" s="1"/>
  <c r="O471" i="15" s="1"/>
  <c r="O472" i="15" s="1"/>
  <c r="O473" i="15" s="1"/>
  <c r="O474" i="15" s="1"/>
  <c r="O475" i="15" s="1"/>
  <c r="O476" i="15" s="1"/>
  <c r="O477" i="15" s="1"/>
  <c r="O478" i="15" s="1"/>
  <c r="O479" i="15" s="1"/>
  <c r="O480" i="15" s="1"/>
  <c r="O481" i="15" s="1"/>
  <c r="O482" i="15" s="1"/>
  <c r="O483" i="15" s="1"/>
  <c r="O484" i="15" s="1"/>
  <c r="O485" i="15" s="1"/>
  <c r="O486" i="15" s="1"/>
  <c r="O487" i="15" s="1"/>
  <c r="O488" i="15" s="1"/>
  <c r="O489" i="15" s="1"/>
  <c r="O490" i="15" s="1"/>
  <c r="O491" i="15" s="1"/>
  <c r="O492" i="15" s="1"/>
  <c r="O493" i="15" s="1"/>
  <c r="O494" i="15" s="1"/>
  <c r="O495" i="15" s="1"/>
  <c r="O496" i="15" s="1"/>
  <c r="O497" i="15" s="1"/>
  <c r="O498" i="15" s="1"/>
  <c r="O499" i="15" s="1"/>
  <c r="O500" i="15" s="1"/>
  <c r="H15" i="16"/>
  <c r="D15" i="16"/>
  <c r="C15" i="16"/>
  <c r="B15" i="16"/>
  <c r="I15" i="16"/>
  <c r="J15" i="16" s="1"/>
  <c r="G15" i="16"/>
  <c r="F15" i="16"/>
  <c r="E15" i="16"/>
  <c r="P16" i="16"/>
  <c r="J12" i="16"/>
  <c r="K14" i="16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H16" i="16" l="1"/>
  <c r="E16" i="16"/>
  <c r="D16" i="16"/>
  <c r="C16" i="16"/>
  <c r="B16" i="16"/>
  <c r="I16" i="16"/>
  <c r="G16" i="16"/>
  <c r="F16" i="16"/>
  <c r="P17" i="16"/>
  <c r="J18" i="9"/>
  <c r="K15" i="16"/>
  <c r="J14" i="16"/>
  <c r="K18" i="9"/>
  <c r="O18" i="10"/>
  <c r="E19" i="9"/>
  <c r="G19" i="9"/>
  <c r="C19" i="9"/>
  <c r="F19" i="9"/>
  <c r="B19" i="9"/>
  <c r="D19" i="9"/>
  <c r="H19" i="9"/>
  <c r="I19" i="9"/>
  <c r="P20" i="9"/>
  <c r="H17" i="16" l="1"/>
  <c r="F17" i="16"/>
  <c r="E17" i="16"/>
  <c r="D17" i="16"/>
  <c r="C17" i="16"/>
  <c r="B17" i="16"/>
  <c r="I17" i="16"/>
  <c r="J17" i="16" s="1"/>
  <c r="G17" i="16"/>
  <c r="P18" i="16"/>
  <c r="K16" i="16"/>
  <c r="J16" i="16"/>
  <c r="J19" i="9"/>
  <c r="K17" i="16"/>
  <c r="O19" i="10"/>
  <c r="D20" i="9"/>
  <c r="G20" i="9"/>
  <c r="C20" i="9"/>
  <c r="I20" i="9"/>
  <c r="E20" i="9"/>
  <c r="B20" i="9"/>
  <c r="H20" i="9"/>
  <c r="F20" i="9"/>
  <c r="P21" i="9"/>
  <c r="K19" i="9"/>
  <c r="P19" i="16" l="1"/>
  <c r="H18" i="16"/>
  <c r="F18" i="16"/>
  <c r="I18" i="16"/>
  <c r="J18" i="16" s="1"/>
  <c r="G18" i="16"/>
  <c r="E18" i="16"/>
  <c r="D18" i="16"/>
  <c r="C18" i="16"/>
  <c r="B18" i="16"/>
  <c r="K18" i="16"/>
  <c r="K20" i="9"/>
  <c r="H21" i="9"/>
  <c r="G21" i="9"/>
  <c r="F21" i="9"/>
  <c r="D21" i="9"/>
  <c r="C21" i="9"/>
  <c r="B21" i="9"/>
  <c r="E21" i="9"/>
  <c r="I21" i="9"/>
  <c r="K21" i="9" s="1"/>
  <c r="P22" i="9"/>
  <c r="J20" i="9"/>
  <c r="O20" i="10"/>
  <c r="H19" i="16" l="1"/>
  <c r="G19" i="16"/>
  <c r="I19" i="16"/>
  <c r="F19" i="16"/>
  <c r="E19" i="16"/>
  <c r="D19" i="16"/>
  <c r="C19" i="16"/>
  <c r="B19" i="16"/>
  <c r="P20" i="16"/>
  <c r="K19" i="16"/>
  <c r="O21" i="10"/>
  <c r="J21" i="9"/>
  <c r="G22" i="9"/>
  <c r="F22" i="9"/>
  <c r="D22" i="9"/>
  <c r="B22" i="9"/>
  <c r="I22" i="9"/>
  <c r="J22" i="9" s="1"/>
  <c r="H22" i="9"/>
  <c r="K22" i="9" s="1"/>
  <c r="C22" i="9"/>
  <c r="E22" i="9"/>
  <c r="P23" i="9"/>
  <c r="P21" i="16" l="1"/>
  <c r="H20" i="16"/>
  <c r="K20" i="16" s="1"/>
  <c r="I20" i="16"/>
  <c r="C20" i="16"/>
  <c r="B20" i="16"/>
  <c r="G20" i="16"/>
  <c r="F20" i="16"/>
  <c r="E20" i="16"/>
  <c r="D20" i="16"/>
  <c r="J19" i="16"/>
  <c r="J20" i="16"/>
  <c r="O22" i="10"/>
  <c r="D23" i="9"/>
  <c r="I23" i="9"/>
  <c r="F23" i="9"/>
  <c r="G23" i="9"/>
  <c r="H23" i="9"/>
  <c r="E23" i="9"/>
  <c r="C23" i="9"/>
  <c r="B23" i="9"/>
  <c r="P24" i="9"/>
  <c r="P22" i="16" l="1"/>
  <c r="H21" i="16"/>
  <c r="E21" i="16"/>
  <c r="D21" i="16"/>
  <c r="C21" i="16"/>
  <c r="B21" i="16"/>
  <c r="I21" i="16"/>
  <c r="J21" i="16" s="1"/>
  <c r="G21" i="16"/>
  <c r="F21" i="16"/>
  <c r="K21" i="16"/>
  <c r="K23" i="9"/>
  <c r="B24" i="9"/>
  <c r="H24" i="9"/>
  <c r="G24" i="9"/>
  <c r="C24" i="9"/>
  <c r="E24" i="9"/>
  <c r="I24" i="9"/>
  <c r="F24" i="9"/>
  <c r="D24" i="9"/>
  <c r="P25" i="9"/>
  <c r="J23" i="9"/>
  <c r="O23" i="10"/>
  <c r="J24" i="9" l="1"/>
  <c r="P23" i="16"/>
  <c r="H22" i="16"/>
  <c r="K22" i="16" s="1"/>
  <c r="B22" i="16"/>
  <c r="G22" i="16"/>
  <c r="F22" i="16"/>
  <c r="E22" i="16"/>
  <c r="D22" i="16"/>
  <c r="C22" i="16"/>
  <c r="I22" i="16"/>
  <c r="J22" i="16" s="1"/>
  <c r="K24" i="9"/>
  <c r="O24" i="10"/>
  <c r="H25" i="9"/>
  <c r="C25" i="9"/>
  <c r="E25" i="9"/>
  <c r="G25" i="9"/>
  <c r="F25" i="9"/>
  <c r="D25" i="9"/>
  <c r="I25" i="9"/>
  <c r="B25" i="9"/>
  <c r="P26" i="9"/>
  <c r="J25" i="9" l="1"/>
  <c r="P24" i="16"/>
  <c r="H23" i="16"/>
  <c r="K23" i="16" s="1"/>
  <c r="C23" i="16"/>
  <c r="B23" i="16"/>
  <c r="G23" i="16"/>
  <c r="E23" i="16"/>
  <c r="I23" i="16"/>
  <c r="J23" i="16" s="1"/>
  <c r="F23" i="16"/>
  <c r="D23" i="16"/>
  <c r="H26" i="9"/>
  <c r="E26" i="9"/>
  <c r="D26" i="9"/>
  <c r="G26" i="9"/>
  <c r="F26" i="9"/>
  <c r="C26" i="9"/>
  <c r="B26" i="9"/>
  <c r="I26" i="9"/>
  <c r="K26" i="9" s="1"/>
  <c r="P27" i="9"/>
  <c r="K25" i="9"/>
  <c r="O25" i="10"/>
  <c r="P25" i="16" l="1"/>
  <c r="H24" i="16"/>
  <c r="D24" i="16"/>
  <c r="C24" i="16"/>
  <c r="B24" i="16"/>
  <c r="I24" i="16"/>
  <c r="J24" i="16" s="1"/>
  <c r="F24" i="16"/>
  <c r="G24" i="16"/>
  <c r="E24" i="16"/>
  <c r="K24" i="16"/>
  <c r="J26" i="9"/>
  <c r="O26" i="10"/>
  <c r="C27" i="9"/>
  <c r="F27" i="9"/>
  <c r="D27" i="9"/>
  <c r="B27" i="9"/>
  <c r="G27" i="9"/>
  <c r="I27" i="9"/>
  <c r="H27" i="9"/>
  <c r="E27" i="9"/>
  <c r="P28" i="9"/>
  <c r="P26" i="16" l="1"/>
  <c r="H25" i="16"/>
  <c r="E25" i="16"/>
  <c r="D25" i="16"/>
  <c r="C25" i="16"/>
  <c r="B25" i="16"/>
  <c r="G25" i="16"/>
  <c r="I25" i="16"/>
  <c r="J25" i="16" s="1"/>
  <c r="F25" i="16"/>
  <c r="K25" i="16"/>
  <c r="K27" i="9"/>
  <c r="J27" i="9"/>
  <c r="I28" i="9"/>
  <c r="J28" i="9" s="1"/>
  <c r="A28" i="9" s="1"/>
  <c r="H28" i="9"/>
  <c r="E28" i="9"/>
  <c r="G28" i="9"/>
  <c r="D28" i="9"/>
  <c r="B28" i="9"/>
  <c r="F28" i="9"/>
  <c r="C28" i="9"/>
  <c r="K28" i="9"/>
  <c r="P29" i="9"/>
  <c r="O27" i="10"/>
  <c r="P27" i="16" l="1"/>
  <c r="H26" i="16"/>
  <c r="K26" i="16" s="1"/>
  <c r="F26" i="16"/>
  <c r="E26" i="16"/>
  <c r="D26" i="16"/>
  <c r="C26" i="16"/>
  <c r="B26" i="16"/>
  <c r="I26" i="16"/>
  <c r="J26" i="16" s="1"/>
  <c r="G26" i="16"/>
  <c r="E29" i="9"/>
  <c r="G29" i="9"/>
  <c r="I29" i="9"/>
  <c r="F29" i="9"/>
  <c r="D29" i="9"/>
  <c r="C29" i="9"/>
  <c r="B29" i="9"/>
  <c r="H29" i="9"/>
  <c r="K29" i="9"/>
  <c r="J29" i="9"/>
  <c r="A29" i="9" s="1"/>
  <c r="P30" i="9"/>
  <c r="O28" i="10"/>
  <c r="P28" i="16" l="1"/>
  <c r="H27" i="16"/>
  <c r="K27" i="16" s="1"/>
  <c r="G27" i="16"/>
  <c r="F27" i="16"/>
  <c r="E27" i="16"/>
  <c r="D27" i="16"/>
  <c r="C27" i="16"/>
  <c r="I27" i="16"/>
  <c r="J27" i="16" s="1"/>
  <c r="B27" i="16"/>
  <c r="G28" i="10"/>
  <c r="H28" i="10"/>
  <c r="B28" i="10"/>
  <c r="A28" i="10"/>
  <c r="F28" i="10"/>
  <c r="E28" i="10"/>
  <c r="D28" i="10"/>
  <c r="C28" i="10"/>
  <c r="J28" i="10"/>
  <c r="I28" i="10"/>
  <c r="O29" i="10"/>
  <c r="B30" i="9"/>
  <c r="H30" i="9"/>
  <c r="K30" i="9" s="1"/>
  <c r="C30" i="9"/>
  <c r="G30" i="9"/>
  <c r="D30" i="9"/>
  <c r="F30" i="9"/>
  <c r="E30" i="9"/>
  <c r="I30" i="9"/>
  <c r="J30" i="9"/>
  <c r="P31" i="9"/>
  <c r="P29" i="16" l="1"/>
  <c r="H28" i="16"/>
  <c r="I28" i="16"/>
  <c r="G28" i="16"/>
  <c r="F28" i="16"/>
  <c r="E28" i="16"/>
  <c r="D28" i="16"/>
  <c r="B28" i="16"/>
  <c r="C28" i="16"/>
  <c r="K28" i="16"/>
  <c r="A30" i="9"/>
  <c r="H29" i="10"/>
  <c r="G29" i="10"/>
  <c r="F29" i="10"/>
  <c r="E29" i="10"/>
  <c r="D29" i="10"/>
  <c r="C29" i="10"/>
  <c r="B29" i="10"/>
  <c r="A29" i="10"/>
  <c r="I29" i="10"/>
  <c r="J29" i="10"/>
  <c r="O30" i="10"/>
  <c r="F31" i="9"/>
  <c r="B31" i="9"/>
  <c r="D31" i="9"/>
  <c r="C31" i="9"/>
  <c r="E31" i="9"/>
  <c r="G31" i="9"/>
  <c r="I31" i="9"/>
  <c r="H31" i="9"/>
  <c r="K31" i="9"/>
  <c r="J31" i="9"/>
  <c r="A31" i="9" s="1"/>
  <c r="P32" i="9"/>
  <c r="J28" i="16" l="1"/>
  <c r="P30" i="16"/>
  <c r="H29" i="16"/>
  <c r="I29" i="16"/>
  <c r="G29" i="16"/>
  <c r="F29" i="16"/>
  <c r="E29" i="16"/>
  <c r="C29" i="16"/>
  <c r="D29" i="16"/>
  <c r="B29" i="16"/>
  <c r="H30" i="10"/>
  <c r="G30" i="10"/>
  <c r="C30" i="10"/>
  <c r="B30" i="10"/>
  <c r="A30" i="10"/>
  <c r="F30" i="10"/>
  <c r="E30" i="10"/>
  <c r="D30" i="10"/>
  <c r="I30" i="10"/>
  <c r="J30" i="10"/>
  <c r="O31" i="10"/>
  <c r="C32" i="9"/>
  <c r="B32" i="9"/>
  <c r="H32" i="9"/>
  <c r="K32" i="9" s="1"/>
  <c r="I32" i="9"/>
  <c r="E32" i="9"/>
  <c r="G32" i="9"/>
  <c r="F32" i="9"/>
  <c r="D32" i="9"/>
  <c r="J32" i="9"/>
  <c r="P33" i="9"/>
  <c r="K29" i="16" l="1"/>
  <c r="J29" i="16"/>
  <c r="P31" i="16"/>
  <c r="H30" i="16"/>
  <c r="K30" i="16" s="1"/>
  <c r="B30" i="16"/>
  <c r="I30" i="16"/>
  <c r="J30" i="16" s="1"/>
  <c r="G30" i="16"/>
  <c r="F30" i="16"/>
  <c r="D30" i="16"/>
  <c r="E30" i="16"/>
  <c r="C30" i="16"/>
  <c r="A32" i="9"/>
  <c r="B33" i="9"/>
  <c r="H33" i="9"/>
  <c r="K33" i="9" s="1"/>
  <c r="G33" i="9"/>
  <c r="F33" i="9"/>
  <c r="C33" i="9"/>
  <c r="E33" i="9"/>
  <c r="I33" i="9"/>
  <c r="D33" i="9"/>
  <c r="J33" i="9"/>
  <c r="A33" i="9" s="1"/>
  <c r="P34" i="9"/>
  <c r="G31" i="10"/>
  <c r="H31" i="10"/>
  <c r="C31" i="10"/>
  <c r="A31" i="10"/>
  <c r="B31" i="10"/>
  <c r="F31" i="10"/>
  <c r="E31" i="10"/>
  <c r="D31" i="10"/>
  <c r="J31" i="10"/>
  <c r="I31" i="10"/>
  <c r="O32" i="10"/>
  <c r="P32" i="16" l="1"/>
  <c r="H31" i="16"/>
  <c r="C31" i="16"/>
  <c r="B31" i="16"/>
  <c r="I31" i="16"/>
  <c r="G31" i="16"/>
  <c r="E31" i="16"/>
  <c r="F31" i="16"/>
  <c r="D31" i="16"/>
  <c r="H32" i="10"/>
  <c r="G32" i="10"/>
  <c r="B32" i="10"/>
  <c r="A32" i="10"/>
  <c r="F32" i="10"/>
  <c r="E32" i="10"/>
  <c r="D32" i="10"/>
  <c r="C32" i="10"/>
  <c r="J32" i="10"/>
  <c r="I32" i="10"/>
  <c r="O33" i="10"/>
  <c r="D34" i="9"/>
  <c r="G34" i="9"/>
  <c r="C34" i="9"/>
  <c r="B34" i="9"/>
  <c r="F34" i="9"/>
  <c r="I34" i="9"/>
  <c r="E34" i="9"/>
  <c r="H34" i="9"/>
  <c r="J34" i="9"/>
  <c r="A34" i="9" s="1"/>
  <c r="K34" i="9"/>
  <c r="P35" i="9"/>
  <c r="J31" i="16" l="1"/>
  <c r="K31" i="16"/>
  <c r="P33" i="16"/>
  <c r="H32" i="16"/>
  <c r="D32" i="16"/>
  <c r="C32" i="16"/>
  <c r="B32" i="16"/>
  <c r="I32" i="16"/>
  <c r="F32" i="16"/>
  <c r="G32" i="16"/>
  <c r="E32" i="16"/>
  <c r="B35" i="9"/>
  <c r="E35" i="9"/>
  <c r="G35" i="9"/>
  <c r="I35" i="9"/>
  <c r="C35" i="9"/>
  <c r="H35" i="9"/>
  <c r="F35" i="9"/>
  <c r="D35" i="9"/>
  <c r="K35" i="9"/>
  <c r="J35" i="9"/>
  <c r="A35" i="9" s="1"/>
  <c r="P36" i="9"/>
  <c r="G33" i="10"/>
  <c r="H33" i="10"/>
  <c r="E33" i="10"/>
  <c r="A33" i="10"/>
  <c r="D33" i="10"/>
  <c r="C33" i="10"/>
  <c r="B33" i="10"/>
  <c r="F33" i="10"/>
  <c r="I33" i="10"/>
  <c r="J33" i="10"/>
  <c r="O34" i="10"/>
  <c r="J32" i="16" l="1"/>
  <c r="K32" i="16"/>
  <c r="P34" i="16"/>
  <c r="H33" i="16"/>
  <c r="E33" i="16"/>
  <c r="D33" i="16"/>
  <c r="C33" i="16"/>
  <c r="B33" i="16"/>
  <c r="I33" i="16"/>
  <c r="G33" i="16"/>
  <c r="F33" i="16"/>
  <c r="H36" i="9"/>
  <c r="J36" i="9" s="1"/>
  <c r="A36" i="9" s="1"/>
  <c r="E36" i="9"/>
  <c r="F36" i="9"/>
  <c r="C36" i="9"/>
  <c r="D36" i="9"/>
  <c r="G36" i="9"/>
  <c r="I36" i="9"/>
  <c r="B36" i="9"/>
  <c r="K36" i="9"/>
  <c r="P37" i="9"/>
  <c r="G34" i="10"/>
  <c r="H34" i="10"/>
  <c r="F34" i="10"/>
  <c r="A34" i="10"/>
  <c r="E34" i="10"/>
  <c r="D34" i="10"/>
  <c r="C34" i="10"/>
  <c r="B34" i="10"/>
  <c r="I34" i="10"/>
  <c r="J34" i="10"/>
  <c r="O35" i="10"/>
  <c r="K33" i="16" l="1"/>
  <c r="J33" i="16"/>
  <c r="P35" i="16"/>
  <c r="H34" i="16"/>
  <c r="K34" i="16" s="1"/>
  <c r="F34" i="16"/>
  <c r="E34" i="16"/>
  <c r="D34" i="16"/>
  <c r="C34" i="16"/>
  <c r="B34" i="16"/>
  <c r="I34" i="16"/>
  <c r="J34" i="16" s="1"/>
  <c r="G34" i="16"/>
  <c r="H37" i="9"/>
  <c r="G37" i="9"/>
  <c r="F37" i="9"/>
  <c r="E37" i="9"/>
  <c r="D37" i="9"/>
  <c r="C37" i="9"/>
  <c r="I37" i="9"/>
  <c r="J37" i="9" s="1"/>
  <c r="A37" i="9" s="1"/>
  <c r="B37" i="9"/>
  <c r="K37" i="9"/>
  <c r="P38" i="9"/>
  <c r="G35" i="10"/>
  <c r="H35" i="10"/>
  <c r="C35" i="10"/>
  <c r="A35" i="10"/>
  <c r="F35" i="10"/>
  <c r="E35" i="10"/>
  <c r="B35" i="10"/>
  <c r="D35" i="10"/>
  <c r="I35" i="10"/>
  <c r="J35" i="10"/>
  <c r="O36" i="10"/>
  <c r="P36" i="16" l="1"/>
  <c r="H35" i="16"/>
  <c r="K35" i="16" s="1"/>
  <c r="G35" i="16"/>
  <c r="F35" i="16"/>
  <c r="E35" i="16"/>
  <c r="D35" i="16"/>
  <c r="C35" i="16"/>
  <c r="B35" i="16"/>
  <c r="I35" i="16"/>
  <c r="J35" i="16" s="1"/>
  <c r="G38" i="9"/>
  <c r="F38" i="9"/>
  <c r="D38" i="9"/>
  <c r="C38" i="9"/>
  <c r="I38" i="9"/>
  <c r="K38" i="9"/>
  <c r="H38" i="9"/>
  <c r="E38" i="9"/>
  <c r="B38" i="9"/>
  <c r="J38" i="9"/>
  <c r="A38" i="9" s="1"/>
  <c r="P39" i="9"/>
  <c r="G36" i="10"/>
  <c r="H36" i="10"/>
  <c r="B36" i="10"/>
  <c r="F36" i="10"/>
  <c r="A36" i="10"/>
  <c r="E36" i="10"/>
  <c r="D36" i="10"/>
  <c r="C36" i="10"/>
  <c r="I36" i="10"/>
  <c r="J36" i="10"/>
  <c r="O37" i="10"/>
  <c r="P37" i="16" l="1"/>
  <c r="H36" i="16"/>
  <c r="I36" i="16"/>
  <c r="G36" i="16"/>
  <c r="F36" i="16"/>
  <c r="E36" i="16"/>
  <c r="D36" i="16"/>
  <c r="C36" i="16"/>
  <c r="B36" i="16"/>
  <c r="F39" i="9"/>
  <c r="I39" i="9"/>
  <c r="G39" i="9"/>
  <c r="C39" i="9"/>
  <c r="K39" i="9"/>
  <c r="B39" i="9"/>
  <c r="J39" i="9"/>
  <c r="A39" i="9" s="1"/>
  <c r="H39" i="9"/>
  <c r="D39" i="9"/>
  <c r="E39" i="9"/>
  <c r="P40" i="9"/>
  <c r="H37" i="10"/>
  <c r="G37" i="10"/>
  <c r="F37" i="10"/>
  <c r="E37" i="10"/>
  <c r="D37" i="10"/>
  <c r="C37" i="10"/>
  <c r="B37" i="10"/>
  <c r="A37" i="10"/>
  <c r="I37" i="10"/>
  <c r="J37" i="10"/>
  <c r="O38" i="10"/>
  <c r="J36" i="16" l="1"/>
  <c r="K36" i="16"/>
  <c r="P38" i="16"/>
  <c r="H37" i="16"/>
  <c r="I37" i="16"/>
  <c r="G37" i="16"/>
  <c r="F37" i="16"/>
  <c r="E37" i="16"/>
  <c r="D37" i="16"/>
  <c r="C37" i="16"/>
  <c r="B37" i="16"/>
  <c r="K37" i="16"/>
  <c r="G38" i="10"/>
  <c r="I38" i="10"/>
  <c r="E38" i="10"/>
  <c r="H38" i="10"/>
  <c r="C38" i="10"/>
  <c r="J38" i="10"/>
  <c r="B38" i="10"/>
  <c r="F38" i="10"/>
  <c r="A38" i="10"/>
  <c r="D38" i="10"/>
  <c r="O39" i="10"/>
  <c r="F40" i="9"/>
  <c r="G40" i="9"/>
  <c r="D40" i="9"/>
  <c r="I40" i="9"/>
  <c r="J40" i="9"/>
  <c r="A40" i="9" s="1"/>
  <c r="C40" i="9"/>
  <c r="B40" i="9"/>
  <c r="H40" i="9"/>
  <c r="K40" i="9" s="1"/>
  <c r="E40" i="9"/>
  <c r="P41" i="9"/>
  <c r="J37" i="16" l="1"/>
  <c r="P39" i="16"/>
  <c r="H38" i="16"/>
  <c r="B38" i="16"/>
  <c r="I38" i="16"/>
  <c r="G38" i="16"/>
  <c r="F38" i="16"/>
  <c r="E38" i="16"/>
  <c r="D38" i="16"/>
  <c r="C38" i="16"/>
  <c r="E41" i="9"/>
  <c r="G41" i="9"/>
  <c r="F41" i="9"/>
  <c r="I41" i="9"/>
  <c r="J41" i="9"/>
  <c r="A41" i="9" s="1"/>
  <c r="D41" i="9"/>
  <c r="H41" i="9"/>
  <c r="K41" i="9" s="1"/>
  <c r="C41" i="9"/>
  <c r="B41" i="9"/>
  <c r="P42" i="9"/>
  <c r="I39" i="10"/>
  <c r="H39" i="10"/>
  <c r="A39" i="10"/>
  <c r="D39" i="10"/>
  <c r="F39" i="10"/>
  <c r="G39" i="10"/>
  <c r="B39" i="10"/>
  <c r="E39" i="10"/>
  <c r="J39" i="10"/>
  <c r="C39" i="10"/>
  <c r="O40" i="10"/>
  <c r="J38" i="16" l="1"/>
  <c r="K38" i="16"/>
  <c r="P40" i="16"/>
  <c r="H39" i="16"/>
  <c r="C39" i="16"/>
  <c r="B39" i="16"/>
  <c r="I39" i="16"/>
  <c r="G39" i="16"/>
  <c r="F39" i="16"/>
  <c r="E39" i="16"/>
  <c r="D39" i="16"/>
  <c r="J40" i="10"/>
  <c r="G40" i="10"/>
  <c r="B40" i="10"/>
  <c r="H40" i="10"/>
  <c r="A40" i="10"/>
  <c r="F40" i="10"/>
  <c r="E40" i="10"/>
  <c r="I40" i="10"/>
  <c r="D40" i="10"/>
  <c r="C40" i="10"/>
  <c r="O41" i="10"/>
  <c r="D42" i="9"/>
  <c r="G42" i="9"/>
  <c r="C42" i="9"/>
  <c r="I42" i="9"/>
  <c r="K42" i="9"/>
  <c r="B42" i="9"/>
  <c r="J42" i="9"/>
  <c r="A42" i="9" s="1"/>
  <c r="E42" i="9"/>
  <c r="H42" i="9"/>
  <c r="F42" i="9"/>
  <c r="P43" i="9"/>
  <c r="J39" i="16" l="1"/>
  <c r="K39" i="16"/>
  <c r="P41" i="16"/>
  <c r="H40" i="16"/>
  <c r="K40" i="16" s="1"/>
  <c r="D40" i="16"/>
  <c r="C40" i="16"/>
  <c r="B40" i="16"/>
  <c r="I40" i="16"/>
  <c r="J40" i="16" s="1"/>
  <c r="G40" i="16"/>
  <c r="F40" i="16"/>
  <c r="E40" i="16"/>
  <c r="E43" i="9"/>
  <c r="G43" i="9"/>
  <c r="I43" i="9"/>
  <c r="K43" i="9"/>
  <c r="C43" i="9"/>
  <c r="F43" i="9"/>
  <c r="D43" i="9"/>
  <c r="B43" i="9"/>
  <c r="H43" i="9"/>
  <c r="J43" i="9" s="1"/>
  <c r="A43" i="9" s="1"/>
  <c r="P44" i="9"/>
  <c r="C41" i="10"/>
  <c r="I41" i="10"/>
  <c r="B41" i="10"/>
  <c r="A41" i="10"/>
  <c r="E41" i="10"/>
  <c r="F41" i="10"/>
  <c r="D41" i="10"/>
  <c r="J41" i="10"/>
  <c r="H41" i="10"/>
  <c r="G41" i="10"/>
  <c r="O42" i="10"/>
  <c r="P42" i="16" l="1"/>
  <c r="H41" i="16"/>
  <c r="E41" i="16"/>
  <c r="D41" i="16"/>
  <c r="C41" i="16"/>
  <c r="B41" i="16"/>
  <c r="I41" i="16"/>
  <c r="G41" i="16"/>
  <c r="F41" i="16"/>
  <c r="C42" i="10"/>
  <c r="J42" i="10"/>
  <c r="B42" i="10"/>
  <c r="A42" i="10"/>
  <c r="H42" i="10"/>
  <c r="F42" i="10"/>
  <c r="G42" i="10"/>
  <c r="E42" i="10"/>
  <c r="I42" i="10"/>
  <c r="D42" i="10"/>
  <c r="O43" i="10"/>
  <c r="D44" i="9"/>
  <c r="G44" i="9"/>
  <c r="C44" i="9"/>
  <c r="B44" i="9"/>
  <c r="H44" i="9"/>
  <c r="J44" i="9" s="1"/>
  <c r="A44" i="9" s="1"/>
  <c r="I44" i="9"/>
  <c r="K44" i="9"/>
  <c r="F44" i="9"/>
  <c r="E44" i="9"/>
  <c r="P45" i="9"/>
  <c r="J41" i="16" l="1"/>
  <c r="K41" i="16"/>
  <c r="P43" i="16"/>
  <c r="H42" i="16"/>
  <c r="F42" i="16"/>
  <c r="E42" i="16"/>
  <c r="D42" i="16"/>
  <c r="C42" i="16"/>
  <c r="B42" i="16"/>
  <c r="I42" i="16"/>
  <c r="G42" i="16"/>
  <c r="E45" i="9"/>
  <c r="G45" i="9"/>
  <c r="F45" i="9"/>
  <c r="D45" i="9"/>
  <c r="I45" i="9"/>
  <c r="C45" i="9"/>
  <c r="J45" i="9"/>
  <c r="A45" i="9" s="1"/>
  <c r="K45" i="9"/>
  <c r="B45" i="9"/>
  <c r="H45" i="9"/>
  <c r="P46" i="9"/>
  <c r="G43" i="10"/>
  <c r="I43" i="10"/>
  <c r="H43" i="10"/>
  <c r="D43" i="10"/>
  <c r="C43" i="10"/>
  <c r="B43" i="10"/>
  <c r="J43" i="10"/>
  <c r="A43" i="10"/>
  <c r="E43" i="10"/>
  <c r="F43" i="10"/>
  <c r="O44" i="10"/>
  <c r="J42" i="16" l="1"/>
  <c r="K42" i="16"/>
  <c r="P44" i="16"/>
  <c r="H43" i="16"/>
  <c r="G43" i="16"/>
  <c r="F43" i="16"/>
  <c r="E43" i="16"/>
  <c r="D43" i="16"/>
  <c r="C43" i="16"/>
  <c r="B43" i="16"/>
  <c r="I43" i="16"/>
  <c r="E44" i="10"/>
  <c r="G44" i="10"/>
  <c r="D44" i="10"/>
  <c r="H44" i="10"/>
  <c r="J44" i="10"/>
  <c r="C44" i="10"/>
  <c r="I44" i="10"/>
  <c r="F44" i="10"/>
  <c r="B44" i="10"/>
  <c r="A44" i="10"/>
  <c r="O45" i="10"/>
  <c r="C46" i="9"/>
  <c r="E46" i="9"/>
  <c r="G46" i="9"/>
  <c r="H46" i="9"/>
  <c r="K46" i="9" s="1"/>
  <c r="F46" i="9"/>
  <c r="B46" i="9"/>
  <c r="D46" i="9"/>
  <c r="I46" i="9"/>
  <c r="J46" i="9"/>
  <c r="A46" i="9" s="1"/>
  <c r="P47" i="9"/>
  <c r="K43" i="16" l="1"/>
  <c r="J43" i="16"/>
  <c r="P45" i="16"/>
  <c r="H44" i="16"/>
  <c r="I44" i="16"/>
  <c r="G44" i="16"/>
  <c r="F44" i="16"/>
  <c r="E44" i="16"/>
  <c r="D44" i="16"/>
  <c r="C44" i="16"/>
  <c r="B44" i="16"/>
  <c r="K44" i="16"/>
  <c r="C47" i="9"/>
  <c r="B47" i="9"/>
  <c r="H47" i="9"/>
  <c r="J47" i="9" s="1"/>
  <c r="A47" i="9" s="1"/>
  <c r="E47" i="9"/>
  <c r="D47" i="9"/>
  <c r="F47" i="9"/>
  <c r="G47" i="9"/>
  <c r="I47" i="9"/>
  <c r="K47" i="9"/>
  <c r="P48" i="9"/>
  <c r="C45" i="10"/>
  <c r="J45" i="10"/>
  <c r="I45" i="10"/>
  <c r="A45" i="10"/>
  <c r="F45" i="10"/>
  <c r="E45" i="10"/>
  <c r="D45" i="10"/>
  <c r="G45" i="10"/>
  <c r="H45" i="10"/>
  <c r="B45" i="10"/>
  <c r="O46" i="10"/>
  <c r="J44" i="16" l="1"/>
  <c r="P46" i="16"/>
  <c r="H45" i="16"/>
  <c r="I45" i="16"/>
  <c r="G45" i="16"/>
  <c r="F45" i="16"/>
  <c r="E45" i="16"/>
  <c r="D45" i="16"/>
  <c r="C45" i="16"/>
  <c r="B45" i="16"/>
  <c r="D48" i="9"/>
  <c r="K48" i="9"/>
  <c r="C48" i="9"/>
  <c r="J48" i="9"/>
  <c r="A48" i="9" s="1"/>
  <c r="G48" i="9"/>
  <c r="H48" i="9"/>
  <c r="E48" i="9"/>
  <c r="I48" i="9"/>
  <c r="F48" i="9"/>
  <c r="B48" i="9"/>
  <c r="P49" i="9"/>
  <c r="C46" i="10"/>
  <c r="I46" i="10"/>
  <c r="B46" i="10"/>
  <c r="F46" i="10"/>
  <c r="G46" i="10"/>
  <c r="J46" i="10"/>
  <c r="A46" i="10"/>
  <c r="E46" i="10"/>
  <c r="H46" i="10"/>
  <c r="D46" i="10"/>
  <c r="O47" i="10"/>
  <c r="J45" i="16" l="1"/>
  <c r="K45" i="16"/>
  <c r="P47" i="16"/>
  <c r="H46" i="16"/>
  <c r="K46" i="16" s="1"/>
  <c r="B46" i="16"/>
  <c r="I46" i="16"/>
  <c r="J46" i="16" s="1"/>
  <c r="G46" i="16"/>
  <c r="F46" i="16"/>
  <c r="E46" i="16"/>
  <c r="D46" i="16"/>
  <c r="C46" i="16"/>
  <c r="G47" i="10"/>
  <c r="A47" i="10"/>
  <c r="E47" i="10"/>
  <c r="F47" i="10"/>
  <c r="D47" i="10"/>
  <c r="I47" i="10"/>
  <c r="C47" i="10"/>
  <c r="J47" i="10"/>
  <c r="H47" i="10"/>
  <c r="B47" i="10"/>
  <c r="O48" i="10"/>
  <c r="I49" i="9"/>
  <c r="D49" i="9"/>
  <c r="K49" i="9"/>
  <c r="B49" i="9"/>
  <c r="C49" i="9"/>
  <c r="J49" i="9"/>
  <c r="A49" i="9" s="1"/>
  <c r="H49" i="9"/>
  <c r="E49" i="9"/>
  <c r="G49" i="9"/>
  <c r="F49" i="9"/>
  <c r="P50" i="9"/>
  <c r="P48" i="16" l="1"/>
  <c r="H47" i="16"/>
  <c r="K47" i="16" s="1"/>
  <c r="C47" i="16"/>
  <c r="B47" i="16"/>
  <c r="I47" i="16"/>
  <c r="J47" i="16" s="1"/>
  <c r="G47" i="16"/>
  <c r="F47" i="16"/>
  <c r="E47" i="16"/>
  <c r="D47" i="16"/>
  <c r="I50" i="9"/>
  <c r="K50" i="9"/>
  <c r="C50" i="9"/>
  <c r="J50" i="9"/>
  <c r="A50" i="9" s="1"/>
  <c r="D50" i="9"/>
  <c r="B50" i="9"/>
  <c r="G50" i="9"/>
  <c r="E50" i="9"/>
  <c r="F50" i="9"/>
  <c r="H50" i="9"/>
  <c r="P51" i="9"/>
  <c r="E48" i="10"/>
  <c r="H48" i="10"/>
  <c r="D48" i="10"/>
  <c r="J48" i="10"/>
  <c r="G48" i="10"/>
  <c r="I48" i="10"/>
  <c r="B48" i="10"/>
  <c r="F48" i="10"/>
  <c r="A48" i="10"/>
  <c r="C48" i="10"/>
  <c r="O49" i="10"/>
  <c r="P49" i="16" l="1"/>
  <c r="H48" i="16"/>
  <c r="D48" i="16"/>
  <c r="C48" i="16"/>
  <c r="B48" i="16"/>
  <c r="I48" i="16"/>
  <c r="G48" i="16"/>
  <c r="F48" i="16"/>
  <c r="E48" i="16"/>
  <c r="K48" i="16"/>
  <c r="G49" i="10"/>
  <c r="E49" i="10"/>
  <c r="H49" i="10"/>
  <c r="I49" i="10"/>
  <c r="C49" i="10"/>
  <c r="J49" i="10"/>
  <c r="B49" i="10"/>
  <c r="A49" i="10"/>
  <c r="F49" i="10"/>
  <c r="D49" i="10"/>
  <c r="O50" i="10"/>
  <c r="B51" i="9"/>
  <c r="H51" i="9"/>
  <c r="J51" i="9" s="1"/>
  <c r="A51" i="9" s="1"/>
  <c r="G51" i="9"/>
  <c r="E51" i="9"/>
  <c r="D51" i="9"/>
  <c r="C51" i="9"/>
  <c r="F51" i="9"/>
  <c r="I51" i="9"/>
  <c r="K51" i="9"/>
  <c r="P52" i="9"/>
  <c r="J48" i="16" l="1"/>
  <c r="P50" i="16"/>
  <c r="H49" i="16"/>
  <c r="K49" i="16" s="1"/>
  <c r="E49" i="16"/>
  <c r="D49" i="16"/>
  <c r="C49" i="16"/>
  <c r="B49" i="16"/>
  <c r="I49" i="16"/>
  <c r="J49" i="16" s="1"/>
  <c r="G49" i="16"/>
  <c r="F49" i="16"/>
  <c r="E50" i="10"/>
  <c r="I50" i="10"/>
  <c r="H50" i="10"/>
  <c r="B50" i="10"/>
  <c r="C50" i="10"/>
  <c r="G50" i="10"/>
  <c r="A50" i="10"/>
  <c r="F50" i="10"/>
  <c r="D50" i="10"/>
  <c r="J50" i="10"/>
  <c r="O51" i="10"/>
  <c r="F52" i="9"/>
  <c r="D52" i="9"/>
  <c r="I52" i="9"/>
  <c r="K52" i="9"/>
  <c r="C52" i="9"/>
  <c r="J52" i="9"/>
  <c r="A52" i="9" s="1"/>
  <c r="E52" i="9"/>
  <c r="B52" i="9"/>
  <c r="H52" i="9"/>
  <c r="G52" i="9"/>
  <c r="P53" i="9"/>
  <c r="P51" i="16" l="1"/>
  <c r="H50" i="16"/>
  <c r="F50" i="16"/>
  <c r="E50" i="16"/>
  <c r="D50" i="16"/>
  <c r="C50" i="16"/>
  <c r="B50" i="16"/>
  <c r="I50" i="16"/>
  <c r="G50" i="16"/>
  <c r="K50" i="16"/>
  <c r="A51" i="10"/>
  <c r="F51" i="10"/>
  <c r="E51" i="10"/>
  <c r="D51" i="10"/>
  <c r="J51" i="10"/>
  <c r="C51" i="10"/>
  <c r="H51" i="10"/>
  <c r="I51" i="10"/>
  <c r="G51" i="10"/>
  <c r="B51" i="10"/>
  <c r="O52" i="10"/>
  <c r="B53" i="9"/>
  <c r="H53" i="9"/>
  <c r="K53" i="9" s="1"/>
  <c r="G53" i="9"/>
  <c r="F53" i="9"/>
  <c r="E53" i="9"/>
  <c r="D53" i="9"/>
  <c r="I53" i="9"/>
  <c r="J53" i="9"/>
  <c r="A53" i="9" s="1"/>
  <c r="C53" i="9"/>
  <c r="P54" i="9"/>
  <c r="J50" i="16" l="1"/>
  <c r="P52" i="16"/>
  <c r="H51" i="16"/>
  <c r="K51" i="16" s="1"/>
  <c r="G51" i="16"/>
  <c r="F51" i="16"/>
  <c r="E51" i="16"/>
  <c r="D51" i="16"/>
  <c r="C51" i="16"/>
  <c r="B51" i="16"/>
  <c r="I51" i="16"/>
  <c r="J51" i="16" s="1"/>
  <c r="I52" i="10"/>
  <c r="B52" i="10"/>
  <c r="A52" i="10"/>
  <c r="F52" i="10"/>
  <c r="E52" i="10"/>
  <c r="D52" i="10"/>
  <c r="J52" i="10"/>
  <c r="H52" i="10"/>
  <c r="C52" i="10"/>
  <c r="G52" i="10"/>
  <c r="O53" i="10"/>
  <c r="G54" i="9"/>
  <c r="C54" i="9"/>
  <c r="I54" i="9"/>
  <c r="K54" i="9"/>
  <c r="E54" i="9"/>
  <c r="J54" i="9"/>
  <c r="A54" i="9" s="1"/>
  <c r="F54" i="9"/>
  <c r="H54" i="9"/>
  <c r="D54" i="9"/>
  <c r="B54" i="9"/>
  <c r="P55" i="9"/>
  <c r="P53" i="16" l="1"/>
  <c r="H52" i="16"/>
  <c r="I52" i="16"/>
  <c r="G52" i="16"/>
  <c r="F52" i="16"/>
  <c r="E52" i="16"/>
  <c r="D52" i="16"/>
  <c r="C52" i="16"/>
  <c r="B52" i="16"/>
  <c r="K52" i="16"/>
  <c r="F55" i="9"/>
  <c r="I55" i="9"/>
  <c r="J55" i="9"/>
  <c r="A55" i="9" s="1"/>
  <c r="C55" i="9"/>
  <c r="K55" i="9"/>
  <c r="B55" i="9"/>
  <c r="H55" i="9"/>
  <c r="G55" i="9"/>
  <c r="E55" i="9"/>
  <c r="D55" i="9"/>
  <c r="P56" i="9"/>
  <c r="F53" i="10"/>
  <c r="G53" i="10"/>
  <c r="E53" i="10"/>
  <c r="I53" i="10"/>
  <c r="H53" i="10"/>
  <c r="D53" i="10"/>
  <c r="C53" i="10"/>
  <c r="A53" i="10"/>
  <c r="J53" i="10"/>
  <c r="B53" i="10"/>
  <c r="O54" i="10"/>
  <c r="J52" i="16" l="1"/>
  <c r="P54" i="16"/>
  <c r="H53" i="16"/>
  <c r="I53" i="16"/>
  <c r="G53" i="16"/>
  <c r="F53" i="16"/>
  <c r="E53" i="16"/>
  <c r="D53" i="16"/>
  <c r="C53" i="16"/>
  <c r="B53" i="16"/>
  <c r="K53" i="16"/>
  <c r="G56" i="9"/>
  <c r="E56" i="9"/>
  <c r="F56" i="9"/>
  <c r="D56" i="9"/>
  <c r="I56" i="9"/>
  <c r="K56" i="9"/>
  <c r="C56" i="9"/>
  <c r="B56" i="9"/>
  <c r="H56" i="9"/>
  <c r="J56" i="9" s="1"/>
  <c r="A56" i="9" s="1"/>
  <c r="P57" i="9"/>
  <c r="J54" i="10"/>
  <c r="B54" i="10"/>
  <c r="E54" i="10"/>
  <c r="G54" i="10"/>
  <c r="A54" i="10"/>
  <c r="F54" i="10"/>
  <c r="H54" i="10"/>
  <c r="D54" i="10"/>
  <c r="C54" i="10"/>
  <c r="I54" i="10"/>
  <c r="O55" i="10"/>
  <c r="J53" i="16" l="1"/>
  <c r="P55" i="16"/>
  <c r="H54" i="16"/>
  <c r="B54" i="16"/>
  <c r="I54" i="16"/>
  <c r="G54" i="16"/>
  <c r="F54" i="16"/>
  <c r="E54" i="16"/>
  <c r="D54" i="16"/>
  <c r="C54" i="16"/>
  <c r="K54" i="16"/>
  <c r="J55" i="10"/>
  <c r="I55" i="10"/>
  <c r="B55" i="10"/>
  <c r="F55" i="10"/>
  <c r="A55" i="10"/>
  <c r="C55" i="10"/>
  <c r="E55" i="10"/>
  <c r="G55" i="10"/>
  <c r="H55" i="10"/>
  <c r="D55" i="10"/>
  <c r="O56" i="10"/>
  <c r="F57" i="9"/>
  <c r="J57" i="9"/>
  <c r="A57" i="9" s="1"/>
  <c r="B57" i="9"/>
  <c r="H57" i="9"/>
  <c r="D57" i="9"/>
  <c r="C57" i="9"/>
  <c r="G57" i="9"/>
  <c r="I57" i="9"/>
  <c r="K57" i="9"/>
  <c r="E57" i="9"/>
  <c r="P58" i="9"/>
  <c r="J54" i="16" l="1"/>
  <c r="P56" i="16"/>
  <c r="H55" i="16"/>
  <c r="K55" i="16" s="1"/>
  <c r="C55" i="16"/>
  <c r="B55" i="16"/>
  <c r="I55" i="16"/>
  <c r="J55" i="16" s="1"/>
  <c r="G55" i="16"/>
  <c r="F55" i="16"/>
  <c r="E55" i="16"/>
  <c r="D55" i="16"/>
  <c r="C56" i="10"/>
  <c r="D56" i="10"/>
  <c r="H56" i="10"/>
  <c r="J56" i="10"/>
  <c r="I56" i="10"/>
  <c r="E56" i="10"/>
  <c r="G56" i="10"/>
  <c r="F56" i="10"/>
  <c r="A56" i="10"/>
  <c r="B56" i="10"/>
  <c r="O57" i="10"/>
  <c r="I58" i="9"/>
  <c r="J58" i="9"/>
  <c r="A58" i="9" s="1"/>
  <c r="D58" i="9"/>
  <c r="F58" i="9"/>
  <c r="E58" i="9"/>
  <c r="K58" i="9"/>
  <c r="C58" i="9"/>
  <c r="B58" i="9"/>
  <c r="G58" i="9"/>
  <c r="H58" i="9"/>
  <c r="P59" i="9"/>
  <c r="P57" i="16" l="1"/>
  <c r="H56" i="16"/>
  <c r="D56" i="16"/>
  <c r="C56" i="16"/>
  <c r="B56" i="16"/>
  <c r="I56" i="16"/>
  <c r="G56" i="16"/>
  <c r="F56" i="16"/>
  <c r="E56" i="16"/>
  <c r="K56" i="16"/>
  <c r="C59" i="9"/>
  <c r="E59" i="9"/>
  <c r="K59" i="9"/>
  <c r="B59" i="9"/>
  <c r="I59" i="9"/>
  <c r="F59" i="9"/>
  <c r="J59" i="9"/>
  <c r="A59" i="9" s="1"/>
  <c r="D59" i="9"/>
  <c r="H59" i="9"/>
  <c r="G59" i="9"/>
  <c r="P60" i="9"/>
  <c r="G57" i="10"/>
  <c r="B57" i="10"/>
  <c r="H57" i="10"/>
  <c r="C57" i="10"/>
  <c r="J57" i="10"/>
  <c r="D57" i="10"/>
  <c r="F57" i="10"/>
  <c r="I57" i="10"/>
  <c r="E57" i="10"/>
  <c r="A57" i="10"/>
  <c r="O58" i="10"/>
  <c r="J56" i="16" l="1"/>
  <c r="P58" i="16"/>
  <c r="H57" i="16"/>
  <c r="E57" i="16"/>
  <c r="D57" i="16"/>
  <c r="C57" i="16"/>
  <c r="B57" i="16"/>
  <c r="I57" i="16"/>
  <c r="G57" i="16"/>
  <c r="F57" i="16"/>
  <c r="K57" i="16"/>
  <c r="J58" i="10"/>
  <c r="D58" i="10"/>
  <c r="H58" i="10"/>
  <c r="G58" i="10"/>
  <c r="C58" i="10"/>
  <c r="E58" i="10"/>
  <c r="A58" i="10"/>
  <c r="B58" i="10"/>
  <c r="F58" i="10"/>
  <c r="I58" i="10"/>
  <c r="O59" i="10"/>
  <c r="K60" i="9"/>
  <c r="J60" i="9"/>
  <c r="A60" i="9" s="1"/>
  <c r="C60" i="9"/>
  <c r="B60" i="9"/>
  <c r="E60" i="9"/>
  <c r="H60" i="9"/>
  <c r="F60" i="9"/>
  <c r="I60" i="9"/>
  <c r="G60" i="9"/>
  <c r="D60" i="9"/>
  <c r="P61" i="9"/>
  <c r="J57" i="16" l="1"/>
  <c r="P59" i="16"/>
  <c r="H58" i="16"/>
  <c r="F58" i="16"/>
  <c r="E58" i="16"/>
  <c r="D58" i="16"/>
  <c r="C58" i="16"/>
  <c r="B58" i="16"/>
  <c r="I58" i="16"/>
  <c r="G58" i="16"/>
  <c r="K58" i="16"/>
  <c r="C61" i="9"/>
  <c r="B61" i="9"/>
  <c r="J61" i="9"/>
  <c r="A61" i="9" s="1"/>
  <c r="H61" i="9"/>
  <c r="K61" i="9" s="1"/>
  <c r="G61" i="9"/>
  <c r="E61" i="9"/>
  <c r="D61" i="9"/>
  <c r="I61" i="9"/>
  <c r="F61" i="9"/>
  <c r="P62" i="9"/>
  <c r="B59" i="10"/>
  <c r="D59" i="10"/>
  <c r="A59" i="10"/>
  <c r="H59" i="10"/>
  <c r="F59" i="10"/>
  <c r="G59" i="10"/>
  <c r="C59" i="10"/>
  <c r="J59" i="10"/>
  <c r="E59" i="10"/>
  <c r="I59" i="10"/>
  <c r="O60" i="10"/>
  <c r="J58" i="16" l="1"/>
  <c r="P60" i="16"/>
  <c r="H59" i="16"/>
  <c r="K59" i="16" s="1"/>
  <c r="G59" i="16"/>
  <c r="F59" i="16"/>
  <c r="E59" i="16"/>
  <c r="D59" i="16"/>
  <c r="C59" i="16"/>
  <c r="B59" i="16"/>
  <c r="I59" i="16"/>
  <c r="J59" i="16" s="1"/>
  <c r="B60" i="10"/>
  <c r="I60" i="10"/>
  <c r="J60" i="10"/>
  <c r="F60" i="10"/>
  <c r="E60" i="10"/>
  <c r="G60" i="10"/>
  <c r="C60" i="10"/>
  <c r="A60" i="10"/>
  <c r="H60" i="10"/>
  <c r="D60" i="10"/>
  <c r="O61" i="10"/>
  <c r="C62" i="9"/>
  <c r="B62" i="9"/>
  <c r="G62" i="9"/>
  <c r="E62" i="9"/>
  <c r="I62" i="9"/>
  <c r="K62" i="9"/>
  <c r="D62" i="9"/>
  <c r="J62" i="9"/>
  <c r="A62" i="9" s="1"/>
  <c r="F62" i="9"/>
  <c r="H62" i="9"/>
  <c r="P63" i="9"/>
  <c r="P61" i="16" l="1"/>
  <c r="H60" i="16"/>
  <c r="I60" i="16"/>
  <c r="G60" i="16"/>
  <c r="F60" i="16"/>
  <c r="E60" i="16"/>
  <c r="D60" i="16"/>
  <c r="C60" i="16"/>
  <c r="B60" i="16"/>
  <c r="K60" i="16"/>
  <c r="E63" i="9"/>
  <c r="F63" i="9"/>
  <c r="D63" i="9"/>
  <c r="C63" i="9"/>
  <c r="B63" i="9"/>
  <c r="I63" i="9"/>
  <c r="J63" i="9"/>
  <c r="A63" i="9" s="1"/>
  <c r="G63" i="9"/>
  <c r="H63" i="9"/>
  <c r="K63" i="9" s="1"/>
  <c r="P64" i="9"/>
  <c r="D61" i="10"/>
  <c r="B61" i="10"/>
  <c r="A61" i="10"/>
  <c r="G61" i="10"/>
  <c r="E61" i="10"/>
  <c r="H61" i="10"/>
  <c r="J61" i="10"/>
  <c r="F61" i="10"/>
  <c r="I61" i="10"/>
  <c r="C61" i="10"/>
  <c r="O62" i="10"/>
  <c r="J60" i="16" l="1"/>
  <c r="P62" i="16"/>
  <c r="H61" i="16"/>
  <c r="I61" i="16"/>
  <c r="G61" i="16"/>
  <c r="F61" i="16"/>
  <c r="E61" i="16"/>
  <c r="D61" i="16"/>
  <c r="C61" i="16"/>
  <c r="B61" i="16"/>
  <c r="H62" i="10"/>
  <c r="A62" i="10"/>
  <c r="B62" i="10"/>
  <c r="D62" i="10"/>
  <c r="C62" i="10"/>
  <c r="J62" i="10"/>
  <c r="I62" i="10"/>
  <c r="E62" i="10"/>
  <c r="G62" i="10"/>
  <c r="F62" i="10"/>
  <c r="O63" i="10"/>
  <c r="H64" i="9"/>
  <c r="K64" i="9" s="1"/>
  <c r="G64" i="9"/>
  <c r="I64" i="9"/>
  <c r="J64" i="9"/>
  <c r="A64" i="9" s="1"/>
  <c r="F64" i="9"/>
  <c r="E64" i="9"/>
  <c r="D64" i="9"/>
  <c r="C64" i="9"/>
  <c r="B64" i="9"/>
  <c r="P65" i="9"/>
  <c r="J61" i="16" l="1"/>
  <c r="K61" i="16"/>
  <c r="P63" i="16"/>
  <c r="H62" i="16"/>
  <c r="B62" i="16"/>
  <c r="I62" i="16"/>
  <c r="G62" i="16"/>
  <c r="F62" i="16"/>
  <c r="E62" i="16"/>
  <c r="D62" i="16"/>
  <c r="C62" i="16"/>
  <c r="K62" i="16"/>
  <c r="C65" i="9"/>
  <c r="H65" i="9"/>
  <c r="K65" i="9" s="1"/>
  <c r="G65" i="9"/>
  <c r="B65" i="9"/>
  <c r="J65" i="9"/>
  <c r="A65" i="9" s="1"/>
  <c r="E65" i="9"/>
  <c r="I65" i="9"/>
  <c r="F65" i="9"/>
  <c r="D65" i="9"/>
  <c r="P66" i="9"/>
  <c r="F63" i="10"/>
  <c r="J63" i="10"/>
  <c r="B63" i="10"/>
  <c r="A63" i="10"/>
  <c r="D63" i="10"/>
  <c r="I63" i="10"/>
  <c r="G63" i="10"/>
  <c r="C63" i="10"/>
  <c r="H63" i="10"/>
  <c r="E63" i="10"/>
  <c r="O64" i="10"/>
  <c r="J62" i="16" l="1"/>
  <c r="P64" i="16"/>
  <c r="H63" i="16"/>
  <c r="C63" i="16"/>
  <c r="B63" i="16"/>
  <c r="I63" i="16"/>
  <c r="G63" i="16"/>
  <c r="F63" i="16"/>
  <c r="E63" i="16"/>
  <c r="D63" i="16"/>
  <c r="K63" i="16"/>
  <c r="D64" i="10"/>
  <c r="I64" i="10"/>
  <c r="A64" i="10"/>
  <c r="J64" i="10"/>
  <c r="G64" i="10"/>
  <c r="F64" i="10"/>
  <c r="H64" i="10"/>
  <c r="B64" i="10"/>
  <c r="E64" i="10"/>
  <c r="C64" i="10"/>
  <c r="O65" i="10"/>
  <c r="B66" i="9"/>
  <c r="H66" i="9"/>
  <c r="K66" i="9" s="1"/>
  <c r="I66" i="9"/>
  <c r="J66" i="9"/>
  <c r="A66" i="9" s="1"/>
  <c r="F66" i="9"/>
  <c r="D66" i="9"/>
  <c r="C66" i="9"/>
  <c r="G66" i="9"/>
  <c r="E66" i="9"/>
  <c r="P67" i="9"/>
  <c r="J63" i="16" l="1"/>
  <c r="P65" i="16"/>
  <c r="H64" i="16"/>
  <c r="D64" i="16"/>
  <c r="C64" i="16"/>
  <c r="B64" i="16"/>
  <c r="I64" i="16"/>
  <c r="G64" i="16"/>
  <c r="F64" i="16"/>
  <c r="E64" i="16"/>
  <c r="K64" i="16"/>
  <c r="A65" i="10"/>
  <c r="D65" i="10"/>
  <c r="G65" i="10"/>
  <c r="E65" i="10"/>
  <c r="H65" i="10"/>
  <c r="C65" i="10"/>
  <c r="B65" i="10"/>
  <c r="F65" i="10"/>
  <c r="I65" i="10"/>
  <c r="J65" i="10"/>
  <c r="O66" i="10"/>
  <c r="B67" i="9"/>
  <c r="H67" i="9"/>
  <c r="K67" i="9" s="1"/>
  <c r="G67" i="9"/>
  <c r="F67" i="9"/>
  <c r="E67" i="9"/>
  <c r="I67" i="9"/>
  <c r="J67" i="9"/>
  <c r="A67" i="9" s="1"/>
  <c r="D67" i="9"/>
  <c r="C67" i="9"/>
  <c r="P68" i="9"/>
  <c r="J64" i="16" l="1"/>
  <c r="P66" i="16"/>
  <c r="H65" i="16"/>
  <c r="E65" i="16"/>
  <c r="D65" i="16"/>
  <c r="C65" i="16"/>
  <c r="B65" i="16"/>
  <c r="I65" i="16"/>
  <c r="G65" i="16"/>
  <c r="F65" i="16"/>
  <c r="C68" i="9"/>
  <c r="B68" i="9"/>
  <c r="H68" i="9"/>
  <c r="K68" i="9" s="1"/>
  <c r="G68" i="9"/>
  <c r="E68" i="9"/>
  <c r="F68" i="9"/>
  <c r="I68" i="9"/>
  <c r="J68" i="9"/>
  <c r="A68" i="9" s="1"/>
  <c r="D68" i="9"/>
  <c r="P69" i="9"/>
  <c r="E66" i="10"/>
  <c r="G66" i="10"/>
  <c r="C66" i="10"/>
  <c r="H66" i="10"/>
  <c r="A66" i="10"/>
  <c r="J66" i="10"/>
  <c r="D66" i="10"/>
  <c r="F66" i="10"/>
  <c r="I66" i="10"/>
  <c r="B66" i="10"/>
  <c r="O67" i="10"/>
  <c r="J65" i="16" l="1"/>
  <c r="K65" i="16"/>
  <c r="P67" i="16"/>
  <c r="H66" i="16"/>
  <c r="F66" i="16"/>
  <c r="E66" i="16"/>
  <c r="D66" i="16"/>
  <c r="C66" i="16"/>
  <c r="B66" i="16"/>
  <c r="I66" i="16"/>
  <c r="G66" i="16"/>
  <c r="I69" i="9"/>
  <c r="J69" i="9"/>
  <c r="A69" i="9" s="1"/>
  <c r="B69" i="9"/>
  <c r="C69" i="9"/>
  <c r="H69" i="9"/>
  <c r="K69" i="9" s="1"/>
  <c r="E69" i="9"/>
  <c r="G69" i="9"/>
  <c r="F69" i="9"/>
  <c r="D69" i="9"/>
  <c r="P70" i="9"/>
  <c r="A67" i="10"/>
  <c r="C67" i="10"/>
  <c r="B67" i="10"/>
  <c r="F67" i="10"/>
  <c r="E67" i="10"/>
  <c r="H67" i="10"/>
  <c r="J67" i="10"/>
  <c r="G67" i="10"/>
  <c r="D67" i="10"/>
  <c r="I67" i="10"/>
  <c r="O68" i="10"/>
  <c r="J66" i="16" l="1"/>
  <c r="K66" i="16"/>
  <c r="P68" i="16"/>
  <c r="H67" i="16"/>
  <c r="K67" i="16" s="1"/>
  <c r="G67" i="16"/>
  <c r="F67" i="16"/>
  <c r="E67" i="16"/>
  <c r="D67" i="16"/>
  <c r="C67" i="16"/>
  <c r="B67" i="16"/>
  <c r="I67" i="16"/>
  <c r="J67" i="16" s="1"/>
  <c r="I68" i="10"/>
  <c r="G68" i="10"/>
  <c r="J68" i="10"/>
  <c r="C68" i="10"/>
  <c r="H68" i="10"/>
  <c r="E68" i="10"/>
  <c r="A68" i="10"/>
  <c r="F68" i="10"/>
  <c r="D68" i="10"/>
  <c r="B68" i="10"/>
  <c r="O69" i="10"/>
  <c r="B70" i="9"/>
  <c r="G70" i="9"/>
  <c r="H70" i="9"/>
  <c r="K70" i="9" s="1"/>
  <c r="E70" i="9"/>
  <c r="F70" i="9"/>
  <c r="I70" i="9"/>
  <c r="J70" i="9"/>
  <c r="A70" i="9" s="1"/>
  <c r="D70" i="9"/>
  <c r="C70" i="9"/>
  <c r="P71" i="9"/>
  <c r="P69" i="16" l="1"/>
  <c r="H68" i="16"/>
  <c r="I68" i="16"/>
  <c r="G68" i="16"/>
  <c r="F68" i="16"/>
  <c r="E68" i="16"/>
  <c r="D68" i="16"/>
  <c r="C68" i="16"/>
  <c r="B68" i="16"/>
  <c r="K68" i="16"/>
  <c r="D71" i="9"/>
  <c r="C71" i="9"/>
  <c r="B71" i="9"/>
  <c r="G71" i="9"/>
  <c r="I71" i="9"/>
  <c r="K71" i="9"/>
  <c r="H71" i="9"/>
  <c r="J71" i="9" s="1"/>
  <c r="A71" i="9" s="1"/>
  <c r="E71" i="9"/>
  <c r="F71" i="9"/>
  <c r="P72" i="9"/>
  <c r="G69" i="10"/>
  <c r="E69" i="10"/>
  <c r="A69" i="10"/>
  <c r="H69" i="10"/>
  <c r="J69" i="10"/>
  <c r="D69" i="10"/>
  <c r="F69" i="10"/>
  <c r="C69" i="10"/>
  <c r="B69" i="10"/>
  <c r="I69" i="10"/>
  <c r="O70" i="10"/>
  <c r="J68" i="16" l="1"/>
  <c r="P70" i="16"/>
  <c r="H69" i="16"/>
  <c r="K69" i="16" s="1"/>
  <c r="I69" i="16"/>
  <c r="J69" i="16" s="1"/>
  <c r="G69" i="16"/>
  <c r="F69" i="16"/>
  <c r="E69" i="16"/>
  <c r="D69" i="16"/>
  <c r="C69" i="16"/>
  <c r="B69" i="16"/>
  <c r="H70" i="10"/>
  <c r="I70" i="10"/>
  <c r="D70" i="10"/>
  <c r="A70" i="10"/>
  <c r="E70" i="10"/>
  <c r="C70" i="10"/>
  <c r="B70" i="10"/>
  <c r="G70" i="10"/>
  <c r="J70" i="10"/>
  <c r="F70" i="10"/>
  <c r="O71" i="10"/>
  <c r="C72" i="9"/>
  <c r="J72" i="9"/>
  <c r="A72" i="9" s="1"/>
  <c r="B72" i="9"/>
  <c r="I72" i="9"/>
  <c r="K72" i="9"/>
  <c r="H72" i="9"/>
  <c r="G72" i="9"/>
  <c r="E72" i="9"/>
  <c r="F72" i="9"/>
  <c r="D72" i="9"/>
  <c r="P73" i="9"/>
  <c r="P71" i="16" l="1"/>
  <c r="H70" i="16"/>
  <c r="B70" i="16"/>
  <c r="I70" i="16"/>
  <c r="G70" i="16"/>
  <c r="F70" i="16"/>
  <c r="E70" i="16"/>
  <c r="D70" i="16"/>
  <c r="C70" i="16"/>
  <c r="K70" i="16"/>
  <c r="C73" i="9"/>
  <c r="B73" i="9"/>
  <c r="G73" i="9"/>
  <c r="H73" i="9"/>
  <c r="E73" i="9"/>
  <c r="F73" i="9"/>
  <c r="I73" i="9"/>
  <c r="K73" i="9"/>
  <c r="D73" i="9"/>
  <c r="J73" i="9"/>
  <c r="A73" i="9" s="1"/>
  <c r="P74" i="9"/>
  <c r="A71" i="10"/>
  <c r="G71" i="10"/>
  <c r="F71" i="10"/>
  <c r="D71" i="10"/>
  <c r="C71" i="10"/>
  <c r="B71" i="10"/>
  <c r="J71" i="10"/>
  <c r="E71" i="10"/>
  <c r="H71" i="10"/>
  <c r="I71" i="10"/>
  <c r="O72" i="10"/>
  <c r="J70" i="16" l="1"/>
  <c r="P72" i="16"/>
  <c r="H71" i="16"/>
  <c r="C71" i="16"/>
  <c r="B71" i="16"/>
  <c r="I71" i="16"/>
  <c r="G71" i="16"/>
  <c r="F71" i="16"/>
  <c r="E71" i="16"/>
  <c r="D71" i="16"/>
  <c r="K71" i="16"/>
  <c r="E74" i="9"/>
  <c r="D74" i="9"/>
  <c r="I74" i="9"/>
  <c r="J74" i="9"/>
  <c r="A74" i="9" s="1"/>
  <c r="F74" i="9"/>
  <c r="G74" i="9"/>
  <c r="C74" i="9"/>
  <c r="B74" i="9"/>
  <c r="H74" i="9"/>
  <c r="K74" i="9" s="1"/>
  <c r="P75" i="9"/>
  <c r="O73" i="10"/>
  <c r="A72" i="10"/>
  <c r="F72" i="10"/>
  <c r="G72" i="10"/>
  <c r="J72" i="10"/>
  <c r="H72" i="10"/>
  <c r="I72" i="10"/>
  <c r="D72" i="10"/>
  <c r="C72" i="10"/>
  <c r="E72" i="10"/>
  <c r="B72" i="10"/>
  <c r="J71" i="16" l="1"/>
  <c r="P73" i="16"/>
  <c r="H72" i="16"/>
  <c r="D72" i="16"/>
  <c r="C72" i="16"/>
  <c r="B72" i="16"/>
  <c r="I72" i="16"/>
  <c r="G72" i="16"/>
  <c r="F72" i="16"/>
  <c r="E72" i="16"/>
  <c r="K72" i="16"/>
  <c r="G73" i="10"/>
  <c r="J73" i="10"/>
  <c r="H73" i="10"/>
  <c r="E73" i="10"/>
  <c r="C73" i="10"/>
  <c r="A73" i="10"/>
  <c r="F73" i="10"/>
  <c r="B73" i="10"/>
  <c r="D73" i="10"/>
  <c r="I73" i="10"/>
  <c r="O74" i="10"/>
  <c r="D75" i="9"/>
  <c r="K75" i="9"/>
  <c r="C75" i="9"/>
  <c r="B75" i="9"/>
  <c r="F75" i="9"/>
  <c r="H75" i="9"/>
  <c r="E75" i="9"/>
  <c r="I75" i="9"/>
  <c r="J75" i="9"/>
  <c r="A75" i="9" s="1"/>
  <c r="G75" i="9"/>
  <c r="P76" i="9"/>
  <c r="J72" i="16" l="1"/>
  <c r="P74" i="16"/>
  <c r="H73" i="16"/>
  <c r="E73" i="16"/>
  <c r="D73" i="16"/>
  <c r="C73" i="16"/>
  <c r="B73" i="16"/>
  <c r="I73" i="16"/>
  <c r="G73" i="16"/>
  <c r="F73" i="16"/>
  <c r="B76" i="9"/>
  <c r="G76" i="9"/>
  <c r="H76" i="9"/>
  <c r="J76" i="9" s="1"/>
  <c r="A76" i="9" s="1"/>
  <c r="E76" i="9"/>
  <c r="I76" i="9"/>
  <c r="K76" i="9"/>
  <c r="F76" i="9"/>
  <c r="C76" i="9"/>
  <c r="D76" i="9"/>
  <c r="P77" i="9"/>
  <c r="O75" i="10"/>
  <c r="G74" i="10"/>
  <c r="I74" i="10"/>
  <c r="D74" i="10"/>
  <c r="B74" i="10"/>
  <c r="C74" i="10"/>
  <c r="A74" i="10"/>
  <c r="F74" i="10"/>
  <c r="J74" i="10"/>
  <c r="H74" i="10"/>
  <c r="E74" i="10"/>
  <c r="J73" i="16" l="1"/>
  <c r="K73" i="16"/>
  <c r="P75" i="16"/>
  <c r="H74" i="16"/>
  <c r="F74" i="16"/>
  <c r="E74" i="16"/>
  <c r="D74" i="16"/>
  <c r="C74" i="16"/>
  <c r="B74" i="16"/>
  <c r="I74" i="16"/>
  <c r="G74" i="16"/>
  <c r="K74" i="16"/>
  <c r="F77" i="9"/>
  <c r="H77" i="9"/>
  <c r="K77" i="9" s="1"/>
  <c r="D77" i="9"/>
  <c r="I77" i="9"/>
  <c r="J77" i="9"/>
  <c r="A77" i="9" s="1"/>
  <c r="C77" i="9"/>
  <c r="B77" i="9"/>
  <c r="E77" i="9"/>
  <c r="G77" i="9"/>
  <c r="P78" i="9"/>
  <c r="B75" i="10"/>
  <c r="A75" i="10"/>
  <c r="E75" i="10"/>
  <c r="H75" i="10"/>
  <c r="F75" i="10"/>
  <c r="I75" i="10"/>
  <c r="G75" i="10"/>
  <c r="D75" i="10"/>
  <c r="J75" i="10"/>
  <c r="C75" i="10"/>
  <c r="O76" i="10"/>
  <c r="J74" i="16" l="1"/>
  <c r="P76" i="16"/>
  <c r="H75" i="16"/>
  <c r="K75" i="16" s="1"/>
  <c r="G75" i="16"/>
  <c r="F75" i="16"/>
  <c r="E75" i="16"/>
  <c r="D75" i="16"/>
  <c r="C75" i="16"/>
  <c r="B75" i="16"/>
  <c r="I75" i="16"/>
  <c r="J75" i="16" s="1"/>
  <c r="I76" i="10"/>
  <c r="E76" i="10"/>
  <c r="J76" i="10"/>
  <c r="C76" i="10"/>
  <c r="B76" i="10"/>
  <c r="A76" i="10"/>
  <c r="F76" i="10"/>
  <c r="G76" i="10"/>
  <c r="H76" i="10"/>
  <c r="D76" i="10"/>
  <c r="O77" i="10"/>
  <c r="F78" i="9"/>
  <c r="G78" i="9"/>
  <c r="C78" i="9"/>
  <c r="B78" i="9"/>
  <c r="E78" i="9"/>
  <c r="I78" i="9"/>
  <c r="K78" i="9"/>
  <c r="H78" i="9"/>
  <c r="J78" i="9" s="1"/>
  <c r="A78" i="9" s="1"/>
  <c r="D78" i="9"/>
  <c r="P79" i="9"/>
  <c r="P77" i="16" l="1"/>
  <c r="H76" i="16"/>
  <c r="I76" i="16"/>
  <c r="G76" i="16"/>
  <c r="F76" i="16"/>
  <c r="E76" i="16"/>
  <c r="D76" i="16"/>
  <c r="C76" i="16"/>
  <c r="B76" i="16"/>
  <c r="E77" i="10"/>
  <c r="I77" i="10"/>
  <c r="H77" i="10"/>
  <c r="C77" i="10"/>
  <c r="B77" i="10"/>
  <c r="G77" i="10"/>
  <c r="D77" i="10"/>
  <c r="J77" i="10"/>
  <c r="A77" i="10"/>
  <c r="F77" i="10"/>
  <c r="O78" i="10"/>
  <c r="E79" i="9"/>
  <c r="I79" i="9"/>
  <c r="J79" i="9"/>
  <c r="A79" i="9" s="1"/>
  <c r="B79" i="9"/>
  <c r="H79" i="9"/>
  <c r="F79" i="9"/>
  <c r="D79" i="9"/>
  <c r="C79" i="9"/>
  <c r="K79" i="9"/>
  <c r="G79" i="9"/>
  <c r="P80" i="9"/>
  <c r="K76" i="16" l="1"/>
  <c r="J76" i="16"/>
  <c r="P78" i="16"/>
  <c r="H77" i="16"/>
  <c r="I77" i="16"/>
  <c r="G77" i="16"/>
  <c r="F77" i="16"/>
  <c r="E77" i="16"/>
  <c r="D77" i="16"/>
  <c r="C77" i="16"/>
  <c r="B77" i="16"/>
  <c r="K77" i="16"/>
  <c r="D80" i="9"/>
  <c r="I80" i="9"/>
  <c r="K80" i="9"/>
  <c r="C80" i="9"/>
  <c r="J80" i="9"/>
  <c r="A80" i="9" s="1"/>
  <c r="B80" i="9"/>
  <c r="G80" i="9"/>
  <c r="F80" i="9"/>
  <c r="H80" i="9"/>
  <c r="E80" i="9"/>
  <c r="P81" i="9"/>
  <c r="H78" i="10"/>
  <c r="A78" i="10"/>
  <c r="G78" i="10"/>
  <c r="F78" i="10"/>
  <c r="J78" i="10"/>
  <c r="C78" i="10"/>
  <c r="D78" i="10"/>
  <c r="B78" i="10"/>
  <c r="E78" i="10"/>
  <c r="I78" i="10"/>
  <c r="O79" i="10"/>
  <c r="J77" i="16" l="1"/>
  <c r="P79" i="16"/>
  <c r="H78" i="16"/>
  <c r="B78" i="16"/>
  <c r="I78" i="16"/>
  <c r="G78" i="16"/>
  <c r="F78" i="16"/>
  <c r="E78" i="16"/>
  <c r="D78" i="16"/>
  <c r="C78" i="16"/>
  <c r="K78" i="16"/>
  <c r="H81" i="9"/>
  <c r="G81" i="9"/>
  <c r="E81" i="9"/>
  <c r="I81" i="9"/>
  <c r="K81" i="9"/>
  <c r="F81" i="9"/>
  <c r="D81" i="9"/>
  <c r="C81" i="9"/>
  <c r="J81" i="9"/>
  <c r="A81" i="9" s="1"/>
  <c r="B81" i="9"/>
  <c r="P82" i="9"/>
  <c r="B79" i="10"/>
  <c r="H79" i="10"/>
  <c r="A79" i="10"/>
  <c r="G79" i="10"/>
  <c r="F79" i="10"/>
  <c r="E79" i="10"/>
  <c r="I79" i="10"/>
  <c r="J79" i="10"/>
  <c r="D79" i="10"/>
  <c r="C79" i="10"/>
  <c r="O80" i="10"/>
  <c r="J78" i="16" l="1"/>
  <c r="P80" i="16"/>
  <c r="H79" i="16"/>
  <c r="K79" i="16" s="1"/>
  <c r="C79" i="16"/>
  <c r="B79" i="16"/>
  <c r="I79" i="16"/>
  <c r="J79" i="16" s="1"/>
  <c r="G79" i="16"/>
  <c r="F79" i="16"/>
  <c r="E79" i="16"/>
  <c r="D79" i="16"/>
  <c r="D80" i="10"/>
  <c r="C80" i="10"/>
  <c r="H80" i="10"/>
  <c r="A80" i="10"/>
  <c r="G80" i="10"/>
  <c r="F80" i="10"/>
  <c r="I80" i="10"/>
  <c r="E80" i="10"/>
  <c r="J80" i="10"/>
  <c r="B80" i="10"/>
  <c r="O81" i="10"/>
  <c r="I82" i="9"/>
  <c r="K82" i="9"/>
  <c r="C82" i="9"/>
  <c r="J82" i="9"/>
  <c r="A82" i="9" s="1"/>
  <c r="B82" i="9"/>
  <c r="H82" i="9"/>
  <c r="D82" i="9"/>
  <c r="G82" i="9"/>
  <c r="E82" i="9"/>
  <c r="F82" i="9"/>
  <c r="P83" i="9"/>
  <c r="P81" i="16" l="1"/>
  <c r="H80" i="16"/>
  <c r="D80" i="16"/>
  <c r="C80" i="16"/>
  <c r="B80" i="16"/>
  <c r="I80" i="16"/>
  <c r="G80" i="16"/>
  <c r="F80" i="16"/>
  <c r="E80" i="16"/>
  <c r="K80" i="16"/>
  <c r="I81" i="10"/>
  <c r="D81" i="10"/>
  <c r="E81" i="10"/>
  <c r="J81" i="10"/>
  <c r="C81" i="10"/>
  <c r="G81" i="10"/>
  <c r="A81" i="10"/>
  <c r="B81" i="10"/>
  <c r="H81" i="10"/>
  <c r="F81" i="10"/>
  <c r="O82" i="10"/>
  <c r="B83" i="9"/>
  <c r="E83" i="9"/>
  <c r="H83" i="9"/>
  <c r="J83" i="9" s="1"/>
  <c r="A83" i="9" s="1"/>
  <c r="G83" i="9"/>
  <c r="F83" i="9"/>
  <c r="I83" i="9"/>
  <c r="K83" i="9"/>
  <c r="D83" i="9"/>
  <c r="C83" i="9"/>
  <c r="P84" i="9"/>
  <c r="J80" i="16" l="1"/>
  <c r="P82" i="16"/>
  <c r="H81" i="16"/>
  <c r="K81" i="16" s="1"/>
  <c r="E81" i="16"/>
  <c r="D81" i="16"/>
  <c r="C81" i="16"/>
  <c r="B81" i="16"/>
  <c r="I81" i="16"/>
  <c r="J81" i="16" s="1"/>
  <c r="G81" i="16"/>
  <c r="F81" i="16"/>
  <c r="B82" i="10"/>
  <c r="G82" i="10"/>
  <c r="F82" i="10"/>
  <c r="H82" i="10"/>
  <c r="A82" i="10"/>
  <c r="J82" i="10"/>
  <c r="E82" i="10"/>
  <c r="I82" i="10"/>
  <c r="D82" i="10"/>
  <c r="C82" i="10"/>
  <c r="O83" i="10"/>
  <c r="E84" i="9"/>
  <c r="F84" i="9"/>
  <c r="H84" i="9"/>
  <c r="K84" i="9" s="1"/>
  <c r="D84" i="9"/>
  <c r="I84" i="9"/>
  <c r="J84" i="9"/>
  <c r="A84" i="9" s="1"/>
  <c r="C84" i="9"/>
  <c r="B84" i="9"/>
  <c r="G84" i="9"/>
  <c r="P85" i="9"/>
  <c r="P83" i="16" l="1"/>
  <c r="H82" i="16"/>
  <c r="K82" i="16" s="1"/>
  <c r="F82" i="16"/>
  <c r="E82" i="16"/>
  <c r="D82" i="16"/>
  <c r="C82" i="16"/>
  <c r="B82" i="16"/>
  <c r="I82" i="16"/>
  <c r="G82" i="16"/>
  <c r="H85" i="9"/>
  <c r="K85" i="9" s="1"/>
  <c r="D85" i="9"/>
  <c r="F85" i="9"/>
  <c r="G85" i="9"/>
  <c r="E85" i="9"/>
  <c r="I85" i="9"/>
  <c r="J85" i="9"/>
  <c r="A85" i="9" s="1"/>
  <c r="C85" i="9"/>
  <c r="B85" i="9"/>
  <c r="P86" i="9"/>
  <c r="D83" i="10"/>
  <c r="C83" i="10"/>
  <c r="B83" i="10"/>
  <c r="G83" i="10"/>
  <c r="F83" i="10"/>
  <c r="H83" i="10"/>
  <c r="A83" i="10"/>
  <c r="I83" i="10"/>
  <c r="E83" i="10"/>
  <c r="J83" i="10"/>
  <c r="O84" i="10"/>
  <c r="J82" i="16" l="1"/>
  <c r="P84" i="16"/>
  <c r="H83" i="16"/>
  <c r="G83" i="16"/>
  <c r="F83" i="16"/>
  <c r="E83" i="16"/>
  <c r="D83" i="16"/>
  <c r="C83" i="16"/>
  <c r="B83" i="16"/>
  <c r="I83" i="16"/>
  <c r="D86" i="9"/>
  <c r="C86" i="9"/>
  <c r="I86" i="9"/>
  <c r="K86" i="9"/>
  <c r="B86" i="9"/>
  <c r="E86" i="9"/>
  <c r="H86" i="9"/>
  <c r="J86" i="9" s="1"/>
  <c r="A86" i="9" s="1"/>
  <c r="G86" i="9"/>
  <c r="F86" i="9"/>
  <c r="P87" i="9"/>
  <c r="I84" i="10"/>
  <c r="E84" i="10"/>
  <c r="J84" i="10"/>
  <c r="D84" i="10"/>
  <c r="C84" i="10"/>
  <c r="G84" i="10"/>
  <c r="B84" i="10"/>
  <c r="H84" i="10"/>
  <c r="A84" i="10"/>
  <c r="F84" i="10"/>
  <c r="O85" i="10"/>
  <c r="K83" i="16" l="1"/>
  <c r="J83" i="16"/>
  <c r="P85" i="16"/>
  <c r="H84" i="16"/>
  <c r="I84" i="16"/>
  <c r="G84" i="16"/>
  <c r="F84" i="16"/>
  <c r="E84" i="16"/>
  <c r="D84" i="16"/>
  <c r="C84" i="16"/>
  <c r="B84" i="16"/>
  <c r="G87" i="9"/>
  <c r="E87" i="9"/>
  <c r="D87" i="9"/>
  <c r="K87" i="9"/>
  <c r="I87" i="9"/>
  <c r="J87" i="9"/>
  <c r="A87" i="9" s="1"/>
  <c r="F87" i="9"/>
  <c r="C87" i="9"/>
  <c r="H87" i="9"/>
  <c r="B87" i="9"/>
  <c r="P88" i="9"/>
  <c r="E85" i="10"/>
  <c r="I85" i="10"/>
  <c r="B85" i="10"/>
  <c r="D85" i="10"/>
  <c r="C85" i="10"/>
  <c r="G85" i="10"/>
  <c r="H85" i="10"/>
  <c r="A85" i="10"/>
  <c r="F85" i="10"/>
  <c r="J85" i="10"/>
  <c r="O86" i="10"/>
  <c r="J84" i="16" l="1"/>
  <c r="K84" i="16"/>
  <c r="P86" i="16"/>
  <c r="H85" i="16"/>
  <c r="I85" i="16"/>
  <c r="G85" i="16"/>
  <c r="F85" i="16"/>
  <c r="E85" i="16"/>
  <c r="D85" i="16"/>
  <c r="C85" i="16"/>
  <c r="B85" i="16"/>
  <c r="K85" i="16"/>
  <c r="H86" i="10"/>
  <c r="F86" i="10"/>
  <c r="J86" i="10"/>
  <c r="E86" i="10"/>
  <c r="I86" i="10"/>
  <c r="G86" i="10"/>
  <c r="D86" i="10"/>
  <c r="C86" i="10"/>
  <c r="A86" i="10"/>
  <c r="B86" i="10"/>
  <c r="O87" i="10"/>
  <c r="H88" i="9"/>
  <c r="E88" i="9"/>
  <c r="F88" i="9"/>
  <c r="C88" i="9"/>
  <c r="J88" i="9"/>
  <c r="A88" i="9" s="1"/>
  <c r="I88" i="9"/>
  <c r="K88" i="9"/>
  <c r="D88" i="9"/>
  <c r="B88" i="9"/>
  <c r="G88" i="9"/>
  <c r="P89" i="9"/>
  <c r="J85" i="16" l="1"/>
  <c r="P87" i="16"/>
  <c r="H86" i="16"/>
  <c r="B86" i="16"/>
  <c r="I86" i="16"/>
  <c r="G86" i="16"/>
  <c r="F86" i="16"/>
  <c r="E86" i="16"/>
  <c r="D86" i="16"/>
  <c r="C86" i="16"/>
  <c r="K86" i="16"/>
  <c r="B89" i="9"/>
  <c r="C89" i="9"/>
  <c r="H89" i="9"/>
  <c r="G89" i="9"/>
  <c r="F89" i="9"/>
  <c r="J89" i="9"/>
  <c r="A89" i="9" s="1"/>
  <c r="E89" i="9"/>
  <c r="D89" i="9"/>
  <c r="I89" i="9"/>
  <c r="K89" i="9"/>
  <c r="P90" i="9"/>
  <c r="J87" i="10"/>
  <c r="E87" i="10"/>
  <c r="I87" i="10"/>
  <c r="D87" i="10"/>
  <c r="F87" i="10"/>
  <c r="C87" i="10"/>
  <c r="G87" i="10"/>
  <c r="B87" i="10"/>
  <c r="H87" i="10"/>
  <c r="A87" i="10"/>
  <c r="O88" i="10"/>
  <c r="J86" i="16" l="1"/>
  <c r="P88" i="16"/>
  <c r="H87" i="16"/>
  <c r="K87" i="16" s="1"/>
  <c r="C87" i="16"/>
  <c r="B87" i="16"/>
  <c r="I87" i="16"/>
  <c r="J87" i="16" s="1"/>
  <c r="G87" i="16"/>
  <c r="F87" i="16"/>
  <c r="E87" i="16"/>
  <c r="D87" i="16"/>
  <c r="B88" i="10"/>
  <c r="G88" i="10"/>
  <c r="F88" i="10"/>
  <c r="H88" i="10"/>
  <c r="A88" i="10"/>
  <c r="I88" i="10"/>
  <c r="E88" i="10"/>
  <c r="J88" i="10"/>
  <c r="C88" i="10"/>
  <c r="D88" i="10"/>
  <c r="O89" i="10"/>
  <c r="C90" i="9"/>
  <c r="D90" i="9"/>
  <c r="H90" i="9"/>
  <c r="K90" i="9" s="1"/>
  <c r="G90" i="9"/>
  <c r="E90" i="9"/>
  <c r="F90" i="9"/>
  <c r="I90" i="9"/>
  <c r="J90" i="9"/>
  <c r="A90" i="9" s="1"/>
  <c r="B90" i="9"/>
  <c r="P91" i="9"/>
  <c r="P89" i="16" l="1"/>
  <c r="H88" i="16"/>
  <c r="D88" i="16"/>
  <c r="C88" i="16"/>
  <c r="B88" i="16"/>
  <c r="I88" i="16"/>
  <c r="G88" i="16"/>
  <c r="F88" i="16"/>
  <c r="E88" i="16"/>
  <c r="K88" i="16"/>
  <c r="D91" i="9"/>
  <c r="I91" i="9"/>
  <c r="J91" i="9"/>
  <c r="A91" i="9" s="1"/>
  <c r="C91" i="9"/>
  <c r="G91" i="9"/>
  <c r="F91" i="9"/>
  <c r="B91" i="9"/>
  <c r="H91" i="9"/>
  <c r="K91" i="9" s="1"/>
  <c r="E91" i="9"/>
  <c r="P92" i="9"/>
  <c r="H89" i="10"/>
  <c r="F89" i="10"/>
  <c r="C89" i="10"/>
  <c r="J89" i="10"/>
  <c r="E89" i="10"/>
  <c r="I89" i="10"/>
  <c r="D89" i="10"/>
  <c r="G89" i="10"/>
  <c r="A89" i="10"/>
  <c r="B89" i="10"/>
  <c r="O90" i="10"/>
  <c r="J88" i="16" l="1"/>
  <c r="P90" i="16"/>
  <c r="H89" i="16"/>
  <c r="E89" i="16"/>
  <c r="D89" i="16"/>
  <c r="C89" i="16"/>
  <c r="B89" i="16"/>
  <c r="I89" i="16"/>
  <c r="G89" i="16"/>
  <c r="F89" i="16"/>
  <c r="E90" i="10"/>
  <c r="I90" i="10"/>
  <c r="H90" i="10"/>
  <c r="A90" i="10"/>
  <c r="D90" i="10"/>
  <c r="C90" i="10"/>
  <c r="G90" i="10"/>
  <c r="F90" i="10"/>
  <c r="J90" i="10"/>
  <c r="B90" i="10"/>
  <c r="O91" i="10"/>
  <c r="E92" i="9"/>
  <c r="I92" i="9"/>
  <c r="J92" i="9"/>
  <c r="A92" i="9" s="1"/>
  <c r="F92" i="9"/>
  <c r="D92" i="9"/>
  <c r="G92" i="9"/>
  <c r="C92" i="9"/>
  <c r="B92" i="9"/>
  <c r="H92" i="9"/>
  <c r="K92" i="9" s="1"/>
  <c r="P93" i="9"/>
  <c r="K89" i="16" l="1"/>
  <c r="J89" i="16"/>
  <c r="P91" i="16"/>
  <c r="H90" i="16"/>
  <c r="F90" i="16"/>
  <c r="E90" i="16"/>
  <c r="D90" i="16"/>
  <c r="C90" i="16"/>
  <c r="B90" i="16"/>
  <c r="I90" i="16"/>
  <c r="G90" i="16"/>
  <c r="K90" i="16"/>
  <c r="H91" i="10"/>
  <c r="B91" i="10"/>
  <c r="E91" i="10"/>
  <c r="J91" i="10"/>
  <c r="G91" i="10"/>
  <c r="A91" i="10"/>
  <c r="D91" i="10"/>
  <c r="F91" i="10"/>
  <c r="I91" i="10"/>
  <c r="C91" i="10"/>
  <c r="O92" i="10"/>
  <c r="G93" i="9"/>
  <c r="E93" i="9"/>
  <c r="D93" i="9"/>
  <c r="F93" i="9"/>
  <c r="I93" i="9"/>
  <c r="J93" i="9"/>
  <c r="A93" i="9" s="1"/>
  <c r="C93" i="9"/>
  <c r="B93" i="9"/>
  <c r="H93" i="9"/>
  <c r="K93" i="9" s="1"/>
  <c r="P94" i="9"/>
  <c r="J90" i="16" l="1"/>
  <c r="P92" i="16"/>
  <c r="H91" i="16"/>
  <c r="G91" i="16"/>
  <c r="F91" i="16"/>
  <c r="E91" i="16"/>
  <c r="D91" i="16"/>
  <c r="C91" i="16"/>
  <c r="B91" i="16"/>
  <c r="I91" i="16"/>
  <c r="D94" i="9"/>
  <c r="H94" i="9"/>
  <c r="I94" i="9"/>
  <c r="K94" i="9"/>
  <c r="B94" i="9"/>
  <c r="C94" i="9"/>
  <c r="J94" i="9"/>
  <c r="A94" i="9" s="1"/>
  <c r="G94" i="9"/>
  <c r="E94" i="9"/>
  <c r="F94" i="9"/>
  <c r="P95" i="9"/>
  <c r="F92" i="10"/>
  <c r="I92" i="10"/>
  <c r="E92" i="10"/>
  <c r="J92" i="10"/>
  <c r="C92" i="10"/>
  <c r="H92" i="10"/>
  <c r="A92" i="10"/>
  <c r="D92" i="10"/>
  <c r="G92" i="10"/>
  <c r="B92" i="10"/>
  <c r="O93" i="10"/>
  <c r="K91" i="16" l="1"/>
  <c r="J91" i="16"/>
  <c r="P93" i="16"/>
  <c r="H92" i="16"/>
  <c r="I92" i="16"/>
  <c r="G92" i="16"/>
  <c r="F92" i="16"/>
  <c r="E92" i="16"/>
  <c r="D92" i="16"/>
  <c r="C92" i="16"/>
  <c r="B92" i="16"/>
  <c r="E95" i="9"/>
  <c r="I95" i="9"/>
  <c r="K95" i="9"/>
  <c r="F95" i="9"/>
  <c r="D95" i="9"/>
  <c r="C95" i="9"/>
  <c r="H95" i="9"/>
  <c r="J95" i="9" s="1"/>
  <c r="A95" i="9" s="1"/>
  <c r="G95" i="9"/>
  <c r="B95" i="9"/>
  <c r="P96" i="9"/>
  <c r="D93" i="10"/>
  <c r="C93" i="10"/>
  <c r="G93" i="10"/>
  <c r="B93" i="10"/>
  <c r="H93" i="10"/>
  <c r="A93" i="10"/>
  <c r="F93" i="10"/>
  <c r="I93" i="10"/>
  <c r="E93" i="10"/>
  <c r="J93" i="10"/>
  <c r="O94" i="10"/>
  <c r="J92" i="16" l="1"/>
  <c r="K92" i="16"/>
  <c r="P94" i="16"/>
  <c r="H93" i="16"/>
  <c r="K93" i="16" s="1"/>
  <c r="I93" i="16"/>
  <c r="J93" i="16" s="1"/>
  <c r="G93" i="16"/>
  <c r="F93" i="16"/>
  <c r="E93" i="16"/>
  <c r="D93" i="16"/>
  <c r="C93" i="16"/>
  <c r="B93" i="16"/>
  <c r="J94" i="10"/>
  <c r="E94" i="10"/>
  <c r="I94" i="10"/>
  <c r="D94" i="10"/>
  <c r="C94" i="10"/>
  <c r="G94" i="10"/>
  <c r="B94" i="10"/>
  <c r="H94" i="10"/>
  <c r="A94" i="10"/>
  <c r="F94" i="10"/>
  <c r="O95" i="10"/>
  <c r="F96" i="9"/>
  <c r="D96" i="9"/>
  <c r="I96" i="9"/>
  <c r="J96" i="9"/>
  <c r="A96" i="9" s="1"/>
  <c r="C96" i="9"/>
  <c r="K96" i="9"/>
  <c r="B96" i="9"/>
  <c r="H96" i="9"/>
  <c r="G96" i="9"/>
  <c r="E96" i="9"/>
  <c r="P97" i="9"/>
  <c r="P95" i="16" l="1"/>
  <c r="H94" i="16"/>
  <c r="K94" i="16" s="1"/>
  <c r="B94" i="16"/>
  <c r="I94" i="16"/>
  <c r="J94" i="16" s="1"/>
  <c r="G94" i="16"/>
  <c r="F94" i="16"/>
  <c r="E94" i="16"/>
  <c r="D94" i="16"/>
  <c r="C94" i="16"/>
  <c r="C97" i="9"/>
  <c r="B97" i="9"/>
  <c r="G97" i="9"/>
  <c r="E97" i="9"/>
  <c r="F97" i="9"/>
  <c r="H97" i="9"/>
  <c r="I97" i="9"/>
  <c r="K97" i="9"/>
  <c r="D97" i="9"/>
  <c r="J97" i="9"/>
  <c r="A97" i="9" s="1"/>
  <c r="P98" i="9"/>
  <c r="C95" i="10"/>
  <c r="B95" i="10"/>
  <c r="G95" i="10"/>
  <c r="A95" i="10"/>
  <c r="H95" i="10"/>
  <c r="F95" i="10"/>
  <c r="J95" i="10"/>
  <c r="E95" i="10"/>
  <c r="I95" i="10"/>
  <c r="D95" i="10"/>
  <c r="O96" i="10"/>
  <c r="P96" i="16" l="1"/>
  <c r="H95" i="16"/>
  <c r="K95" i="16" s="1"/>
  <c r="C95" i="16"/>
  <c r="B95" i="16"/>
  <c r="I95" i="16"/>
  <c r="J95" i="16" s="1"/>
  <c r="G95" i="16"/>
  <c r="F95" i="16"/>
  <c r="E95" i="16"/>
  <c r="D95" i="16"/>
  <c r="G96" i="10"/>
  <c r="A96" i="10"/>
  <c r="F96" i="10"/>
  <c r="E96" i="10"/>
  <c r="H96" i="10"/>
  <c r="J96" i="10"/>
  <c r="I96" i="10"/>
  <c r="C96" i="10"/>
  <c r="D96" i="10"/>
  <c r="B96" i="10"/>
  <c r="O97" i="10"/>
  <c r="E98" i="9"/>
  <c r="I98" i="9"/>
  <c r="K98" i="9"/>
  <c r="G98" i="9"/>
  <c r="F98" i="9"/>
  <c r="C98" i="9"/>
  <c r="D98" i="9"/>
  <c r="B98" i="9"/>
  <c r="H98" i="9"/>
  <c r="J98" i="9" s="1"/>
  <c r="A98" i="9" s="1"/>
  <c r="P99" i="9"/>
  <c r="P97" i="16" l="1"/>
  <c r="H96" i="16"/>
  <c r="D96" i="16"/>
  <c r="C96" i="16"/>
  <c r="B96" i="16"/>
  <c r="I96" i="16"/>
  <c r="G96" i="16"/>
  <c r="F96" i="16"/>
  <c r="E96" i="16"/>
  <c r="K96" i="16"/>
  <c r="E99" i="9"/>
  <c r="I99" i="9"/>
  <c r="B99" i="9"/>
  <c r="D99" i="9"/>
  <c r="J99" i="9"/>
  <c r="A99" i="9" s="1"/>
  <c r="F99" i="9"/>
  <c r="K99" i="9"/>
  <c r="H99" i="9"/>
  <c r="G99" i="9"/>
  <c r="C99" i="9"/>
  <c r="P100" i="9"/>
  <c r="C97" i="10"/>
  <c r="B97" i="10"/>
  <c r="G97" i="10"/>
  <c r="A97" i="10"/>
  <c r="H97" i="10"/>
  <c r="F97" i="10"/>
  <c r="I97" i="10"/>
  <c r="E97" i="10"/>
  <c r="J97" i="10"/>
  <c r="D97" i="10"/>
  <c r="O98" i="10"/>
  <c r="J96" i="16" l="1"/>
  <c r="P98" i="16"/>
  <c r="H97" i="16"/>
  <c r="E97" i="16"/>
  <c r="D97" i="16"/>
  <c r="C97" i="16"/>
  <c r="B97" i="16"/>
  <c r="I97" i="16"/>
  <c r="G97" i="16"/>
  <c r="F97" i="16"/>
  <c r="E98" i="10"/>
  <c r="I98" i="10"/>
  <c r="J98" i="10"/>
  <c r="G98" i="10"/>
  <c r="H98" i="10"/>
  <c r="F98" i="10"/>
  <c r="D98" i="10"/>
  <c r="A98" i="10"/>
  <c r="C98" i="10"/>
  <c r="B98" i="10"/>
  <c r="O99" i="10"/>
  <c r="G100" i="9"/>
  <c r="C100" i="9"/>
  <c r="F100" i="9"/>
  <c r="E100" i="9"/>
  <c r="I100" i="9"/>
  <c r="B100" i="9"/>
  <c r="J100" i="9"/>
  <c r="A100" i="9" s="1"/>
  <c r="D100" i="9"/>
  <c r="K100" i="9"/>
  <c r="H100" i="9"/>
  <c r="P101" i="9"/>
  <c r="K97" i="16" l="1"/>
  <c r="J97" i="16"/>
  <c r="P99" i="16"/>
  <c r="H98" i="16"/>
  <c r="F98" i="16"/>
  <c r="E98" i="16"/>
  <c r="D98" i="16"/>
  <c r="C98" i="16"/>
  <c r="B98" i="16"/>
  <c r="I98" i="16"/>
  <c r="G98" i="16"/>
  <c r="I101" i="9"/>
  <c r="F101" i="9"/>
  <c r="H101" i="9"/>
  <c r="J101" i="9"/>
  <c r="A101" i="9" s="1"/>
  <c r="G101" i="9"/>
  <c r="E101" i="9"/>
  <c r="K101" i="9"/>
  <c r="C101" i="9"/>
  <c r="D101" i="9"/>
  <c r="B101" i="9"/>
  <c r="P102" i="9"/>
  <c r="G99" i="10"/>
  <c r="A99" i="10"/>
  <c r="F99" i="10"/>
  <c r="I99" i="10"/>
  <c r="E99" i="10"/>
  <c r="J99" i="10"/>
  <c r="D99" i="10"/>
  <c r="H99" i="10"/>
  <c r="B99" i="10"/>
  <c r="C99" i="10"/>
  <c r="O100" i="10"/>
  <c r="K98" i="16" l="1"/>
  <c r="J98" i="16"/>
  <c r="P100" i="16"/>
  <c r="H99" i="16"/>
  <c r="G99" i="16"/>
  <c r="F99" i="16"/>
  <c r="E99" i="16"/>
  <c r="D99" i="16"/>
  <c r="C99" i="16"/>
  <c r="B99" i="16"/>
  <c r="I99" i="16"/>
  <c r="K99" i="16"/>
  <c r="D100" i="10"/>
  <c r="H100" i="10"/>
  <c r="F100" i="10"/>
  <c r="I100" i="10"/>
  <c r="G100" i="10"/>
  <c r="B100" i="10"/>
  <c r="E100" i="10"/>
  <c r="J100" i="10"/>
  <c r="C100" i="10"/>
  <c r="A100" i="10"/>
  <c r="O101" i="10"/>
  <c r="K102" i="9"/>
  <c r="G102" i="9"/>
  <c r="C102" i="9"/>
  <c r="F102" i="9"/>
  <c r="E102" i="9"/>
  <c r="I102" i="9"/>
  <c r="B102" i="9"/>
  <c r="D102" i="9"/>
  <c r="J102" i="9"/>
  <c r="A102" i="9" s="1"/>
  <c r="H102" i="9"/>
  <c r="P103" i="9"/>
  <c r="J99" i="16" l="1"/>
  <c r="P101" i="16"/>
  <c r="H100" i="16"/>
  <c r="I100" i="16"/>
  <c r="G100" i="16"/>
  <c r="F100" i="16"/>
  <c r="E100" i="16"/>
  <c r="D100" i="16"/>
  <c r="C100" i="16"/>
  <c r="B100" i="16"/>
  <c r="K100" i="16"/>
  <c r="K103" i="9"/>
  <c r="G103" i="9"/>
  <c r="C103" i="9"/>
  <c r="E103" i="9"/>
  <c r="H103" i="9"/>
  <c r="I103" i="9"/>
  <c r="D103" i="9"/>
  <c r="B103" i="9"/>
  <c r="J103" i="9"/>
  <c r="A103" i="9" s="1"/>
  <c r="F103" i="9"/>
  <c r="P104" i="9"/>
  <c r="D101" i="10"/>
  <c r="G101" i="10"/>
  <c r="B101" i="10"/>
  <c r="E101" i="10"/>
  <c r="C101" i="10"/>
  <c r="H101" i="10"/>
  <c r="A101" i="10"/>
  <c r="F101" i="10"/>
  <c r="J101" i="10"/>
  <c r="I101" i="10"/>
  <c r="O102" i="10"/>
  <c r="J100" i="16" l="1"/>
  <c r="P102" i="16"/>
  <c r="H101" i="16"/>
  <c r="I101" i="16"/>
  <c r="G101" i="16"/>
  <c r="F101" i="16"/>
  <c r="E101" i="16"/>
  <c r="D101" i="16"/>
  <c r="C101" i="16"/>
  <c r="B101" i="16"/>
  <c r="C104" i="9"/>
  <c r="F104" i="9"/>
  <c r="E104" i="9"/>
  <c r="K104" i="9"/>
  <c r="B104" i="9"/>
  <c r="D104" i="9"/>
  <c r="I104" i="9"/>
  <c r="H104" i="9"/>
  <c r="J104" i="9"/>
  <c r="A104" i="9" s="1"/>
  <c r="G104" i="9"/>
  <c r="P105" i="9"/>
  <c r="C102" i="10"/>
  <c r="G102" i="10"/>
  <c r="A102" i="10"/>
  <c r="H102" i="10"/>
  <c r="F102" i="10"/>
  <c r="E102" i="10"/>
  <c r="B102" i="10"/>
  <c r="J102" i="10"/>
  <c r="I102" i="10"/>
  <c r="D102" i="10"/>
  <c r="O103" i="10"/>
  <c r="J101" i="16" l="1"/>
  <c r="K101" i="16"/>
  <c r="P103" i="16"/>
  <c r="H102" i="16"/>
  <c r="K102" i="16" s="1"/>
  <c r="B102" i="16"/>
  <c r="I102" i="16"/>
  <c r="J102" i="16" s="1"/>
  <c r="G102" i="16"/>
  <c r="F102" i="16"/>
  <c r="E102" i="16"/>
  <c r="D102" i="16"/>
  <c r="C102" i="16"/>
  <c r="I105" i="9"/>
  <c r="K105" i="9"/>
  <c r="F105" i="9"/>
  <c r="J105" i="9"/>
  <c r="A105" i="9" s="1"/>
  <c r="H105" i="9"/>
  <c r="G105" i="9"/>
  <c r="C105" i="9"/>
  <c r="E105" i="9"/>
  <c r="B105" i="9"/>
  <c r="D105" i="9"/>
  <c r="P106" i="9"/>
  <c r="J103" i="10"/>
  <c r="E103" i="10"/>
  <c r="I103" i="10"/>
  <c r="H103" i="10"/>
  <c r="A103" i="10"/>
  <c r="F103" i="10"/>
  <c r="D103" i="10"/>
  <c r="C103" i="10"/>
  <c r="G103" i="10"/>
  <c r="B103" i="10"/>
  <c r="O104" i="10"/>
  <c r="P104" i="16" l="1"/>
  <c r="H103" i="16"/>
  <c r="C103" i="16"/>
  <c r="B103" i="16"/>
  <c r="I103" i="16"/>
  <c r="G103" i="16"/>
  <c r="F103" i="16"/>
  <c r="E103" i="16"/>
  <c r="D103" i="16"/>
  <c r="H104" i="10"/>
  <c r="I104" i="10"/>
  <c r="E104" i="10"/>
  <c r="J104" i="10"/>
  <c r="D104" i="10"/>
  <c r="C104" i="10"/>
  <c r="B104" i="10"/>
  <c r="G104" i="10"/>
  <c r="A104" i="10"/>
  <c r="F104" i="10"/>
  <c r="O105" i="10"/>
  <c r="F106" i="9"/>
  <c r="B106" i="9"/>
  <c r="E106" i="9"/>
  <c r="D106" i="9"/>
  <c r="I106" i="9"/>
  <c r="K106" i="9"/>
  <c r="H106" i="9"/>
  <c r="J106" i="9"/>
  <c r="A106" i="9" s="1"/>
  <c r="C106" i="9"/>
  <c r="G106" i="9"/>
  <c r="P107" i="9"/>
  <c r="J103" i="16" l="1"/>
  <c r="K103" i="16"/>
  <c r="P105" i="16"/>
  <c r="H104" i="16"/>
  <c r="K104" i="16" s="1"/>
  <c r="D104" i="16"/>
  <c r="C104" i="16"/>
  <c r="B104" i="16"/>
  <c r="I104" i="16"/>
  <c r="J104" i="16" s="1"/>
  <c r="G104" i="16"/>
  <c r="F104" i="16"/>
  <c r="E104" i="16"/>
  <c r="B107" i="9"/>
  <c r="F107" i="9"/>
  <c r="I107" i="9"/>
  <c r="K107" i="9"/>
  <c r="H107" i="9"/>
  <c r="J107" i="9"/>
  <c r="A107" i="9" s="1"/>
  <c r="G107" i="9"/>
  <c r="C107" i="9"/>
  <c r="E107" i="9"/>
  <c r="D107" i="9"/>
  <c r="P108" i="9"/>
  <c r="B105" i="10"/>
  <c r="G105" i="10"/>
  <c r="A105" i="10"/>
  <c r="H105" i="10"/>
  <c r="F105" i="10"/>
  <c r="I105" i="10"/>
  <c r="E105" i="10"/>
  <c r="J105" i="10"/>
  <c r="D105" i="10"/>
  <c r="C105" i="10"/>
  <c r="O106" i="10"/>
  <c r="P106" i="16" l="1"/>
  <c r="H105" i="16"/>
  <c r="K105" i="16" s="1"/>
  <c r="E105" i="16"/>
  <c r="D105" i="16"/>
  <c r="C105" i="16"/>
  <c r="B105" i="16"/>
  <c r="I105" i="16"/>
  <c r="J105" i="16" s="1"/>
  <c r="G105" i="16"/>
  <c r="F105" i="16"/>
  <c r="A106" i="10"/>
  <c r="H106" i="10"/>
  <c r="D106" i="10"/>
  <c r="E106" i="10"/>
  <c r="I106" i="10"/>
  <c r="J106" i="10"/>
  <c r="G106" i="10"/>
  <c r="C106" i="10"/>
  <c r="B106" i="10"/>
  <c r="F106" i="10"/>
  <c r="O107" i="10"/>
  <c r="G108" i="9"/>
  <c r="C108" i="9"/>
  <c r="F108" i="9"/>
  <c r="E108" i="9"/>
  <c r="B108" i="9"/>
  <c r="I108" i="9"/>
  <c r="J108" i="9"/>
  <c r="A108" i="9" s="1"/>
  <c r="D108" i="9"/>
  <c r="H108" i="9"/>
  <c r="K108" i="9" s="1"/>
  <c r="P109" i="9"/>
  <c r="P107" i="16" l="1"/>
  <c r="H106" i="16"/>
  <c r="F106" i="16"/>
  <c r="E106" i="16"/>
  <c r="D106" i="16"/>
  <c r="C106" i="16"/>
  <c r="B106" i="16"/>
  <c r="I106" i="16"/>
  <c r="G106" i="16"/>
  <c r="K106" i="16"/>
  <c r="D109" i="9"/>
  <c r="B109" i="9"/>
  <c r="I109" i="9"/>
  <c r="F109" i="9"/>
  <c r="J109" i="9"/>
  <c r="A109" i="9" s="1"/>
  <c r="K109" i="9"/>
  <c r="H109" i="9"/>
  <c r="G109" i="9"/>
  <c r="C109" i="9"/>
  <c r="E109" i="9"/>
  <c r="P110" i="9"/>
  <c r="F107" i="10"/>
  <c r="I107" i="10"/>
  <c r="E107" i="10"/>
  <c r="J107" i="10"/>
  <c r="D107" i="10"/>
  <c r="H107" i="10"/>
  <c r="B107" i="10"/>
  <c r="G107" i="10"/>
  <c r="A107" i="10"/>
  <c r="C107" i="10"/>
  <c r="O108" i="10"/>
  <c r="J106" i="16" l="1"/>
  <c r="P108" i="16"/>
  <c r="H107" i="16"/>
  <c r="G107" i="16"/>
  <c r="F107" i="16"/>
  <c r="E107" i="16"/>
  <c r="D107" i="16"/>
  <c r="C107" i="16"/>
  <c r="B107" i="16"/>
  <c r="I107" i="16"/>
  <c r="A108" i="10"/>
  <c r="F108" i="10"/>
  <c r="J108" i="10"/>
  <c r="I108" i="10"/>
  <c r="E108" i="10"/>
  <c r="D108" i="10"/>
  <c r="G108" i="10"/>
  <c r="C108" i="10"/>
  <c r="H108" i="10"/>
  <c r="B108" i="10"/>
  <c r="O109" i="10"/>
  <c r="I110" i="9"/>
  <c r="J110" i="9"/>
  <c r="A110" i="9" s="1"/>
  <c r="E110" i="9"/>
  <c r="K110" i="9"/>
  <c r="G110" i="9"/>
  <c r="B110" i="9"/>
  <c r="D110" i="9"/>
  <c r="C110" i="9"/>
  <c r="H110" i="9"/>
  <c r="F110" i="9"/>
  <c r="P111" i="9"/>
  <c r="J107" i="16" l="1"/>
  <c r="K107" i="16"/>
  <c r="P109" i="16"/>
  <c r="H108" i="16"/>
  <c r="I108" i="16"/>
  <c r="G108" i="16"/>
  <c r="F108" i="16"/>
  <c r="E108" i="16"/>
  <c r="D108" i="16"/>
  <c r="C108" i="16"/>
  <c r="B108" i="16"/>
  <c r="K108" i="16"/>
  <c r="C111" i="9"/>
  <c r="J111" i="9"/>
  <c r="A111" i="9" s="1"/>
  <c r="E111" i="9"/>
  <c r="D111" i="9"/>
  <c r="B111" i="9"/>
  <c r="F111" i="9"/>
  <c r="K111" i="9"/>
  <c r="H111" i="9"/>
  <c r="I111" i="9"/>
  <c r="G111" i="9"/>
  <c r="P112" i="9"/>
  <c r="D109" i="10"/>
  <c r="I109" i="10"/>
  <c r="E109" i="10"/>
  <c r="J109" i="10"/>
  <c r="G109" i="10"/>
  <c r="H109" i="10"/>
  <c r="C109" i="10"/>
  <c r="B109" i="10"/>
  <c r="A109" i="10"/>
  <c r="F109" i="10"/>
  <c r="O110" i="10"/>
  <c r="J108" i="16" l="1"/>
  <c r="P110" i="16"/>
  <c r="H109" i="16"/>
  <c r="I109" i="16"/>
  <c r="G109" i="16"/>
  <c r="F109" i="16"/>
  <c r="E109" i="16"/>
  <c r="D109" i="16"/>
  <c r="C109" i="16"/>
  <c r="B109" i="16"/>
  <c r="K112" i="9"/>
  <c r="H112" i="9"/>
  <c r="B112" i="9"/>
  <c r="G112" i="9"/>
  <c r="E112" i="9"/>
  <c r="D112" i="9"/>
  <c r="I112" i="9"/>
  <c r="C112" i="9"/>
  <c r="F112" i="9"/>
  <c r="J112" i="9"/>
  <c r="A112" i="9" s="1"/>
  <c r="P113" i="9"/>
  <c r="I110" i="10"/>
  <c r="J110" i="10"/>
  <c r="E110" i="10"/>
  <c r="D110" i="10"/>
  <c r="F110" i="10"/>
  <c r="C110" i="10"/>
  <c r="B110" i="10"/>
  <c r="H110" i="10"/>
  <c r="A110" i="10"/>
  <c r="G110" i="10"/>
  <c r="O111" i="10"/>
  <c r="K109" i="16" l="1"/>
  <c r="J109" i="16"/>
  <c r="P111" i="16"/>
  <c r="H110" i="16"/>
  <c r="B110" i="16"/>
  <c r="I110" i="16"/>
  <c r="G110" i="16"/>
  <c r="F110" i="16"/>
  <c r="E110" i="16"/>
  <c r="D110" i="16"/>
  <c r="C110" i="16"/>
  <c r="K110" i="16"/>
  <c r="A111" i="10"/>
  <c r="F111" i="10"/>
  <c r="E111" i="10"/>
  <c r="I111" i="10"/>
  <c r="J111" i="10"/>
  <c r="D111" i="10"/>
  <c r="H111" i="10"/>
  <c r="C111" i="10"/>
  <c r="G111" i="10"/>
  <c r="B111" i="10"/>
  <c r="O112" i="10"/>
  <c r="F113" i="9"/>
  <c r="J113" i="9"/>
  <c r="A113" i="9" s="1"/>
  <c r="H113" i="9"/>
  <c r="G113" i="9"/>
  <c r="C113" i="9"/>
  <c r="B113" i="9"/>
  <c r="K113" i="9"/>
  <c r="E113" i="9"/>
  <c r="I113" i="9"/>
  <c r="D113" i="9"/>
  <c r="P114" i="9"/>
  <c r="J110" i="16" l="1"/>
  <c r="P112" i="16"/>
  <c r="H111" i="16"/>
  <c r="C111" i="16"/>
  <c r="B111" i="16"/>
  <c r="I111" i="16"/>
  <c r="G111" i="16"/>
  <c r="F111" i="16"/>
  <c r="E111" i="16"/>
  <c r="D111" i="16"/>
  <c r="B114" i="9"/>
  <c r="F114" i="9"/>
  <c r="D114" i="9"/>
  <c r="H114" i="9"/>
  <c r="J114" i="9"/>
  <c r="A114" i="9" s="1"/>
  <c r="G114" i="9"/>
  <c r="C114" i="9"/>
  <c r="I114" i="9"/>
  <c r="E114" i="9"/>
  <c r="K114" i="9"/>
  <c r="P115" i="9"/>
  <c r="D112" i="10"/>
  <c r="H112" i="10"/>
  <c r="C112" i="10"/>
  <c r="G112" i="10"/>
  <c r="B112" i="10"/>
  <c r="A112" i="10"/>
  <c r="F112" i="10"/>
  <c r="J112" i="10"/>
  <c r="E112" i="10"/>
  <c r="I112" i="10"/>
  <c r="O113" i="10"/>
  <c r="J111" i="16" l="1"/>
  <c r="K111" i="16"/>
  <c r="P113" i="16"/>
  <c r="H112" i="16"/>
  <c r="K112" i="16" s="1"/>
  <c r="D112" i="16"/>
  <c r="C112" i="16"/>
  <c r="B112" i="16"/>
  <c r="I112" i="16"/>
  <c r="J112" i="16" s="1"/>
  <c r="G112" i="16"/>
  <c r="F112" i="16"/>
  <c r="E112" i="16"/>
  <c r="B113" i="10"/>
  <c r="J113" i="10"/>
  <c r="D113" i="10"/>
  <c r="H113" i="10"/>
  <c r="E113" i="10"/>
  <c r="I113" i="10"/>
  <c r="G113" i="10"/>
  <c r="C113" i="10"/>
  <c r="F113" i="10"/>
  <c r="A113" i="10"/>
  <c r="O114" i="10"/>
  <c r="C115" i="9"/>
  <c r="D115" i="9"/>
  <c r="I115" i="9"/>
  <c r="B115" i="9"/>
  <c r="F115" i="9"/>
  <c r="J115" i="9"/>
  <c r="A115" i="9" s="1"/>
  <c r="H115" i="9"/>
  <c r="K115" i="9"/>
  <c r="E115" i="9"/>
  <c r="G115" i="9"/>
  <c r="P116" i="9"/>
  <c r="P114" i="16" l="1"/>
  <c r="H113" i="16"/>
  <c r="K113" i="16" s="1"/>
  <c r="E113" i="16"/>
  <c r="D113" i="16"/>
  <c r="C113" i="16"/>
  <c r="B113" i="16"/>
  <c r="I113" i="16"/>
  <c r="J113" i="16" s="1"/>
  <c r="G113" i="16"/>
  <c r="F113" i="16"/>
  <c r="G116" i="9"/>
  <c r="C116" i="9"/>
  <c r="F116" i="9"/>
  <c r="E116" i="9"/>
  <c r="I116" i="9"/>
  <c r="B116" i="9"/>
  <c r="D116" i="9"/>
  <c r="J116" i="9"/>
  <c r="A116" i="9" s="1"/>
  <c r="K116" i="9"/>
  <c r="H116" i="9"/>
  <c r="P117" i="9"/>
  <c r="E114" i="10"/>
  <c r="I114" i="10"/>
  <c r="D114" i="10"/>
  <c r="H114" i="10"/>
  <c r="C114" i="10"/>
  <c r="G114" i="10"/>
  <c r="B114" i="10"/>
  <c r="A114" i="10"/>
  <c r="F114" i="10"/>
  <c r="J114" i="10"/>
  <c r="O115" i="10"/>
  <c r="P115" i="16" l="1"/>
  <c r="H114" i="16"/>
  <c r="F114" i="16"/>
  <c r="E114" i="16"/>
  <c r="D114" i="16"/>
  <c r="C114" i="16"/>
  <c r="B114" i="16"/>
  <c r="I114" i="16"/>
  <c r="G114" i="16"/>
  <c r="K114" i="16"/>
  <c r="H115" i="10"/>
  <c r="C115" i="10"/>
  <c r="G115" i="10"/>
  <c r="B115" i="10"/>
  <c r="A115" i="10"/>
  <c r="F115" i="10"/>
  <c r="D115" i="10"/>
  <c r="I115" i="10"/>
  <c r="E115" i="10"/>
  <c r="J115" i="10"/>
  <c r="O116" i="10"/>
  <c r="D117" i="9"/>
  <c r="G117" i="9"/>
  <c r="K117" i="9"/>
  <c r="B117" i="9"/>
  <c r="F117" i="9"/>
  <c r="I117" i="9"/>
  <c r="H117" i="9"/>
  <c r="C117" i="9"/>
  <c r="E117" i="9"/>
  <c r="J117" i="9"/>
  <c r="A117" i="9" s="1"/>
  <c r="P118" i="9"/>
  <c r="J114" i="16" l="1"/>
  <c r="P116" i="16"/>
  <c r="H115" i="16"/>
  <c r="G115" i="16"/>
  <c r="F115" i="16"/>
  <c r="E115" i="16"/>
  <c r="D115" i="16"/>
  <c r="C115" i="16"/>
  <c r="B115" i="16"/>
  <c r="I115" i="16"/>
  <c r="K115" i="16"/>
  <c r="F118" i="9"/>
  <c r="I118" i="9"/>
  <c r="E118" i="9"/>
  <c r="B118" i="9"/>
  <c r="K118" i="9"/>
  <c r="G118" i="9"/>
  <c r="D118" i="9"/>
  <c r="J118" i="9"/>
  <c r="A118" i="9" s="1"/>
  <c r="H118" i="9"/>
  <c r="C118" i="9"/>
  <c r="P119" i="9"/>
  <c r="E116" i="10"/>
  <c r="I116" i="10"/>
  <c r="D116" i="10"/>
  <c r="G116" i="10"/>
  <c r="C116" i="10"/>
  <c r="F116" i="10"/>
  <c r="H116" i="10"/>
  <c r="B116" i="10"/>
  <c r="A116" i="10"/>
  <c r="J116" i="10"/>
  <c r="O117" i="10"/>
  <c r="J115" i="16" l="1"/>
  <c r="P117" i="16"/>
  <c r="H116" i="16"/>
  <c r="K116" i="16" s="1"/>
  <c r="I116" i="16"/>
  <c r="J116" i="16" s="1"/>
  <c r="G116" i="16"/>
  <c r="F116" i="16"/>
  <c r="E116" i="16"/>
  <c r="D116" i="16"/>
  <c r="C116" i="16"/>
  <c r="B116" i="16"/>
  <c r="I119" i="9"/>
  <c r="D119" i="9"/>
  <c r="H119" i="9"/>
  <c r="C119" i="9"/>
  <c r="G119" i="9"/>
  <c r="J119" i="9"/>
  <c r="A119" i="9" s="1"/>
  <c r="E119" i="9"/>
  <c r="B119" i="9"/>
  <c r="K119" i="9"/>
  <c r="F119" i="9"/>
  <c r="P120" i="9"/>
  <c r="J117" i="10"/>
  <c r="E117" i="10"/>
  <c r="I117" i="10"/>
  <c r="D117" i="10"/>
  <c r="G117" i="10"/>
  <c r="C117" i="10"/>
  <c r="H117" i="10"/>
  <c r="B117" i="10"/>
  <c r="F117" i="10"/>
  <c r="A117" i="10"/>
  <c r="O118" i="10"/>
  <c r="P118" i="16" l="1"/>
  <c r="H117" i="16"/>
  <c r="I117" i="16"/>
  <c r="G117" i="16"/>
  <c r="F117" i="16"/>
  <c r="E117" i="16"/>
  <c r="D117" i="16"/>
  <c r="C117" i="16"/>
  <c r="B117" i="16"/>
  <c r="K117" i="16"/>
  <c r="G118" i="10"/>
  <c r="C118" i="10"/>
  <c r="A118" i="10"/>
  <c r="H118" i="10"/>
  <c r="B118" i="10"/>
  <c r="F118" i="10"/>
  <c r="J118" i="10"/>
  <c r="D118" i="10"/>
  <c r="E118" i="10"/>
  <c r="I118" i="10"/>
  <c r="O119" i="10"/>
  <c r="D120" i="9"/>
  <c r="H120" i="9"/>
  <c r="F120" i="9"/>
  <c r="I120" i="9"/>
  <c r="K120" i="9"/>
  <c r="G120" i="9"/>
  <c r="J120" i="9"/>
  <c r="A120" i="9" s="1"/>
  <c r="C120" i="9"/>
  <c r="E120" i="9"/>
  <c r="B120" i="9"/>
  <c r="P121" i="9"/>
  <c r="J117" i="16" l="1"/>
  <c r="P119" i="16"/>
  <c r="H118" i="16"/>
  <c r="I118" i="16"/>
  <c r="B118" i="16"/>
  <c r="G118" i="16"/>
  <c r="F118" i="16"/>
  <c r="E118" i="16"/>
  <c r="D118" i="16"/>
  <c r="C118" i="16"/>
  <c r="K118" i="16"/>
  <c r="H119" i="15"/>
  <c r="J119" i="15"/>
  <c r="A119" i="15"/>
  <c r="G119" i="15"/>
  <c r="E119" i="15"/>
  <c r="C119" i="15"/>
  <c r="D119" i="15"/>
  <c r="B119" i="15"/>
  <c r="F119" i="15"/>
  <c r="I119" i="15"/>
  <c r="K119" i="16"/>
  <c r="J119" i="16"/>
  <c r="D121" i="9"/>
  <c r="I121" i="9"/>
  <c r="J121" i="9"/>
  <c r="A121" i="9" s="1"/>
  <c r="E121" i="9"/>
  <c r="B121" i="9"/>
  <c r="F121" i="9"/>
  <c r="H121" i="9"/>
  <c r="K121" i="9"/>
  <c r="G121" i="9"/>
  <c r="C121" i="9"/>
  <c r="P122" i="9"/>
  <c r="A119" i="10"/>
  <c r="F119" i="10"/>
  <c r="J119" i="10"/>
  <c r="E119" i="10"/>
  <c r="I119" i="10"/>
  <c r="D119" i="10"/>
  <c r="G119" i="10"/>
  <c r="C119" i="10"/>
  <c r="H119" i="10"/>
  <c r="B119" i="10"/>
  <c r="O120" i="10"/>
  <c r="J118" i="16" l="1"/>
  <c r="P120" i="16"/>
  <c r="H119" i="16"/>
  <c r="D119" i="16"/>
  <c r="C119" i="16"/>
  <c r="B119" i="16"/>
  <c r="I119" i="16"/>
  <c r="G119" i="16"/>
  <c r="F119" i="16"/>
  <c r="E119" i="16"/>
  <c r="A119" i="16"/>
  <c r="F120" i="15"/>
  <c r="I120" i="15"/>
  <c r="E120" i="15"/>
  <c r="C120" i="15"/>
  <c r="H120" i="15"/>
  <c r="B120" i="15"/>
  <c r="J120" i="15"/>
  <c r="D120" i="15"/>
  <c r="A120" i="15"/>
  <c r="G120" i="15"/>
  <c r="K120" i="16"/>
  <c r="C120" i="10"/>
  <c r="G120" i="10"/>
  <c r="B120" i="10"/>
  <c r="H120" i="10"/>
  <c r="A120" i="10"/>
  <c r="F120" i="10"/>
  <c r="J120" i="10"/>
  <c r="E120" i="10"/>
  <c r="I120" i="10"/>
  <c r="D120" i="10"/>
  <c r="O121" i="10"/>
  <c r="E122" i="9"/>
  <c r="J122" i="9"/>
  <c r="A122" i="9" s="1"/>
  <c r="B122" i="9"/>
  <c r="D122" i="9"/>
  <c r="H122" i="9"/>
  <c r="C122" i="9"/>
  <c r="K122" i="9"/>
  <c r="F122" i="9"/>
  <c r="I122" i="9"/>
  <c r="G122" i="9"/>
  <c r="P123" i="9"/>
  <c r="P121" i="16" l="1"/>
  <c r="H120" i="16"/>
  <c r="E120" i="16"/>
  <c r="D120" i="16"/>
  <c r="C120" i="16"/>
  <c r="B120" i="16"/>
  <c r="I120" i="16"/>
  <c r="G120" i="16"/>
  <c r="F120" i="16"/>
  <c r="J120" i="16"/>
  <c r="A120" i="16" s="1"/>
  <c r="C121" i="15"/>
  <c r="A121" i="15"/>
  <c r="J121" i="15"/>
  <c r="B121" i="15"/>
  <c r="E121" i="15"/>
  <c r="I121" i="15"/>
  <c r="H121" i="15"/>
  <c r="G121" i="15"/>
  <c r="F121" i="15"/>
  <c r="D121" i="15"/>
  <c r="K121" i="16"/>
  <c r="J121" i="16"/>
  <c r="D123" i="9"/>
  <c r="B123" i="9"/>
  <c r="I123" i="9"/>
  <c r="F123" i="9"/>
  <c r="H123" i="9"/>
  <c r="J123" i="9"/>
  <c r="A123" i="9" s="1"/>
  <c r="C123" i="9"/>
  <c r="K123" i="9"/>
  <c r="E123" i="9"/>
  <c r="G123" i="9"/>
  <c r="P124" i="9"/>
  <c r="H121" i="10"/>
  <c r="B121" i="10"/>
  <c r="A121" i="10"/>
  <c r="F121" i="10"/>
  <c r="I121" i="10"/>
  <c r="E121" i="10"/>
  <c r="J121" i="10"/>
  <c r="D121" i="10"/>
  <c r="G121" i="10"/>
  <c r="C121" i="10"/>
  <c r="O122" i="10"/>
  <c r="P122" i="16" l="1"/>
  <c r="H121" i="16"/>
  <c r="F121" i="16"/>
  <c r="E121" i="16"/>
  <c r="D121" i="16"/>
  <c r="C121" i="16"/>
  <c r="B121" i="16"/>
  <c r="I121" i="16"/>
  <c r="G121" i="16"/>
  <c r="A121" i="16"/>
  <c r="G122" i="15"/>
  <c r="J122" i="15"/>
  <c r="F122" i="15"/>
  <c r="E122" i="15"/>
  <c r="A122" i="15"/>
  <c r="C122" i="15"/>
  <c r="B122" i="15"/>
  <c r="I122" i="15"/>
  <c r="H122" i="15"/>
  <c r="D122" i="15"/>
  <c r="K122" i="16"/>
  <c r="J122" i="16"/>
  <c r="F122" i="10"/>
  <c r="E122" i="10"/>
  <c r="B122" i="10"/>
  <c r="H122" i="10"/>
  <c r="C122" i="10"/>
  <c r="J122" i="10"/>
  <c r="I122" i="10"/>
  <c r="G122" i="10"/>
  <c r="D122" i="10"/>
  <c r="A122" i="10"/>
  <c r="O123" i="10"/>
  <c r="F124" i="9"/>
  <c r="E124" i="9"/>
  <c r="B124" i="9"/>
  <c r="I124" i="9"/>
  <c r="D124" i="9"/>
  <c r="K124" i="9"/>
  <c r="J124" i="9"/>
  <c r="A124" i="9" s="1"/>
  <c r="H124" i="9"/>
  <c r="G124" i="9"/>
  <c r="C124" i="9"/>
  <c r="P125" i="9"/>
  <c r="P123" i="16" l="1"/>
  <c r="H122" i="16"/>
  <c r="G122" i="16"/>
  <c r="F122" i="16"/>
  <c r="E122" i="16"/>
  <c r="D122" i="16"/>
  <c r="C122" i="16"/>
  <c r="B122" i="16"/>
  <c r="I122" i="16"/>
  <c r="A122" i="16"/>
  <c r="H123" i="15"/>
  <c r="F123" i="15"/>
  <c r="D123" i="15"/>
  <c r="A123" i="15"/>
  <c r="G123" i="15"/>
  <c r="B123" i="15"/>
  <c r="C123" i="15"/>
  <c r="E123" i="15"/>
  <c r="I123" i="15"/>
  <c r="J123" i="15"/>
  <c r="J123" i="16"/>
  <c r="K123" i="16"/>
  <c r="E125" i="9"/>
  <c r="D125" i="9"/>
  <c r="I125" i="9"/>
  <c r="K125" i="9"/>
  <c r="J125" i="9"/>
  <c r="A125" i="9" s="1"/>
  <c r="F125" i="9"/>
  <c r="B125" i="9"/>
  <c r="H125" i="9"/>
  <c r="C125" i="9"/>
  <c r="G125" i="9"/>
  <c r="P126" i="9"/>
  <c r="I123" i="10"/>
  <c r="E123" i="10"/>
  <c r="J123" i="10"/>
  <c r="D123" i="10"/>
  <c r="H123" i="10"/>
  <c r="C123" i="10"/>
  <c r="G123" i="10"/>
  <c r="B123" i="10"/>
  <c r="F123" i="10"/>
  <c r="A123" i="10"/>
  <c r="O124" i="10"/>
  <c r="P124" i="16" l="1"/>
  <c r="H123" i="16"/>
  <c r="I123" i="16"/>
  <c r="G123" i="16"/>
  <c r="F123" i="16"/>
  <c r="E123" i="16"/>
  <c r="D123" i="16"/>
  <c r="C123" i="16"/>
  <c r="B123" i="16"/>
  <c r="A123" i="16"/>
  <c r="H124" i="15"/>
  <c r="G124" i="15"/>
  <c r="E124" i="15"/>
  <c r="C124" i="15"/>
  <c r="J124" i="15"/>
  <c r="D124" i="15"/>
  <c r="A124" i="15"/>
  <c r="F124" i="15"/>
  <c r="B124" i="15"/>
  <c r="I124" i="15"/>
  <c r="K124" i="16"/>
  <c r="J124" i="16"/>
  <c r="A124" i="16" s="1"/>
  <c r="C126" i="9"/>
  <c r="F126" i="9"/>
  <c r="E126" i="9"/>
  <c r="D126" i="9"/>
  <c r="B126" i="9"/>
  <c r="I126" i="9"/>
  <c r="K126" i="9"/>
  <c r="H126" i="9"/>
  <c r="J126" i="9" s="1"/>
  <c r="A126" i="9" s="1"/>
  <c r="G126" i="9"/>
  <c r="P127" i="9"/>
  <c r="G124" i="10"/>
  <c r="C124" i="10"/>
  <c r="H124" i="10"/>
  <c r="B124" i="10"/>
  <c r="I124" i="10"/>
  <c r="E124" i="10"/>
  <c r="J124" i="10"/>
  <c r="A124" i="10"/>
  <c r="F124" i="10"/>
  <c r="D124" i="10"/>
  <c r="O125" i="10"/>
  <c r="P125" i="16" l="1"/>
  <c r="K125" i="16" s="1"/>
  <c r="H124" i="16"/>
  <c r="I124" i="16"/>
  <c r="G124" i="16"/>
  <c r="F124" i="16"/>
  <c r="E124" i="16"/>
  <c r="D124" i="16"/>
  <c r="C124" i="16"/>
  <c r="B124" i="16"/>
  <c r="J125" i="15"/>
  <c r="A125" i="15"/>
  <c r="H125" i="15"/>
  <c r="E125" i="15"/>
  <c r="I125" i="15"/>
  <c r="D125" i="15"/>
  <c r="F125" i="15"/>
  <c r="G125" i="15"/>
  <c r="C125" i="15"/>
  <c r="B125" i="15"/>
  <c r="J125" i="16"/>
  <c r="A125" i="16" s="1"/>
  <c r="E125" i="10"/>
  <c r="J125" i="10"/>
  <c r="D125" i="10"/>
  <c r="G125" i="10"/>
  <c r="C125" i="10"/>
  <c r="H125" i="10"/>
  <c r="B125" i="10"/>
  <c r="A125" i="10"/>
  <c r="I125" i="10"/>
  <c r="F125" i="10"/>
  <c r="O126" i="10"/>
  <c r="H127" i="9"/>
  <c r="E127" i="9"/>
  <c r="I127" i="9"/>
  <c r="K127" i="9"/>
  <c r="G127" i="9"/>
  <c r="J127" i="9"/>
  <c r="A127" i="9" s="1"/>
  <c r="C127" i="9"/>
  <c r="B127" i="9"/>
  <c r="D127" i="9"/>
  <c r="F127" i="9"/>
  <c r="P128" i="9"/>
  <c r="P126" i="16" l="1"/>
  <c r="K126" i="16" s="1"/>
  <c r="H125" i="16"/>
  <c r="B125" i="16"/>
  <c r="I125" i="16"/>
  <c r="G125" i="16"/>
  <c r="F125" i="16"/>
  <c r="E125" i="16"/>
  <c r="D125" i="16"/>
  <c r="C125" i="16"/>
  <c r="A126" i="15"/>
  <c r="H126" i="15"/>
  <c r="C126" i="15"/>
  <c r="B126" i="15"/>
  <c r="J126" i="15"/>
  <c r="D126" i="15"/>
  <c r="G126" i="15"/>
  <c r="E126" i="15"/>
  <c r="I126" i="15"/>
  <c r="F126" i="15"/>
  <c r="F128" i="9"/>
  <c r="H128" i="9"/>
  <c r="J128" i="9"/>
  <c r="A128" i="9" s="1"/>
  <c r="G128" i="9"/>
  <c r="E128" i="9"/>
  <c r="B128" i="9"/>
  <c r="D128" i="9"/>
  <c r="I128" i="9"/>
  <c r="K128" i="9"/>
  <c r="C128" i="9"/>
  <c r="P129" i="9"/>
  <c r="E126" i="10"/>
  <c r="I126" i="10"/>
  <c r="D126" i="10"/>
  <c r="G126" i="10"/>
  <c r="C126" i="10"/>
  <c r="H126" i="10"/>
  <c r="B126" i="10"/>
  <c r="A126" i="10"/>
  <c r="F126" i="10"/>
  <c r="J126" i="10"/>
  <c r="O127" i="10"/>
  <c r="J126" i="16" l="1"/>
  <c r="A126" i="16" s="1"/>
  <c r="P127" i="16"/>
  <c r="H126" i="16"/>
  <c r="C126" i="16"/>
  <c r="B126" i="16"/>
  <c r="I126" i="16"/>
  <c r="G126" i="16"/>
  <c r="F126" i="16"/>
  <c r="E126" i="16"/>
  <c r="D126" i="16"/>
  <c r="F127" i="15"/>
  <c r="G127" i="15"/>
  <c r="A127" i="15"/>
  <c r="D127" i="15"/>
  <c r="C127" i="15"/>
  <c r="B127" i="15"/>
  <c r="I127" i="15"/>
  <c r="H127" i="15"/>
  <c r="J127" i="15"/>
  <c r="E127" i="15"/>
  <c r="K127" i="16"/>
  <c r="J127" i="16"/>
  <c r="A127" i="16" s="1"/>
  <c r="H127" i="10"/>
  <c r="B127" i="10"/>
  <c r="F127" i="10"/>
  <c r="J127" i="10"/>
  <c r="E127" i="10"/>
  <c r="I127" i="10"/>
  <c r="D127" i="10"/>
  <c r="A127" i="10"/>
  <c r="G127" i="10"/>
  <c r="C127" i="10"/>
  <c r="O128" i="10"/>
  <c r="H129" i="9"/>
  <c r="C129" i="9"/>
  <c r="K129" i="9"/>
  <c r="F129" i="9"/>
  <c r="I129" i="9"/>
  <c r="J129" i="9"/>
  <c r="A129" i="9" s="1"/>
  <c r="E129" i="9"/>
  <c r="D129" i="9"/>
  <c r="B129" i="9"/>
  <c r="G129" i="9"/>
  <c r="P130" i="9"/>
  <c r="P128" i="16" l="1"/>
  <c r="K128" i="16" s="1"/>
  <c r="H127" i="16"/>
  <c r="D127" i="16"/>
  <c r="C127" i="16"/>
  <c r="B127" i="16"/>
  <c r="I127" i="16"/>
  <c r="G127" i="16"/>
  <c r="F127" i="16"/>
  <c r="E127" i="16"/>
  <c r="I128" i="15"/>
  <c r="G128" i="15"/>
  <c r="D128" i="15"/>
  <c r="E128" i="15"/>
  <c r="J128" i="15"/>
  <c r="H128" i="15"/>
  <c r="C128" i="15"/>
  <c r="B128" i="15"/>
  <c r="F128" i="15"/>
  <c r="A128" i="15"/>
  <c r="J130" i="9"/>
  <c r="A130" i="9" s="1"/>
  <c r="G130" i="9"/>
  <c r="F130" i="9"/>
  <c r="C130" i="9"/>
  <c r="I130" i="9"/>
  <c r="E130" i="9"/>
  <c r="B130" i="9"/>
  <c r="K130" i="9"/>
  <c r="D130" i="9"/>
  <c r="H130" i="9"/>
  <c r="P131" i="9"/>
  <c r="D128" i="10"/>
  <c r="G128" i="10"/>
  <c r="C128" i="10"/>
  <c r="H128" i="10"/>
  <c r="B128" i="10"/>
  <c r="A128" i="10"/>
  <c r="F128" i="10"/>
  <c r="J128" i="10"/>
  <c r="E128" i="10"/>
  <c r="I128" i="10"/>
  <c r="O129" i="10"/>
  <c r="J128" i="16" l="1"/>
  <c r="A128" i="16" s="1"/>
  <c r="P129" i="16"/>
  <c r="H128" i="16"/>
  <c r="E128" i="16"/>
  <c r="D128" i="16"/>
  <c r="C128" i="16"/>
  <c r="B128" i="16"/>
  <c r="I128" i="16"/>
  <c r="G128" i="16"/>
  <c r="F128" i="16"/>
  <c r="I129" i="15"/>
  <c r="E129" i="15"/>
  <c r="B129" i="15"/>
  <c r="H129" i="15"/>
  <c r="D129" i="15"/>
  <c r="F129" i="15"/>
  <c r="J129" i="15"/>
  <c r="A129" i="15"/>
  <c r="C129" i="15"/>
  <c r="G129" i="15"/>
  <c r="K129" i="16"/>
  <c r="J129" i="16"/>
  <c r="A129" i="16" s="1"/>
  <c r="F131" i="9"/>
  <c r="J131" i="9"/>
  <c r="A131" i="9" s="1"/>
  <c r="H131" i="9"/>
  <c r="G131" i="9"/>
  <c r="I131" i="9"/>
  <c r="C131" i="9"/>
  <c r="E131" i="9"/>
  <c r="K131" i="9"/>
  <c r="D131" i="9"/>
  <c r="B131" i="9"/>
  <c r="P132" i="9"/>
  <c r="D129" i="10"/>
  <c r="G129" i="10"/>
  <c r="C129" i="10"/>
  <c r="H129" i="10"/>
  <c r="B129" i="10"/>
  <c r="F129" i="10"/>
  <c r="I129" i="10"/>
  <c r="A129" i="10"/>
  <c r="E129" i="10"/>
  <c r="J129" i="10"/>
  <c r="O130" i="10"/>
  <c r="P130" i="16" l="1"/>
  <c r="K130" i="16" s="1"/>
  <c r="H129" i="16"/>
  <c r="F129" i="16"/>
  <c r="E129" i="16"/>
  <c r="D129" i="16"/>
  <c r="C129" i="16"/>
  <c r="B129" i="16"/>
  <c r="I129" i="16"/>
  <c r="G129" i="16"/>
  <c r="E130" i="15"/>
  <c r="A130" i="15"/>
  <c r="G130" i="15"/>
  <c r="C130" i="15"/>
  <c r="J130" i="15"/>
  <c r="F130" i="15"/>
  <c r="I130" i="15"/>
  <c r="D130" i="15"/>
  <c r="B130" i="15"/>
  <c r="H130" i="15"/>
  <c r="A130" i="10"/>
  <c r="F130" i="10"/>
  <c r="G130" i="10"/>
  <c r="C130" i="10"/>
  <c r="I130" i="10"/>
  <c r="E130" i="10"/>
  <c r="J130" i="10"/>
  <c r="D130" i="10"/>
  <c r="H130" i="10"/>
  <c r="B130" i="10"/>
  <c r="O131" i="10"/>
  <c r="C132" i="9"/>
  <c r="F132" i="9"/>
  <c r="J132" i="9"/>
  <c r="A132" i="9" s="1"/>
  <c r="B132" i="9"/>
  <c r="E132" i="9"/>
  <c r="D132" i="9"/>
  <c r="H132" i="9"/>
  <c r="G132" i="9"/>
  <c r="K132" i="9"/>
  <c r="I132" i="9"/>
  <c r="P133" i="9"/>
  <c r="J130" i="16" l="1"/>
  <c r="A130" i="16" s="1"/>
  <c r="P131" i="16"/>
  <c r="K131" i="16" s="1"/>
  <c r="H130" i="16"/>
  <c r="G130" i="16"/>
  <c r="F130" i="16"/>
  <c r="E130" i="16"/>
  <c r="D130" i="16"/>
  <c r="C130" i="16"/>
  <c r="B130" i="16"/>
  <c r="I130" i="16"/>
  <c r="I131" i="15"/>
  <c r="C131" i="15"/>
  <c r="D131" i="15"/>
  <c r="J131" i="15"/>
  <c r="A131" i="15"/>
  <c r="H131" i="15"/>
  <c r="G131" i="15"/>
  <c r="F131" i="15"/>
  <c r="E131" i="15"/>
  <c r="B131" i="15"/>
  <c r="H131" i="10"/>
  <c r="C131" i="10"/>
  <c r="A131" i="10"/>
  <c r="G131" i="10"/>
  <c r="B131" i="10"/>
  <c r="D131" i="10"/>
  <c r="F131" i="10"/>
  <c r="J131" i="10"/>
  <c r="E131" i="10"/>
  <c r="I131" i="10"/>
  <c r="O132" i="10"/>
  <c r="D133" i="9"/>
  <c r="F133" i="9"/>
  <c r="B133" i="9"/>
  <c r="I133" i="9"/>
  <c r="J133" i="9"/>
  <c r="A133" i="9" s="1"/>
  <c r="H133" i="9"/>
  <c r="K133" i="9"/>
  <c r="G133" i="9"/>
  <c r="C133" i="9"/>
  <c r="E133" i="9"/>
  <c r="P134" i="9"/>
  <c r="J131" i="16" l="1"/>
  <c r="A131" i="16" s="1"/>
  <c r="P132" i="16"/>
  <c r="K132" i="16" s="1"/>
  <c r="H131" i="16"/>
  <c r="I131" i="16"/>
  <c r="G131" i="16"/>
  <c r="F131" i="16"/>
  <c r="E131" i="16"/>
  <c r="D131" i="16"/>
  <c r="C131" i="16"/>
  <c r="B131" i="16"/>
  <c r="G132" i="15"/>
  <c r="F132" i="15"/>
  <c r="E132" i="15"/>
  <c r="D132" i="15"/>
  <c r="J132" i="15"/>
  <c r="H132" i="15"/>
  <c r="B132" i="15"/>
  <c r="I132" i="15"/>
  <c r="A132" i="15"/>
  <c r="C132" i="15"/>
  <c r="A132" i="10"/>
  <c r="F132" i="10"/>
  <c r="D132" i="10"/>
  <c r="J132" i="10"/>
  <c r="E132" i="10"/>
  <c r="I132" i="10"/>
  <c r="G132" i="10"/>
  <c r="C132" i="10"/>
  <c r="H132" i="10"/>
  <c r="B132" i="10"/>
  <c r="O133" i="10"/>
  <c r="J134" i="9"/>
  <c r="A134" i="9" s="1"/>
  <c r="I134" i="9"/>
  <c r="H134" i="9"/>
  <c r="G134" i="9"/>
  <c r="K134" i="9"/>
  <c r="C134" i="9"/>
  <c r="F134" i="9"/>
  <c r="E134" i="9"/>
  <c r="B134" i="9"/>
  <c r="D134" i="9"/>
  <c r="P135" i="9"/>
  <c r="J132" i="16" l="1"/>
  <c r="A132" i="16" s="1"/>
  <c r="P133" i="16"/>
  <c r="J133" i="16" s="1"/>
  <c r="A133" i="16" s="1"/>
  <c r="H132" i="16"/>
  <c r="I132" i="16"/>
  <c r="G132" i="16"/>
  <c r="F132" i="16"/>
  <c r="E132" i="16"/>
  <c r="D132" i="16"/>
  <c r="C132" i="16"/>
  <c r="B132" i="16"/>
  <c r="C133" i="15"/>
  <c r="H133" i="15"/>
  <c r="D133" i="15"/>
  <c r="J133" i="15"/>
  <c r="B133" i="15"/>
  <c r="I133" i="15"/>
  <c r="A133" i="15"/>
  <c r="E133" i="15"/>
  <c r="G133" i="15"/>
  <c r="F133" i="15"/>
  <c r="C135" i="9"/>
  <c r="E135" i="9"/>
  <c r="D135" i="9"/>
  <c r="I135" i="9"/>
  <c r="B135" i="9"/>
  <c r="F135" i="9"/>
  <c r="J135" i="9"/>
  <c r="A135" i="9" s="1"/>
  <c r="H135" i="9"/>
  <c r="K135" i="9"/>
  <c r="G135" i="9"/>
  <c r="P136" i="9"/>
  <c r="G133" i="10"/>
  <c r="C133" i="10"/>
  <c r="F133" i="10"/>
  <c r="D133" i="10"/>
  <c r="H133" i="10"/>
  <c r="B133" i="10"/>
  <c r="A133" i="10"/>
  <c r="I133" i="10"/>
  <c r="E133" i="10"/>
  <c r="J133" i="10"/>
  <c r="O134" i="10"/>
  <c r="K133" i="16" l="1"/>
  <c r="P134" i="16"/>
  <c r="K134" i="16" s="1"/>
  <c r="H133" i="16"/>
  <c r="B133" i="16"/>
  <c r="I133" i="16"/>
  <c r="G133" i="16"/>
  <c r="F133" i="16"/>
  <c r="E133" i="16"/>
  <c r="D133" i="16"/>
  <c r="C133" i="16"/>
  <c r="H134" i="15"/>
  <c r="E134" i="15"/>
  <c r="B134" i="15"/>
  <c r="G134" i="15"/>
  <c r="J134" i="15"/>
  <c r="F134" i="15"/>
  <c r="C134" i="15"/>
  <c r="I134" i="15"/>
  <c r="D134" i="15"/>
  <c r="A134" i="15"/>
  <c r="D134" i="10"/>
  <c r="A134" i="10"/>
  <c r="G134" i="10"/>
  <c r="C134" i="10"/>
  <c r="H134" i="10"/>
  <c r="B134" i="10"/>
  <c r="F134" i="10"/>
  <c r="J134" i="10"/>
  <c r="E134" i="10"/>
  <c r="I134" i="10"/>
  <c r="O135" i="10"/>
  <c r="B136" i="9"/>
  <c r="J136" i="9"/>
  <c r="A136" i="9" s="1"/>
  <c r="D136" i="9"/>
  <c r="G136" i="9"/>
  <c r="H136" i="9"/>
  <c r="C136" i="9"/>
  <c r="F136" i="9"/>
  <c r="E136" i="9"/>
  <c r="I136" i="9"/>
  <c r="K136" i="9"/>
  <c r="P137" i="9"/>
  <c r="J134" i="16" l="1"/>
  <c r="A134" i="16" s="1"/>
  <c r="P135" i="16"/>
  <c r="J135" i="16" s="1"/>
  <c r="A135" i="16" s="1"/>
  <c r="H134" i="16"/>
  <c r="C134" i="16"/>
  <c r="B134" i="16"/>
  <c r="I134" i="16"/>
  <c r="G134" i="16"/>
  <c r="F134" i="16"/>
  <c r="E134" i="16"/>
  <c r="D134" i="16"/>
  <c r="E135" i="15"/>
  <c r="G135" i="15"/>
  <c r="B135" i="15"/>
  <c r="A135" i="15"/>
  <c r="D135" i="15"/>
  <c r="J135" i="15"/>
  <c r="C135" i="15"/>
  <c r="I135" i="15"/>
  <c r="F135" i="15"/>
  <c r="H135" i="15"/>
  <c r="F137" i="9"/>
  <c r="G137" i="9"/>
  <c r="J137" i="9"/>
  <c r="A137" i="9" s="1"/>
  <c r="H137" i="9"/>
  <c r="E137" i="9"/>
  <c r="I137" i="9"/>
  <c r="C137" i="9"/>
  <c r="K137" i="9"/>
  <c r="D137" i="9"/>
  <c r="B137" i="9"/>
  <c r="P138" i="9"/>
  <c r="H135" i="10"/>
  <c r="B135" i="10"/>
  <c r="A135" i="10"/>
  <c r="G135" i="10"/>
  <c r="C135" i="10"/>
  <c r="F135" i="10"/>
  <c r="I135" i="10"/>
  <c r="D135" i="10"/>
  <c r="E135" i="10"/>
  <c r="J135" i="10"/>
  <c r="O136" i="10"/>
  <c r="K135" i="16" l="1"/>
  <c r="P136" i="16"/>
  <c r="H135" i="16"/>
  <c r="D135" i="16"/>
  <c r="C135" i="16"/>
  <c r="B135" i="16"/>
  <c r="I135" i="16"/>
  <c r="G135" i="16"/>
  <c r="F135" i="16"/>
  <c r="E135" i="16"/>
  <c r="B136" i="15"/>
  <c r="E136" i="15"/>
  <c r="I136" i="15"/>
  <c r="A136" i="15"/>
  <c r="C136" i="15"/>
  <c r="J136" i="15"/>
  <c r="H136" i="15"/>
  <c r="G136" i="15"/>
  <c r="F136" i="15"/>
  <c r="D136" i="15"/>
  <c r="K136" i="16"/>
  <c r="J136" i="16"/>
  <c r="A136" i="16" s="1"/>
  <c r="H136" i="10"/>
  <c r="B136" i="10"/>
  <c r="A136" i="10"/>
  <c r="F136" i="10"/>
  <c r="J136" i="10"/>
  <c r="E136" i="10"/>
  <c r="I136" i="10"/>
  <c r="D136" i="10"/>
  <c r="G136" i="10"/>
  <c r="C136" i="10"/>
  <c r="O137" i="10"/>
  <c r="F138" i="9"/>
  <c r="E138" i="9"/>
  <c r="B138" i="9"/>
  <c r="D138" i="9"/>
  <c r="J138" i="9"/>
  <c r="A138" i="9" s="1"/>
  <c r="H138" i="9"/>
  <c r="I138" i="9"/>
  <c r="G138" i="9"/>
  <c r="C138" i="9"/>
  <c r="K138" i="9"/>
  <c r="P139" i="9"/>
  <c r="P137" i="16" l="1"/>
  <c r="H136" i="16"/>
  <c r="E136" i="16"/>
  <c r="D136" i="16"/>
  <c r="C136" i="16"/>
  <c r="B136" i="16"/>
  <c r="I136" i="16"/>
  <c r="G136" i="16"/>
  <c r="F136" i="16"/>
  <c r="G137" i="15"/>
  <c r="F137" i="15"/>
  <c r="I137" i="15"/>
  <c r="E137" i="15"/>
  <c r="D137" i="15"/>
  <c r="C137" i="15"/>
  <c r="A137" i="15"/>
  <c r="J137" i="15"/>
  <c r="B137" i="15"/>
  <c r="H137" i="15"/>
  <c r="K137" i="16"/>
  <c r="J137" i="16"/>
  <c r="A137" i="16" s="1"/>
  <c r="E139" i="9"/>
  <c r="J139" i="9"/>
  <c r="A139" i="9" s="1"/>
  <c r="D139" i="9"/>
  <c r="F139" i="9"/>
  <c r="H139" i="9"/>
  <c r="K139" i="9"/>
  <c r="G139" i="9"/>
  <c r="B139" i="9"/>
  <c r="I139" i="9"/>
  <c r="C139" i="9"/>
  <c r="P140" i="9"/>
  <c r="F137" i="10"/>
  <c r="J137" i="10"/>
  <c r="D137" i="10"/>
  <c r="E137" i="10"/>
  <c r="G137" i="10"/>
  <c r="C137" i="10"/>
  <c r="A137" i="10"/>
  <c r="H137" i="10"/>
  <c r="B137" i="10"/>
  <c r="I137" i="10"/>
  <c r="O138" i="10"/>
  <c r="P138" i="16" l="1"/>
  <c r="H137" i="16"/>
  <c r="F137" i="16"/>
  <c r="E137" i="16"/>
  <c r="D137" i="16"/>
  <c r="C137" i="16"/>
  <c r="B137" i="16"/>
  <c r="I137" i="16"/>
  <c r="G137" i="16"/>
  <c r="D138" i="15"/>
  <c r="F138" i="15"/>
  <c r="A138" i="15"/>
  <c r="H138" i="15"/>
  <c r="G138" i="15"/>
  <c r="C138" i="15"/>
  <c r="J138" i="15"/>
  <c r="E138" i="15"/>
  <c r="I138" i="15"/>
  <c r="B138" i="15"/>
  <c r="K138" i="16"/>
  <c r="J138" i="16"/>
  <c r="A138" i="16" s="1"/>
  <c r="G140" i="9"/>
  <c r="I140" i="9"/>
  <c r="K140" i="9"/>
  <c r="C140" i="9"/>
  <c r="F140" i="9"/>
  <c r="E140" i="9"/>
  <c r="J140" i="9"/>
  <c r="A140" i="9" s="1"/>
  <c r="D140" i="9"/>
  <c r="B140" i="9"/>
  <c r="H140" i="9"/>
  <c r="P141" i="9"/>
  <c r="H138" i="10"/>
  <c r="B138" i="10"/>
  <c r="G138" i="10"/>
  <c r="A138" i="10"/>
  <c r="F138" i="10"/>
  <c r="J138" i="10"/>
  <c r="E138" i="10"/>
  <c r="I138" i="10"/>
  <c r="D138" i="10"/>
  <c r="C138" i="10"/>
  <c r="O139" i="10"/>
  <c r="P139" i="16" l="1"/>
  <c r="K139" i="16" s="1"/>
  <c r="H138" i="16"/>
  <c r="G138" i="16"/>
  <c r="F138" i="16"/>
  <c r="E138" i="16"/>
  <c r="D138" i="16"/>
  <c r="C138" i="16"/>
  <c r="B138" i="16"/>
  <c r="I138" i="16"/>
  <c r="I139" i="15"/>
  <c r="E139" i="15"/>
  <c r="J139" i="15"/>
  <c r="B139" i="15"/>
  <c r="A139" i="15"/>
  <c r="G139" i="15"/>
  <c r="F139" i="15"/>
  <c r="H139" i="15"/>
  <c r="C139" i="15"/>
  <c r="D139" i="15"/>
  <c r="F139" i="10"/>
  <c r="I139" i="10"/>
  <c r="D139" i="10"/>
  <c r="E139" i="10"/>
  <c r="J139" i="10"/>
  <c r="G139" i="10"/>
  <c r="B139" i="10"/>
  <c r="H139" i="10"/>
  <c r="C139" i="10"/>
  <c r="A139" i="10"/>
  <c r="O140" i="10"/>
  <c r="D141" i="9"/>
  <c r="I141" i="9"/>
  <c r="F141" i="9"/>
  <c r="B141" i="9"/>
  <c r="H141" i="9"/>
  <c r="J141" i="9"/>
  <c r="A141" i="9" s="1"/>
  <c r="G141" i="9"/>
  <c r="K141" i="9"/>
  <c r="C141" i="9"/>
  <c r="E141" i="9"/>
  <c r="P142" i="9"/>
  <c r="J139" i="16" l="1"/>
  <c r="A139" i="16" s="1"/>
  <c r="P140" i="16"/>
  <c r="H139" i="16"/>
  <c r="I139" i="16"/>
  <c r="G139" i="16"/>
  <c r="F139" i="16"/>
  <c r="E139" i="16"/>
  <c r="D139" i="16"/>
  <c r="C139" i="16"/>
  <c r="B139" i="16"/>
  <c r="G140" i="15"/>
  <c r="J140" i="15"/>
  <c r="A140" i="15"/>
  <c r="F140" i="15"/>
  <c r="E140" i="15"/>
  <c r="D140" i="15"/>
  <c r="H140" i="15"/>
  <c r="B140" i="15"/>
  <c r="I140" i="15"/>
  <c r="C140" i="15"/>
  <c r="K140" i="16"/>
  <c r="J140" i="16"/>
  <c r="A140" i="16" s="1"/>
  <c r="E142" i="9"/>
  <c r="B142" i="9"/>
  <c r="H142" i="9"/>
  <c r="K142" i="9"/>
  <c r="D142" i="9"/>
  <c r="J142" i="9"/>
  <c r="A142" i="9" s="1"/>
  <c r="I142" i="9"/>
  <c r="G142" i="9"/>
  <c r="F142" i="9"/>
  <c r="C142" i="9"/>
  <c r="P143" i="9"/>
  <c r="G140" i="10"/>
  <c r="C140" i="10"/>
  <c r="J140" i="10"/>
  <c r="I140" i="10"/>
  <c r="H140" i="10"/>
  <c r="B140" i="10"/>
  <c r="A140" i="10"/>
  <c r="F140" i="10"/>
  <c r="E140" i="10"/>
  <c r="D140" i="10"/>
  <c r="O141" i="10"/>
  <c r="P141" i="16" l="1"/>
  <c r="K141" i="16" s="1"/>
  <c r="H140" i="16"/>
  <c r="I140" i="16"/>
  <c r="G140" i="16"/>
  <c r="F140" i="16"/>
  <c r="E140" i="16"/>
  <c r="D140" i="16"/>
  <c r="C140" i="16"/>
  <c r="B140" i="16"/>
  <c r="C141" i="15"/>
  <c r="J141" i="15"/>
  <c r="B141" i="15"/>
  <c r="F141" i="15"/>
  <c r="I141" i="15"/>
  <c r="H141" i="15"/>
  <c r="A141" i="15"/>
  <c r="E141" i="15"/>
  <c r="G141" i="15"/>
  <c r="D141" i="15"/>
  <c r="J141" i="16"/>
  <c r="A141" i="16" s="1"/>
  <c r="F141" i="10"/>
  <c r="J141" i="10"/>
  <c r="E141" i="10"/>
  <c r="I141" i="10"/>
  <c r="D141" i="10"/>
  <c r="G141" i="10"/>
  <c r="C141" i="10"/>
  <c r="H141" i="10"/>
  <c r="B141" i="10"/>
  <c r="A141" i="10"/>
  <c r="O142" i="10"/>
  <c r="J143" i="9"/>
  <c r="A143" i="9" s="1"/>
  <c r="E143" i="9"/>
  <c r="I143" i="9"/>
  <c r="D143" i="9"/>
  <c r="F143" i="9"/>
  <c r="B143" i="9"/>
  <c r="C143" i="9"/>
  <c r="H143" i="9"/>
  <c r="G143" i="9"/>
  <c r="K143" i="9"/>
  <c r="P144" i="9"/>
  <c r="P142" i="16" l="1"/>
  <c r="H141" i="16"/>
  <c r="B141" i="16"/>
  <c r="I141" i="16"/>
  <c r="G141" i="16"/>
  <c r="F141" i="16"/>
  <c r="E141" i="16"/>
  <c r="D141" i="16"/>
  <c r="C141" i="16"/>
  <c r="H142" i="15"/>
  <c r="J142" i="15"/>
  <c r="I142" i="15"/>
  <c r="G142" i="15"/>
  <c r="E142" i="15"/>
  <c r="F142" i="15"/>
  <c r="B142" i="15"/>
  <c r="C142" i="15"/>
  <c r="D142" i="15"/>
  <c r="A142" i="15"/>
  <c r="K142" i="16"/>
  <c r="J142" i="16"/>
  <c r="A142" i="16" s="1"/>
  <c r="K144" i="9"/>
  <c r="H144" i="9"/>
  <c r="J144" i="9"/>
  <c r="A144" i="9" s="1"/>
  <c r="I144" i="9"/>
  <c r="G144" i="9"/>
  <c r="F144" i="9"/>
  <c r="C144" i="9"/>
  <c r="E144" i="9"/>
  <c r="B144" i="9"/>
  <c r="D144" i="9"/>
  <c r="P145" i="9"/>
  <c r="D142" i="10"/>
  <c r="H142" i="10"/>
  <c r="G142" i="10"/>
  <c r="B142" i="10"/>
  <c r="F142" i="10"/>
  <c r="A142" i="10"/>
  <c r="J142" i="10"/>
  <c r="C142" i="10"/>
  <c r="E142" i="10"/>
  <c r="I142" i="10"/>
  <c r="O143" i="10"/>
  <c r="P143" i="16" l="1"/>
  <c r="K143" i="16" s="1"/>
  <c r="H142" i="16"/>
  <c r="C142" i="16"/>
  <c r="B142" i="16"/>
  <c r="I142" i="16"/>
  <c r="G142" i="16"/>
  <c r="F142" i="16"/>
  <c r="E142" i="16"/>
  <c r="D142" i="16"/>
  <c r="E143" i="15"/>
  <c r="G143" i="15"/>
  <c r="B143" i="15"/>
  <c r="D143" i="15"/>
  <c r="J143" i="15"/>
  <c r="C143" i="15"/>
  <c r="H143" i="15"/>
  <c r="A143" i="15"/>
  <c r="I143" i="15"/>
  <c r="F143" i="15"/>
  <c r="D143" i="10"/>
  <c r="H143" i="10"/>
  <c r="C143" i="10"/>
  <c r="G143" i="10"/>
  <c r="B143" i="10"/>
  <c r="A143" i="10"/>
  <c r="F143" i="10"/>
  <c r="J143" i="10"/>
  <c r="E143" i="10"/>
  <c r="I143" i="10"/>
  <c r="O144" i="10"/>
  <c r="I145" i="9"/>
  <c r="G145" i="9"/>
  <c r="E145" i="9"/>
  <c r="C145" i="9"/>
  <c r="D145" i="9"/>
  <c r="B145" i="9"/>
  <c r="F145" i="9"/>
  <c r="K145" i="9"/>
  <c r="H145" i="9"/>
  <c r="J145" i="9"/>
  <c r="A145" i="9" s="1"/>
  <c r="P146" i="9"/>
  <c r="J143" i="16" l="1"/>
  <c r="A143" i="16" s="1"/>
  <c r="P144" i="16"/>
  <c r="K144" i="16" s="1"/>
  <c r="H143" i="16"/>
  <c r="D143" i="16"/>
  <c r="C143" i="16"/>
  <c r="B143" i="16"/>
  <c r="I143" i="16"/>
  <c r="G143" i="16"/>
  <c r="F143" i="16"/>
  <c r="E143" i="16"/>
  <c r="B144" i="15"/>
  <c r="G144" i="15"/>
  <c r="D144" i="15"/>
  <c r="I144" i="15"/>
  <c r="A144" i="15"/>
  <c r="H144" i="15"/>
  <c r="F144" i="15"/>
  <c r="E144" i="15"/>
  <c r="C144" i="15"/>
  <c r="J144" i="15"/>
  <c r="E146" i="9"/>
  <c r="B146" i="9"/>
  <c r="I146" i="9"/>
  <c r="D146" i="9"/>
  <c r="C146" i="9"/>
  <c r="H146" i="9"/>
  <c r="J146" i="9"/>
  <c r="A146" i="9" s="1"/>
  <c r="K146" i="9"/>
  <c r="G146" i="9"/>
  <c r="F146" i="9"/>
  <c r="P147" i="9"/>
  <c r="E144" i="10"/>
  <c r="I144" i="10"/>
  <c r="D144" i="10"/>
  <c r="B144" i="10"/>
  <c r="G144" i="10"/>
  <c r="H144" i="10"/>
  <c r="C144" i="10"/>
  <c r="A144" i="10"/>
  <c r="F144" i="10"/>
  <c r="J144" i="10"/>
  <c r="O145" i="10"/>
  <c r="J144" i="16" l="1"/>
  <c r="A144" i="16" s="1"/>
  <c r="P145" i="16"/>
  <c r="J145" i="16" s="1"/>
  <c r="A145" i="16" s="1"/>
  <c r="H144" i="16"/>
  <c r="E144" i="16"/>
  <c r="D144" i="16"/>
  <c r="C144" i="16"/>
  <c r="B144" i="16"/>
  <c r="I144" i="16"/>
  <c r="G144" i="16"/>
  <c r="F144" i="16"/>
  <c r="G145" i="15"/>
  <c r="F145" i="15"/>
  <c r="E145" i="15"/>
  <c r="D145" i="15"/>
  <c r="A145" i="15"/>
  <c r="C145" i="15"/>
  <c r="I145" i="15"/>
  <c r="J145" i="15"/>
  <c r="B145" i="15"/>
  <c r="H145" i="15"/>
  <c r="K145" i="16"/>
  <c r="I147" i="9"/>
  <c r="J147" i="9"/>
  <c r="A147" i="9" s="1"/>
  <c r="C147" i="9"/>
  <c r="G147" i="9"/>
  <c r="E147" i="9"/>
  <c r="D147" i="9"/>
  <c r="B147" i="9"/>
  <c r="F147" i="9"/>
  <c r="K147" i="9"/>
  <c r="H147" i="9"/>
  <c r="P148" i="9"/>
  <c r="H145" i="10"/>
  <c r="B145" i="10"/>
  <c r="F145" i="10"/>
  <c r="A145" i="10"/>
  <c r="J145" i="10"/>
  <c r="E145" i="10"/>
  <c r="I145" i="10"/>
  <c r="D145" i="10"/>
  <c r="G145" i="10"/>
  <c r="C145" i="10"/>
  <c r="O146" i="10"/>
  <c r="P146" i="16" l="1"/>
  <c r="K146" i="16" s="1"/>
  <c r="H145" i="16"/>
  <c r="F145" i="16"/>
  <c r="E145" i="16"/>
  <c r="D145" i="16"/>
  <c r="C145" i="16"/>
  <c r="B145" i="16"/>
  <c r="I145" i="16"/>
  <c r="G145" i="16"/>
  <c r="D146" i="15"/>
  <c r="F146" i="15"/>
  <c r="H146" i="15"/>
  <c r="G146" i="15"/>
  <c r="C146" i="15"/>
  <c r="I146" i="15"/>
  <c r="J146" i="15"/>
  <c r="B146" i="15"/>
  <c r="A146" i="15"/>
  <c r="E146" i="15"/>
  <c r="J146" i="16"/>
  <c r="A146" i="16" s="1"/>
  <c r="F146" i="10"/>
  <c r="J146" i="10"/>
  <c r="E146" i="10"/>
  <c r="I146" i="10"/>
  <c r="D146" i="10"/>
  <c r="H146" i="10"/>
  <c r="C146" i="10"/>
  <c r="G146" i="10"/>
  <c r="B146" i="10"/>
  <c r="A146" i="10"/>
  <c r="O147" i="10"/>
  <c r="F148" i="9"/>
  <c r="E148" i="9"/>
  <c r="B148" i="9"/>
  <c r="D148" i="9"/>
  <c r="K148" i="9"/>
  <c r="H148" i="9"/>
  <c r="I148" i="9"/>
  <c r="J148" i="9"/>
  <c r="A148" i="9" s="1"/>
  <c r="C148" i="9"/>
  <c r="G148" i="9"/>
  <c r="P149" i="9"/>
  <c r="P147" i="16" l="1"/>
  <c r="H146" i="16"/>
  <c r="G146" i="16"/>
  <c r="F146" i="16"/>
  <c r="E146" i="16"/>
  <c r="D146" i="16"/>
  <c r="C146" i="16"/>
  <c r="B146" i="16"/>
  <c r="I146" i="16"/>
  <c r="I147" i="15"/>
  <c r="G147" i="15"/>
  <c r="C147" i="15"/>
  <c r="A147" i="15"/>
  <c r="H147" i="15"/>
  <c r="F147" i="15"/>
  <c r="B147" i="15"/>
  <c r="E147" i="15"/>
  <c r="D147" i="15"/>
  <c r="J147" i="15"/>
  <c r="K147" i="16"/>
  <c r="J147" i="16"/>
  <c r="A147" i="16" s="1"/>
  <c r="E149" i="9"/>
  <c r="C149" i="9"/>
  <c r="F149" i="9"/>
  <c r="I149" i="9"/>
  <c r="D149" i="9"/>
  <c r="K149" i="9"/>
  <c r="H149" i="9"/>
  <c r="B149" i="9"/>
  <c r="G149" i="9"/>
  <c r="J149" i="9"/>
  <c r="A149" i="9" s="1"/>
  <c r="P150" i="9"/>
  <c r="H147" i="10"/>
  <c r="C147" i="10"/>
  <c r="G147" i="10"/>
  <c r="B147" i="10"/>
  <c r="A147" i="10"/>
  <c r="F147" i="10"/>
  <c r="J147" i="10"/>
  <c r="E147" i="10"/>
  <c r="I147" i="10"/>
  <c r="D147" i="10"/>
  <c r="O148" i="10"/>
  <c r="P148" i="16" l="1"/>
  <c r="K148" i="16" s="1"/>
  <c r="H147" i="16"/>
  <c r="I147" i="16"/>
  <c r="G147" i="16"/>
  <c r="F147" i="16"/>
  <c r="E147" i="16"/>
  <c r="D147" i="16"/>
  <c r="C147" i="16"/>
  <c r="B147" i="16"/>
  <c r="A148" i="15"/>
  <c r="F148" i="15"/>
  <c r="J148" i="15"/>
  <c r="B148" i="15"/>
  <c r="H148" i="15"/>
  <c r="G148" i="15"/>
  <c r="D148" i="15"/>
  <c r="C148" i="15"/>
  <c r="E148" i="15"/>
  <c r="I148" i="15"/>
  <c r="I150" i="9"/>
  <c r="G150" i="9"/>
  <c r="C150" i="9"/>
  <c r="E150" i="9"/>
  <c r="D150" i="9"/>
  <c r="B150" i="9"/>
  <c r="J150" i="9"/>
  <c r="A150" i="9" s="1"/>
  <c r="H150" i="9"/>
  <c r="K150" i="9"/>
  <c r="F150" i="9"/>
  <c r="P151" i="9"/>
  <c r="A148" i="10"/>
  <c r="J148" i="10"/>
  <c r="D148" i="10"/>
  <c r="E148" i="10"/>
  <c r="I148" i="10"/>
  <c r="G148" i="10"/>
  <c r="C148" i="10"/>
  <c r="H148" i="10"/>
  <c r="B148" i="10"/>
  <c r="F148" i="10"/>
  <c r="O149" i="10"/>
  <c r="J148" i="16" l="1"/>
  <c r="A148" i="16" s="1"/>
  <c r="P149" i="16"/>
  <c r="K149" i="16" s="1"/>
  <c r="H148" i="16"/>
  <c r="I148" i="16"/>
  <c r="G148" i="16"/>
  <c r="F148" i="16"/>
  <c r="E148" i="16"/>
  <c r="D148" i="16"/>
  <c r="C148" i="16"/>
  <c r="B148" i="16"/>
  <c r="E149" i="15"/>
  <c r="F149" i="15"/>
  <c r="D149" i="15"/>
  <c r="C149" i="15"/>
  <c r="I149" i="15"/>
  <c r="J149" i="15"/>
  <c r="B149" i="15"/>
  <c r="A149" i="15"/>
  <c r="H149" i="15"/>
  <c r="G149" i="15"/>
  <c r="C151" i="9"/>
  <c r="D151" i="9"/>
  <c r="K151" i="9"/>
  <c r="G151" i="9"/>
  <c r="J151" i="9"/>
  <c r="A151" i="9" s="1"/>
  <c r="I151" i="9"/>
  <c r="H151" i="9"/>
  <c r="E151" i="9"/>
  <c r="F151" i="9"/>
  <c r="B151" i="9"/>
  <c r="P152" i="9"/>
  <c r="G149" i="10"/>
  <c r="C149" i="10"/>
  <c r="F149" i="10"/>
  <c r="J149" i="10"/>
  <c r="H149" i="10"/>
  <c r="B149" i="10"/>
  <c r="A149" i="10"/>
  <c r="E149" i="10"/>
  <c r="I149" i="10"/>
  <c r="D149" i="10"/>
  <c r="O150" i="10"/>
  <c r="J149" i="16" l="1"/>
  <c r="A149" i="16" s="1"/>
  <c r="P150" i="16"/>
  <c r="K150" i="16" s="1"/>
  <c r="H149" i="16"/>
  <c r="B149" i="16"/>
  <c r="I149" i="16"/>
  <c r="G149" i="16"/>
  <c r="F149" i="16"/>
  <c r="E149" i="16"/>
  <c r="D149" i="16"/>
  <c r="C149" i="16"/>
  <c r="B150" i="15"/>
  <c r="I150" i="15"/>
  <c r="H150" i="15"/>
  <c r="C150" i="15"/>
  <c r="A150" i="15"/>
  <c r="G150" i="15"/>
  <c r="D150" i="15"/>
  <c r="F150" i="15"/>
  <c r="E150" i="15"/>
  <c r="J150" i="15"/>
  <c r="J150" i="10"/>
  <c r="E150" i="10"/>
  <c r="I150" i="10"/>
  <c r="D150" i="10"/>
  <c r="G150" i="10"/>
  <c r="C150" i="10"/>
  <c r="H150" i="10"/>
  <c r="B150" i="10"/>
  <c r="A150" i="10"/>
  <c r="F150" i="10"/>
  <c r="O151" i="10"/>
  <c r="G152" i="9"/>
  <c r="C152" i="9"/>
  <c r="D152" i="9"/>
  <c r="E152" i="9"/>
  <c r="I152" i="9"/>
  <c r="B152" i="9"/>
  <c r="K152" i="9"/>
  <c r="F152" i="9"/>
  <c r="H152" i="9"/>
  <c r="J152" i="9"/>
  <c r="A152" i="9" s="1"/>
  <c r="P153" i="9"/>
  <c r="J150" i="16" l="1"/>
  <c r="A150" i="16" s="1"/>
  <c r="P151" i="16"/>
  <c r="J151" i="16" s="1"/>
  <c r="A151" i="16" s="1"/>
  <c r="H150" i="16"/>
  <c r="C150" i="16"/>
  <c r="B150" i="16"/>
  <c r="I150" i="16"/>
  <c r="G150" i="16"/>
  <c r="F150" i="16"/>
  <c r="E150" i="16"/>
  <c r="D150" i="16"/>
  <c r="H151" i="15"/>
  <c r="E151" i="15"/>
  <c r="G151" i="15"/>
  <c r="C151" i="15"/>
  <c r="B151" i="15"/>
  <c r="I151" i="15"/>
  <c r="F151" i="15"/>
  <c r="J151" i="15"/>
  <c r="D151" i="15"/>
  <c r="A151" i="15"/>
  <c r="I153" i="9"/>
  <c r="F153" i="9"/>
  <c r="D153" i="9"/>
  <c r="B153" i="9"/>
  <c r="J153" i="9"/>
  <c r="A153" i="9" s="1"/>
  <c r="C153" i="9"/>
  <c r="K153" i="9"/>
  <c r="H153" i="9"/>
  <c r="G153" i="9"/>
  <c r="E153" i="9"/>
  <c r="P154" i="9"/>
  <c r="J151" i="10"/>
  <c r="D151" i="10"/>
  <c r="G151" i="10"/>
  <c r="C151" i="10"/>
  <c r="H151" i="10"/>
  <c r="B151" i="10"/>
  <c r="E151" i="10"/>
  <c r="I151" i="10"/>
  <c r="A151" i="10"/>
  <c r="F151" i="10"/>
  <c r="O152" i="10"/>
  <c r="K151" i="16" l="1"/>
  <c r="P152" i="16"/>
  <c r="K152" i="16" s="1"/>
  <c r="H151" i="16"/>
  <c r="D151" i="16"/>
  <c r="C151" i="16"/>
  <c r="B151" i="16"/>
  <c r="I151" i="16"/>
  <c r="G151" i="16"/>
  <c r="F151" i="16"/>
  <c r="E151" i="16"/>
  <c r="C152" i="15"/>
  <c r="J152" i="15"/>
  <c r="H152" i="15"/>
  <c r="A152" i="15"/>
  <c r="D152" i="15"/>
  <c r="B152" i="15"/>
  <c r="G152" i="15"/>
  <c r="I152" i="15"/>
  <c r="F152" i="15"/>
  <c r="E152" i="15"/>
  <c r="G152" i="10"/>
  <c r="C152" i="10"/>
  <c r="F152" i="10"/>
  <c r="H152" i="10"/>
  <c r="B152" i="10"/>
  <c r="A152" i="10"/>
  <c r="E152" i="10"/>
  <c r="J152" i="10"/>
  <c r="I152" i="10"/>
  <c r="D152" i="10"/>
  <c r="O153" i="10"/>
  <c r="C154" i="9"/>
  <c r="J154" i="9"/>
  <c r="A154" i="9" s="1"/>
  <c r="F154" i="9"/>
  <c r="D154" i="9"/>
  <c r="B154" i="9"/>
  <c r="I154" i="9"/>
  <c r="H154" i="9"/>
  <c r="G154" i="9"/>
  <c r="K154" i="9"/>
  <c r="E154" i="9"/>
  <c r="P155" i="9"/>
  <c r="J152" i="16" l="1"/>
  <c r="A152" i="16" s="1"/>
  <c r="P153" i="16"/>
  <c r="K153" i="16" s="1"/>
  <c r="H152" i="16"/>
  <c r="E152" i="16"/>
  <c r="D152" i="16"/>
  <c r="C152" i="16"/>
  <c r="B152" i="16"/>
  <c r="I152" i="16"/>
  <c r="G152" i="16"/>
  <c r="F152" i="16"/>
  <c r="I153" i="15"/>
  <c r="J153" i="15"/>
  <c r="A153" i="15"/>
  <c r="H153" i="15"/>
  <c r="E153" i="15"/>
  <c r="G153" i="15"/>
  <c r="F153" i="15"/>
  <c r="D153" i="15"/>
  <c r="C153" i="15"/>
  <c r="B153" i="15"/>
  <c r="K155" i="9"/>
  <c r="I155" i="9"/>
  <c r="H155" i="9"/>
  <c r="G155" i="9"/>
  <c r="J155" i="9"/>
  <c r="A155" i="9" s="1"/>
  <c r="E155" i="9"/>
  <c r="C155" i="9"/>
  <c r="F155" i="9"/>
  <c r="B155" i="9"/>
  <c r="D155" i="9"/>
  <c r="P156" i="9"/>
  <c r="H153" i="10"/>
  <c r="B153" i="10"/>
  <c r="F153" i="10"/>
  <c r="A153" i="10"/>
  <c r="J153" i="10"/>
  <c r="E153" i="10"/>
  <c r="I153" i="10"/>
  <c r="D153" i="10"/>
  <c r="G153" i="10"/>
  <c r="C153" i="10"/>
  <c r="O154" i="10"/>
  <c r="J153" i="16" l="1"/>
  <c r="A153" i="16" s="1"/>
  <c r="P154" i="16"/>
  <c r="K154" i="16" s="1"/>
  <c r="H153" i="16"/>
  <c r="F153" i="16"/>
  <c r="E153" i="16"/>
  <c r="D153" i="16"/>
  <c r="C153" i="16"/>
  <c r="B153" i="16"/>
  <c r="I153" i="16"/>
  <c r="G153" i="16"/>
  <c r="G154" i="15"/>
  <c r="D154" i="15"/>
  <c r="C154" i="15"/>
  <c r="F154" i="15"/>
  <c r="E154" i="15"/>
  <c r="J154" i="15"/>
  <c r="I154" i="15"/>
  <c r="B154" i="15"/>
  <c r="A154" i="15"/>
  <c r="H154" i="15"/>
  <c r="J154" i="16"/>
  <c r="A154" i="16" s="1"/>
  <c r="H154" i="10"/>
  <c r="C154" i="10"/>
  <c r="G154" i="10"/>
  <c r="B154" i="10"/>
  <c r="I154" i="10"/>
  <c r="A154" i="10"/>
  <c r="F154" i="10"/>
  <c r="D154" i="10"/>
  <c r="E154" i="10"/>
  <c r="J154" i="10"/>
  <c r="O155" i="10"/>
  <c r="H156" i="9"/>
  <c r="E156" i="9"/>
  <c r="G156" i="9"/>
  <c r="C156" i="9"/>
  <c r="F156" i="9"/>
  <c r="B156" i="9"/>
  <c r="K156" i="9"/>
  <c r="J156" i="9"/>
  <c r="A156" i="9" s="1"/>
  <c r="D156" i="9"/>
  <c r="I156" i="9"/>
  <c r="P157" i="9"/>
  <c r="P155" i="16" l="1"/>
  <c r="K155" i="16" s="1"/>
  <c r="H154" i="16"/>
  <c r="G154" i="16"/>
  <c r="F154" i="16"/>
  <c r="E154" i="16"/>
  <c r="D154" i="16"/>
  <c r="C154" i="16"/>
  <c r="B154" i="16"/>
  <c r="I154" i="16"/>
  <c r="J155" i="15"/>
  <c r="H155" i="15"/>
  <c r="D155" i="15"/>
  <c r="B155" i="15"/>
  <c r="I155" i="15"/>
  <c r="G155" i="15"/>
  <c r="A155" i="15"/>
  <c r="F155" i="15"/>
  <c r="E155" i="15"/>
  <c r="C155" i="15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A155" i="10"/>
  <c r="F155" i="10"/>
  <c r="J155" i="10"/>
  <c r="G155" i="10"/>
  <c r="E155" i="10"/>
  <c r="I155" i="10"/>
  <c r="B155" i="10"/>
  <c r="D155" i="10"/>
  <c r="H155" i="10"/>
  <c r="C155" i="10"/>
  <c r="O156" i="10"/>
  <c r="J155" i="16" l="1"/>
  <c r="A155" i="16" s="1"/>
  <c r="P156" i="16"/>
  <c r="K156" i="16" s="1"/>
  <c r="H155" i="16"/>
  <c r="I155" i="16"/>
  <c r="G155" i="16"/>
  <c r="F155" i="16"/>
  <c r="E155" i="16"/>
  <c r="D155" i="16"/>
  <c r="C155" i="16"/>
  <c r="B155" i="16"/>
  <c r="A156" i="15"/>
  <c r="H156" i="15"/>
  <c r="G156" i="15"/>
  <c r="D156" i="15"/>
  <c r="F156" i="15"/>
  <c r="C156" i="15"/>
  <c r="E156" i="15"/>
  <c r="J156" i="15"/>
  <c r="B156" i="15"/>
  <c r="I156" i="15"/>
  <c r="B158" i="9"/>
  <c r="E158" i="9"/>
  <c r="J158" i="9"/>
  <c r="A158" i="9" s="1"/>
  <c r="K158" i="9"/>
  <c r="D158" i="9"/>
  <c r="F158" i="9"/>
  <c r="I158" i="9"/>
  <c r="C158" i="9"/>
  <c r="G158" i="9"/>
  <c r="H158" i="9"/>
  <c r="P159" i="9"/>
  <c r="G156" i="10"/>
  <c r="C156" i="10"/>
  <c r="H156" i="10"/>
  <c r="B156" i="10"/>
  <c r="F156" i="10"/>
  <c r="A156" i="10"/>
  <c r="J156" i="10"/>
  <c r="E156" i="10"/>
  <c r="I156" i="10"/>
  <c r="D156" i="10"/>
  <c r="O157" i="10"/>
  <c r="J156" i="16" l="1"/>
  <c r="A156" i="16" s="1"/>
  <c r="P157" i="16"/>
  <c r="H156" i="16"/>
  <c r="I156" i="16"/>
  <c r="G156" i="16"/>
  <c r="F156" i="16"/>
  <c r="E156" i="16"/>
  <c r="D156" i="16"/>
  <c r="C156" i="16"/>
  <c r="B156" i="16"/>
  <c r="E157" i="15"/>
  <c r="D157" i="15"/>
  <c r="C157" i="15"/>
  <c r="I157" i="15"/>
  <c r="J157" i="15"/>
  <c r="H157" i="15"/>
  <c r="G157" i="15"/>
  <c r="F157" i="15"/>
  <c r="A157" i="15"/>
  <c r="B157" i="15"/>
  <c r="K157" i="16"/>
  <c r="J157" i="16"/>
  <c r="A157" i="16" s="1"/>
  <c r="F157" i="10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P158" i="16" l="1"/>
  <c r="K158" i="16" s="1"/>
  <c r="H157" i="16"/>
  <c r="B157" i="16"/>
  <c r="I157" i="16"/>
  <c r="G157" i="16"/>
  <c r="F157" i="16"/>
  <c r="E157" i="16"/>
  <c r="D157" i="16"/>
  <c r="C157" i="16"/>
  <c r="B158" i="15"/>
  <c r="F158" i="15"/>
  <c r="D158" i="15"/>
  <c r="J158" i="15"/>
  <c r="I158" i="15"/>
  <c r="A158" i="15"/>
  <c r="H158" i="15"/>
  <c r="E158" i="15"/>
  <c r="G158" i="15"/>
  <c r="C158" i="15"/>
  <c r="J158" i="16"/>
  <c r="A158" i="16" s="1"/>
  <c r="A158" i="10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A160" i="9" s="1"/>
  <c r="F160" i="9"/>
  <c r="B160" i="9"/>
  <c r="K160" i="9"/>
  <c r="E160" i="9"/>
  <c r="D160" i="9"/>
  <c r="P161" i="9"/>
  <c r="P159" i="16" l="1"/>
  <c r="H158" i="16"/>
  <c r="C158" i="16"/>
  <c r="B158" i="16"/>
  <c r="I158" i="16"/>
  <c r="G158" i="16"/>
  <c r="F158" i="16"/>
  <c r="E158" i="16"/>
  <c r="D158" i="16"/>
  <c r="H159" i="15"/>
  <c r="I159" i="15"/>
  <c r="G159" i="15"/>
  <c r="C159" i="15"/>
  <c r="E159" i="15"/>
  <c r="J159" i="15"/>
  <c r="F159" i="15"/>
  <c r="D159" i="15"/>
  <c r="B159" i="15"/>
  <c r="A159" i="15"/>
  <c r="K159" i="16"/>
  <c r="J159" i="16"/>
  <c r="A159" i="16" s="1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P160" i="16" l="1"/>
  <c r="H159" i="16"/>
  <c r="D159" i="16"/>
  <c r="C159" i="16"/>
  <c r="B159" i="16"/>
  <c r="I159" i="16"/>
  <c r="G159" i="16"/>
  <c r="F159" i="16"/>
  <c r="E159" i="16"/>
  <c r="C160" i="15"/>
  <c r="A160" i="15"/>
  <c r="F160" i="15"/>
  <c r="J160" i="15"/>
  <c r="H160" i="15"/>
  <c r="E160" i="15"/>
  <c r="B160" i="15"/>
  <c r="I160" i="15"/>
  <c r="D160" i="15"/>
  <c r="G160" i="15"/>
  <c r="K160" i="16"/>
  <c r="J160" i="16"/>
  <c r="A160" i="16" s="1"/>
  <c r="B162" i="9"/>
  <c r="J162" i="9"/>
  <c r="A162" i="9" s="1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P161" i="16" l="1"/>
  <c r="H160" i="16"/>
  <c r="E160" i="16"/>
  <c r="D160" i="16"/>
  <c r="C160" i="16"/>
  <c r="B160" i="16"/>
  <c r="I160" i="16"/>
  <c r="G160" i="16"/>
  <c r="F160" i="16"/>
  <c r="I161" i="15"/>
  <c r="G161" i="15"/>
  <c r="B161" i="15"/>
  <c r="A161" i="15"/>
  <c r="H161" i="15"/>
  <c r="E161" i="15"/>
  <c r="C161" i="15"/>
  <c r="D161" i="15"/>
  <c r="F161" i="15"/>
  <c r="J161" i="15"/>
  <c r="K161" i="16"/>
  <c r="J161" i="16"/>
  <c r="A161" i="16" s="1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P162" i="16" l="1"/>
  <c r="H161" i="16"/>
  <c r="F161" i="16"/>
  <c r="E161" i="16"/>
  <c r="D161" i="16"/>
  <c r="C161" i="16"/>
  <c r="B161" i="16"/>
  <c r="I161" i="16"/>
  <c r="G161" i="16"/>
  <c r="G162" i="15"/>
  <c r="I162" i="15"/>
  <c r="A162" i="15"/>
  <c r="F162" i="15"/>
  <c r="E162" i="15"/>
  <c r="D162" i="15"/>
  <c r="B162" i="15"/>
  <c r="J162" i="15"/>
  <c r="C162" i="15"/>
  <c r="H162" i="15"/>
  <c r="K162" i="16"/>
  <c r="J162" i="16"/>
  <c r="A162" i="16" s="1"/>
  <c r="J164" i="9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P163" i="16" l="1"/>
  <c r="H162" i="16"/>
  <c r="G162" i="16"/>
  <c r="F162" i="16"/>
  <c r="E162" i="16"/>
  <c r="D162" i="16"/>
  <c r="C162" i="16"/>
  <c r="B162" i="16"/>
  <c r="I162" i="16"/>
  <c r="J163" i="15"/>
  <c r="A163" i="15"/>
  <c r="E163" i="15"/>
  <c r="B163" i="15"/>
  <c r="I163" i="15"/>
  <c r="F163" i="15"/>
  <c r="D163" i="15"/>
  <c r="G163" i="15"/>
  <c r="H163" i="15"/>
  <c r="C163" i="15"/>
  <c r="J163" i="16"/>
  <c r="A163" i="16" s="1"/>
  <c r="K163" i="16"/>
  <c r="D163" i="10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P164" i="16" l="1"/>
  <c r="K164" i="16" s="1"/>
  <c r="H163" i="16"/>
  <c r="I163" i="16"/>
  <c r="G163" i="16"/>
  <c r="F163" i="16"/>
  <c r="E163" i="16"/>
  <c r="D163" i="16"/>
  <c r="C163" i="16"/>
  <c r="B163" i="16"/>
  <c r="A164" i="15"/>
  <c r="F164" i="15"/>
  <c r="H164" i="15"/>
  <c r="G164" i="15"/>
  <c r="D164" i="15"/>
  <c r="E164" i="15"/>
  <c r="C164" i="15"/>
  <c r="J164" i="15"/>
  <c r="B164" i="15"/>
  <c r="I164" i="15"/>
  <c r="J164" i="16"/>
  <c r="A164" i="16" s="1"/>
  <c r="E166" i="9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P165" i="16" l="1"/>
  <c r="K165" i="16" s="1"/>
  <c r="H164" i="16"/>
  <c r="I164" i="16"/>
  <c r="G164" i="16"/>
  <c r="F164" i="16"/>
  <c r="E164" i="16"/>
  <c r="D164" i="16"/>
  <c r="C164" i="16"/>
  <c r="B164" i="16"/>
  <c r="F165" i="15"/>
  <c r="I165" i="15"/>
  <c r="H165" i="15"/>
  <c r="E165" i="15"/>
  <c r="D165" i="15"/>
  <c r="C165" i="15"/>
  <c r="B165" i="15"/>
  <c r="G165" i="15"/>
  <c r="A165" i="15"/>
  <c r="J165" i="15"/>
  <c r="K167" i="9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J165" i="16" l="1"/>
  <c r="A165" i="16" s="1"/>
  <c r="P166" i="16"/>
  <c r="K166" i="16" s="1"/>
  <c r="H165" i="16"/>
  <c r="B165" i="16"/>
  <c r="I165" i="16"/>
  <c r="G165" i="16"/>
  <c r="F165" i="16"/>
  <c r="E165" i="16"/>
  <c r="D165" i="16"/>
  <c r="C165" i="16"/>
  <c r="C166" i="15"/>
  <c r="B166" i="15"/>
  <c r="J166" i="15"/>
  <c r="E166" i="15"/>
  <c r="D166" i="15"/>
  <c r="A166" i="15"/>
  <c r="F166" i="15"/>
  <c r="H166" i="15"/>
  <c r="I166" i="15"/>
  <c r="G166" i="15"/>
  <c r="H168" i="9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J166" i="16" l="1"/>
  <c r="A166" i="16" s="1"/>
  <c r="P167" i="16"/>
  <c r="J167" i="16" s="1"/>
  <c r="A167" i="16" s="1"/>
  <c r="H166" i="16"/>
  <c r="C166" i="16"/>
  <c r="B166" i="16"/>
  <c r="I166" i="16"/>
  <c r="G166" i="16"/>
  <c r="F166" i="16"/>
  <c r="E166" i="16"/>
  <c r="D166" i="16"/>
  <c r="C167" i="15"/>
  <c r="I167" i="15"/>
  <c r="D167" i="15"/>
  <c r="B167" i="15"/>
  <c r="E167" i="15"/>
  <c r="J167" i="15"/>
  <c r="G167" i="15"/>
  <c r="H167" i="15"/>
  <c r="A167" i="15"/>
  <c r="F167" i="15"/>
  <c r="D167" i="10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K167" i="16" l="1"/>
  <c r="P168" i="16"/>
  <c r="K168" i="16" s="1"/>
  <c r="H167" i="16"/>
  <c r="D167" i="16"/>
  <c r="C167" i="16"/>
  <c r="B167" i="16"/>
  <c r="I167" i="16"/>
  <c r="G167" i="16"/>
  <c r="F167" i="16"/>
  <c r="E167" i="16"/>
  <c r="A168" i="15"/>
  <c r="C168" i="15"/>
  <c r="B168" i="15"/>
  <c r="I168" i="15"/>
  <c r="J168" i="15"/>
  <c r="H168" i="15"/>
  <c r="F168" i="15"/>
  <c r="G168" i="15"/>
  <c r="D168" i="15"/>
  <c r="E168" i="15"/>
  <c r="G170" i="9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8" i="16" l="1"/>
  <c r="A168" i="16" s="1"/>
  <c r="P169" i="16"/>
  <c r="J169" i="16" s="1"/>
  <c r="A169" i="16" s="1"/>
  <c r="H168" i="16"/>
  <c r="E168" i="16"/>
  <c r="D168" i="16"/>
  <c r="C168" i="16"/>
  <c r="B168" i="16"/>
  <c r="I168" i="16"/>
  <c r="G168" i="16"/>
  <c r="F168" i="16"/>
  <c r="H169" i="15"/>
  <c r="B169" i="15"/>
  <c r="J169" i="15"/>
  <c r="G169" i="15"/>
  <c r="F169" i="15"/>
  <c r="C169" i="15"/>
  <c r="E169" i="15"/>
  <c r="D169" i="15"/>
  <c r="A169" i="15"/>
  <c r="I169" i="15"/>
  <c r="J169" i="10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K169" i="16" l="1"/>
  <c r="P170" i="16"/>
  <c r="K170" i="16" s="1"/>
  <c r="H169" i="16"/>
  <c r="F169" i="16"/>
  <c r="E169" i="16"/>
  <c r="D169" i="16"/>
  <c r="C169" i="16"/>
  <c r="B169" i="16"/>
  <c r="I169" i="16"/>
  <c r="G169" i="16"/>
  <c r="F170" i="15"/>
  <c r="E170" i="15"/>
  <c r="D170" i="15"/>
  <c r="H170" i="15"/>
  <c r="C170" i="15"/>
  <c r="J170" i="15"/>
  <c r="I170" i="15"/>
  <c r="A170" i="15"/>
  <c r="B170" i="15"/>
  <c r="G170" i="15"/>
  <c r="J172" i="9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J170" i="16" l="1"/>
  <c r="A170" i="16" s="1"/>
  <c r="P171" i="16"/>
  <c r="J171" i="16" s="1"/>
  <c r="A171" i="16" s="1"/>
  <c r="H170" i="16"/>
  <c r="G170" i="16"/>
  <c r="F170" i="16"/>
  <c r="E170" i="16"/>
  <c r="D170" i="16"/>
  <c r="C170" i="16"/>
  <c r="B170" i="16"/>
  <c r="I170" i="16"/>
  <c r="C171" i="15"/>
  <c r="E171" i="15"/>
  <c r="G171" i="15"/>
  <c r="B171" i="15"/>
  <c r="J171" i="15"/>
  <c r="A171" i="15"/>
  <c r="I171" i="15"/>
  <c r="H171" i="15"/>
  <c r="F171" i="15"/>
  <c r="D171" i="15"/>
  <c r="G171" i="10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K171" i="16" l="1"/>
  <c r="P172" i="16"/>
  <c r="K172" i="16" s="1"/>
  <c r="H171" i="16"/>
  <c r="I171" i="16"/>
  <c r="G171" i="16"/>
  <c r="F171" i="16"/>
  <c r="E171" i="16"/>
  <c r="D171" i="16"/>
  <c r="C171" i="16"/>
  <c r="B171" i="16"/>
  <c r="C172" i="15"/>
  <c r="J172" i="15"/>
  <c r="F172" i="15"/>
  <c r="D172" i="15"/>
  <c r="A172" i="15"/>
  <c r="I172" i="15"/>
  <c r="G172" i="15"/>
  <c r="E172" i="15"/>
  <c r="H172" i="15"/>
  <c r="B172" i="15"/>
  <c r="B174" i="9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J172" i="16" l="1"/>
  <c r="A172" i="16" s="1"/>
  <c r="P173" i="16"/>
  <c r="J173" i="16" s="1"/>
  <c r="A173" i="16" s="1"/>
  <c r="H172" i="16"/>
  <c r="I172" i="16"/>
  <c r="G172" i="16"/>
  <c r="F172" i="16"/>
  <c r="E172" i="16"/>
  <c r="D172" i="16"/>
  <c r="C172" i="16"/>
  <c r="B172" i="16"/>
  <c r="A173" i="15"/>
  <c r="I173" i="15"/>
  <c r="C173" i="15"/>
  <c r="H173" i="15"/>
  <c r="G173" i="15"/>
  <c r="F173" i="15"/>
  <c r="B173" i="15"/>
  <c r="J173" i="15"/>
  <c r="D173" i="15"/>
  <c r="E173" i="15"/>
  <c r="G173" i="10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K173" i="16" l="1"/>
  <c r="P174" i="16"/>
  <c r="K174" i="16" s="1"/>
  <c r="H173" i="16"/>
  <c r="B173" i="16"/>
  <c r="I173" i="16"/>
  <c r="G173" i="16"/>
  <c r="F173" i="16"/>
  <c r="E173" i="16"/>
  <c r="D173" i="16"/>
  <c r="C173" i="16"/>
  <c r="H174" i="15"/>
  <c r="E174" i="15"/>
  <c r="A174" i="15"/>
  <c r="G174" i="15"/>
  <c r="D174" i="15"/>
  <c r="J174" i="15"/>
  <c r="F174" i="15"/>
  <c r="I174" i="15"/>
  <c r="C174" i="15"/>
  <c r="B174" i="15"/>
  <c r="E174" i="10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4" i="16" l="1"/>
  <c r="A174" i="16" s="1"/>
  <c r="P175" i="16"/>
  <c r="J175" i="16" s="1"/>
  <c r="A175" i="16" s="1"/>
  <c r="H174" i="16"/>
  <c r="C174" i="16"/>
  <c r="B174" i="16"/>
  <c r="I174" i="16"/>
  <c r="G174" i="16"/>
  <c r="F174" i="16"/>
  <c r="E174" i="16"/>
  <c r="D174" i="16"/>
  <c r="C175" i="15"/>
  <c r="G175" i="15"/>
  <c r="B175" i="15"/>
  <c r="J175" i="15"/>
  <c r="I175" i="15"/>
  <c r="E175" i="15"/>
  <c r="A175" i="15"/>
  <c r="D175" i="15"/>
  <c r="H175" i="15"/>
  <c r="F175" i="15"/>
  <c r="J175" i="10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K175" i="16" l="1"/>
  <c r="P176" i="16"/>
  <c r="K176" i="16" s="1"/>
  <c r="H175" i="16"/>
  <c r="D175" i="16"/>
  <c r="C175" i="16"/>
  <c r="B175" i="16"/>
  <c r="I175" i="16"/>
  <c r="G175" i="16"/>
  <c r="F175" i="16"/>
  <c r="E175" i="16"/>
  <c r="H176" i="15"/>
  <c r="A176" i="15"/>
  <c r="I176" i="15"/>
  <c r="G176" i="15"/>
  <c r="D176" i="15"/>
  <c r="F176" i="15"/>
  <c r="C176" i="15"/>
  <c r="J176" i="15"/>
  <c r="E176" i="15"/>
  <c r="B176" i="15"/>
  <c r="H176" i="10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J176" i="16" l="1"/>
  <c r="A176" i="16" s="1"/>
  <c r="P177" i="16"/>
  <c r="J177" i="16" s="1"/>
  <c r="A177" i="16" s="1"/>
  <c r="H176" i="16"/>
  <c r="E176" i="16"/>
  <c r="D176" i="16"/>
  <c r="C176" i="16"/>
  <c r="B176" i="16"/>
  <c r="I176" i="16"/>
  <c r="G176" i="16"/>
  <c r="F176" i="16"/>
  <c r="E177" i="15"/>
  <c r="I177" i="15"/>
  <c r="F177" i="15"/>
  <c r="D177" i="15"/>
  <c r="J177" i="15"/>
  <c r="C177" i="15"/>
  <c r="B177" i="15"/>
  <c r="H177" i="15"/>
  <c r="G177" i="15"/>
  <c r="A177" i="15"/>
  <c r="A177" i="10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K177" i="16" l="1"/>
  <c r="P178" i="16"/>
  <c r="K178" i="16" s="1"/>
  <c r="H177" i="16"/>
  <c r="F177" i="16"/>
  <c r="E177" i="16"/>
  <c r="D177" i="16"/>
  <c r="C177" i="16"/>
  <c r="B177" i="16"/>
  <c r="I177" i="16"/>
  <c r="G177" i="16"/>
  <c r="B178" i="15"/>
  <c r="F178" i="15"/>
  <c r="D178" i="15"/>
  <c r="C178" i="15"/>
  <c r="J178" i="15"/>
  <c r="H178" i="15"/>
  <c r="A178" i="15"/>
  <c r="G178" i="15"/>
  <c r="I178" i="15"/>
  <c r="E178" i="15"/>
  <c r="J180" i="9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J178" i="16" l="1"/>
  <c r="A178" i="16" s="1"/>
  <c r="P179" i="16"/>
  <c r="J179" i="16" s="1"/>
  <c r="A179" i="16" s="1"/>
  <c r="H178" i="16"/>
  <c r="G178" i="16"/>
  <c r="F178" i="16"/>
  <c r="E178" i="16"/>
  <c r="D178" i="16"/>
  <c r="C178" i="16"/>
  <c r="B178" i="16"/>
  <c r="I178" i="16"/>
  <c r="A179" i="15"/>
  <c r="E179" i="15"/>
  <c r="B179" i="15"/>
  <c r="I179" i="15"/>
  <c r="H179" i="15"/>
  <c r="G179" i="15"/>
  <c r="C179" i="15"/>
  <c r="F179" i="15"/>
  <c r="J179" i="15"/>
  <c r="D179" i="15"/>
  <c r="H181" i="9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K179" i="16" l="1"/>
  <c r="P180" i="16"/>
  <c r="K180" i="16" s="1"/>
  <c r="H179" i="16"/>
  <c r="I179" i="16"/>
  <c r="G179" i="16"/>
  <c r="F179" i="16"/>
  <c r="E179" i="16"/>
  <c r="D179" i="16"/>
  <c r="C179" i="16"/>
  <c r="B179" i="16"/>
  <c r="F180" i="15"/>
  <c r="J180" i="15"/>
  <c r="G180" i="15"/>
  <c r="E180" i="15"/>
  <c r="D180" i="15"/>
  <c r="I180" i="15"/>
  <c r="A180" i="15"/>
  <c r="H180" i="15"/>
  <c r="B180" i="15"/>
  <c r="C180" i="15"/>
  <c r="A180" i="10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0" i="16" l="1"/>
  <c r="A180" i="16" s="1"/>
  <c r="P181" i="16"/>
  <c r="J181" i="16" s="1"/>
  <c r="A181" i="16" s="1"/>
  <c r="H180" i="16"/>
  <c r="C180" i="16"/>
  <c r="B180" i="16"/>
  <c r="I180" i="16"/>
  <c r="G180" i="16"/>
  <c r="F180" i="16"/>
  <c r="E180" i="16"/>
  <c r="D180" i="16"/>
  <c r="B181" i="15"/>
  <c r="G181" i="15"/>
  <c r="I181" i="15"/>
  <c r="A181" i="15"/>
  <c r="E181" i="15"/>
  <c r="F181" i="15"/>
  <c r="H181" i="15"/>
  <c r="D181" i="15"/>
  <c r="C181" i="15"/>
  <c r="J181" i="15"/>
  <c r="J183" i="9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K181" i="16" l="1"/>
  <c r="P182" i="16"/>
  <c r="K182" i="16" s="1"/>
  <c r="H181" i="16"/>
  <c r="D181" i="16"/>
  <c r="B181" i="16"/>
  <c r="F181" i="16"/>
  <c r="E181" i="16"/>
  <c r="C181" i="16"/>
  <c r="I181" i="16"/>
  <c r="G181" i="16"/>
  <c r="G182" i="15"/>
  <c r="F182" i="15"/>
  <c r="D182" i="15"/>
  <c r="B182" i="15"/>
  <c r="J182" i="15"/>
  <c r="C182" i="15"/>
  <c r="I182" i="15"/>
  <c r="A182" i="15"/>
  <c r="E182" i="15"/>
  <c r="H182" i="15"/>
  <c r="I184" i="9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J182" i="16" l="1"/>
  <c r="A182" i="16" s="1"/>
  <c r="P183" i="16"/>
  <c r="K183" i="16" s="1"/>
  <c r="H182" i="16"/>
  <c r="E182" i="16"/>
  <c r="C182" i="16"/>
  <c r="I182" i="16"/>
  <c r="G182" i="16"/>
  <c r="F182" i="16"/>
  <c r="D182" i="16"/>
  <c r="B182" i="16"/>
  <c r="D183" i="15"/>
  <c r="G183" i="15"/>
  <c r="C183" i="15"/>
  <c r="F183" i="15"/>
  <c r="J183" i="15"/>
  <c r="I183" i="15"/>
  <c r="A183" i="15"/>
  <c r="B183" i="15"/>
  <c r="H183" i="15"/>
  <c r="E183" i="15"/>
  <c r="E183" i="10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J183" i="16" l="1"/>
  <c r="A183" i="16" s="1"/>
  <c r="P184" i="16"/>
  <c r="K184" i="16" s="1"/>
  <c r="H183" i="16"/>
  <c r="F183" i="16"/>
  <c r="D183" i="16"/>
  <c r="B183" i="16"/>
  <c r="I183" i="16"/>
  <c r="G183" i="16"/>
  <c r="E183" i="16"/>
  <c r="C183" i="16"/>
  <c r="I184" i="15"/>
  <c r="A184" i="15"/>
  <c r="B184" i="15"/>
  <c r="H184" i="15"/>
  <c r="F184" i="15"/>
  <c r="D184" i="15"/>
  <c r="J184" i="15"/>
  <c r="E184" i="15"/>
  <c r="G184" i="15"/>
  <c r="C184" i="15"/>
  <c r="E184" i="10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J184" i="16" l="1"/>
  <c r="A184" i="16" s="1"/>
  <c r="P185" i="16"/>
  <c r="J185" i="16" s="1"/>
  <c r="A185" i="16" s="1"/>
  <c r="H184" i="16"/>
  <c r="G184" i="16"/>
  <c r="E184" i="16"/>
  <c r="F184" i="16"/>
  <c r="D184" i="16"/>
  <c r="C184" i="16"/>
  <c r="B184" i="16"/>
  <c r="I184" i="16"/>
  <c r="F185" i="15"/>
  <c r="D185" i="15"/>
  <c r="H185" i="15"/>
  <c r="E185" i="15"/>
  <c r="I185" i="15"/>
  <c r="C185" i="15"/>
  <c r="A185" i="15"/>
  <c r="J185" i="15"/>
  <c r="B185" i="15"/>
  <c r="G185" i="15"/>
  <c r="K187" i="9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K185" i="16" l="1"/>
  <c r="P186" i="16"/>
  <c r="K186" i="16" s="1"/>
  <c r="H185" i="16"/>
  <c r="I185" i="16"/>
  <c r="F185" i="16"/>
  <c r="G185" i="16"/>
  <c r="E185" i="16"/>
  <c r="D185" i="16"/>
  <c r="C185" i="16"/>
  <c r="B185" i="16"/>
  <c r="J186" i="15"/>
  <c r="B186" i="15"/>
  <c r="I186" i="15"/>
  <c r="E186" i="15"/>
  <c r="D186" i="15"/>
  <c r="H186" i="15"/>
  <c r="F186" i="15"/>
  <c r="G186" i="15"/>
  <c r="A186" i="15"/>
  <c r="C186" i="15"/>
  <c r="H186" i="10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J186" i="16" l="1"/>
  <c r="A186" i="16" s="1"/>
  <c r="P187" i="16"/>
  <c r="J187" i="16" s="1"/>
  <c r="A187" i="16" s="1"/>
  <c r="H186" i="16"/>
  <c r="G186" i="16"/>
  <c r="C186" i="16"/>
  <c r="B186" i="16"/>
  <c r="I186" i="16"/>
  <c r="F186" i="16"/>
  <c r="E186" i="16"/>
  <c r="D186" i="16"/>
  <c r="A187" i="15"/>
  <c r="I187" i="15"/>
  <c r="H187" i="15"/>
  <c r="G187" i="15"/>
  <c r="E187" i="15"/>
  <c r="C187" i="15"/>
  <c r="D187" i="15"/>
  <c r="F187" i="15"/>
  <c r="J187" i="15"/>
  <c r="B187" i="15"/>
  <c r="B189" i="9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K187" i="16" l="1"/>
  <c r="P188" i="16"/>
  <c r="K188" i="16" s="1"/>
  <c r="H187" i="16"/>
  <c r="B187" i="16"/>
  <c r="I187" i="16"/>
  <c r="F187" i="16"/>
  <c r="E187" i="16"/>
  <c r="D187" i="16"/>
  <c r="C187" i="16"/>
  <c r="G187" i="16"/>
  <c r="F188" i="15"/>
  <c r="H188" i="15"/>
  <c r="I188" i="15"/>
  <c r="A188" i="15"/>
  <c r="E188" i="15"/>
  <c r="D188" i="15"/>
  <c r="J188" i="15"/>
  <c r="B188" i="15"/>
  <c r="C188" i="15"/>
  <c r="G188" i="15"/>
  <c r="G188" i="10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J188" i="16" l="1"/>
  <c r="A188" i="16" s="1"/>
  <c r="P189" i="16"/>
  <c r="J189" i="16" s="1"/>
  <c r="A189" i="16" s="1"/>
  <c r="H188" i="16"/>
  <c r="C188" i="16"/>
  <c r="I188" i="16"/>
  <c r="G188" i="16"/>
  <c r="F188" i="16"/>
  <c r="E188" i="16"/>
  <c r="D188" i="16"/>
  <c r="B188" i="16"/>
  <c r="B189" i="15"/>
  <c r="D189" i="15"/>
  <c r="C189" i="15"/>
  <c r="J189" i="15"/>
  <c r="I189" i="15"/>
  <c r="A189" i="15"/>
  <c r="G189" i="15"/>
  <c r="H189" i="15"/>
  <c r="F189" i="15"/>
  <c r="E189" i="15"/>
  <c r="G191" i="9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K189" i="16" l="1"/>
  <c r="P190" i="16"/>
  <c r="K190" i="16" s="1"/>
  <c r="H189" i="16"/>
  <c r="D189" i="16"/>
  <c r="B189" i="16"/>
  <c r="C189" i="16"/>
  <c r="I189" i="16"/>
  <c r="G189" i="16"/>
  <c r="F189" i="16"/>
  <c r="E189" i="16"/>
  <c r="G190" i="15"/>
  <c r="A190" i="15"/>
  <c r="F190" i="15"/>
  <c r="I190" i="15"/>
  <c r="B190" i="15"/>
  <c r="D190" i="15"/>
  <c r="J190" i="15"/>
  <c r="C190" i="15"/>
  <c r="E190" i="15"/>
  <c r="H190" i="15"/>
  <c r="J190" i="10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J190" i="16" l="1"/>
  <c r="A190" i="16" s="1"/>
  <c r="P191" i="16"/>
  <c r="J191" i="16" s="1"/>
  <c r="A191" i="16" s="1"/>
  <c r="H190" i="16"/>
  <c r="E190" i="16"/>
  <c r="C190" i="16"/>
  <c r="B190" i="16"/>
  <c r="I190" i="16"/>
  <c r="G190" i="16"/>
  <c r="F190" i="16"/>
  <c r="D190" i="16"/>
  <c r="D191" i="15"/>
  <c r="G191" i="15"/>
  <c r="B191" i="15"/>
  <c r="C191" i="15"/>
  <c r="J191" i="15"/>
  <c r="H191" i="15"/>
  <c r="I191" i="15"/>
  <c r="E191" i="15"/>
  <c r="A191" i="15"/>
  <c r="F191" i="15"/>
  <c r="F193" i="9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K191" i="16" l="1"/>
  <c r="P192" i="16"/>
  <c r="K192" i="16" s="1"/>
  <c r="H191" i="16"/>
  <c r="F191" i="16"/>
  <c r="D191" i="16"/>
  <c r="C191" i="16"/>
  <c r="I191" i="16"/>
  <c r="G191" i="16"/>
  <c r="E191" i="16"/>
  <c r="B191" i="16"/>
  <c r="I192" i="15"/>
  <c r="F192" i="15"/>
  <c r="J192" i="15"/>
  <c r="B192" i="15"/>
  <c r="A192" i="15"/>
  <c r="D192" i="15"/>
  <c r="H192" i="15"/>
  <c r="G192" i="15"/>
  <c r="C192" i="15"/>
  <c r="E192" i="15"/>
  <c r="G192" i="10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J192" i="16" l="1"/>
  <c r="A192" i="16" s="1"/>
  <c r="P193" i="16"/>
  <c r="K193" i="16" s="1"/>
  <c r="H192" i="16"/>
  <c r="G192" i="16"/>
  <c r="E192" i="16"/>
  <c r="D192" i="16"/>
  <c r="I192" i="16"/>
  <c r="F192" i="16"/>
  <c r="C192" i="16"/>
  <c r="B192" i="16"/>
  <c r="F193" i="15"/>
  <c r="C193" i="15"/>
  <c r="G193" i="15"/>
  <c r="E193" i="15"/>
  <c r="I193" i="15"/>
  <c r="H193" i="15"/>
  <c r="A193" i="15"/>
  <c r="D193" i="15"/>
  <c r="B193" i="15"/>
  <c r="J193" i="15"/>
  <c r="G195" i="9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3" i="16" l="1"/>
  <c r="A193" i="16" s="1"/>
  <c r="P194" i="16"/>
  <c r="K194" i="16" s="1"/>
  <c r="H193" i="16"/>
  <c r="I193" i="16"/>
  <c r="F193" i="16"/>
  <c r="E193" i="16"/>
  <c r="G193" i="16"/>
  <c r="D193" i="16"/>
  <c r="C193" i="16"/>
  <c r="B193" i="16"/>
  <c r="J194" i="15"/>
  <c r="C194" i="15"/>
  <c r="B194" i="15"/>
  <c r="I194" i="15"/>
  <c r="H194" i="15"/>
  <c r="F194" i="15"/>
  <c r="E194" i="15"/>
  <c r="G194" i="15"/>
  <c r="A194" i="15"/>
  <c r="D194" i="15"/>
  <c r="J196" i="9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J194" i="16" l="1"/>
  <c r="A194" i="16" s="1"/>
  <c r="P195" i="16"/>
  <c r="J195" i="16" s="1"/>
  <c r="A195" i="16" s="1"/>
  <c r="H194" i="16"/>
  <c r="G194" i="16"/>
  <c r="F194" i="16"/>
  <c r="E194" i="16"/>
  <c r="D194" i="16"/>
  <c r="C194" i="16"/>
  <c r="B194" i="16"/>
  <c r="I194" i="16"/>
  <c r="A195" i="15"/>
  <c r="F195" i="15"/>
  <c r="J195" i="15"/>
  <c r="H195" i="15"/>
  <c r="G195" i="15"/>
  <c r="E195" i="15"/>
  <c r="I195" i="15"/>
  <c r="D195" i="15"/>
  <c r="C195" i="15"/>
  <c r="B195" i="15"/>
  <c r="G195" i="10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K195" i="16" l="1"/>
  <c r="P196" i="16"/>
  <c r="K196" i="16" s="1"/>
  <c r="H195" i="16"/>
  <c r="B195" i="16"/>
  <c r="I195" i="16"/>
  <c r="G195" i="16"/>
  <c r="F195" i="16"/>
  <c r="E195" i="16"/>
  <c r="D195" i="16"/>
  <c r="C195" i="16"/>
  <c r="F196" i="15"/>
  <c r="H196" i="15"/>
  <c r="C196" i="15"/>
  <c r="E196" i="15"/>
  <c r="D196" i="15"/>
  <c r="I196" i="15"/>
  <c r="A196" i="15"/>
  <c r="J196" i="15"/>
  <c r="G196" i="15"/>
  <c r="B196" i="15"/>
  <c r="F198" i="9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6" i="16" l="1"/>
  <c r="A196" i="16" s="1"/>
  <c r="P197" i="16"/>
  <c r="J197" i="16" s="1"/>
  <c r="A197" i="16" s="1"/>
  <c r="H196" i="16"/>
  <c r="C196" i="16"/>
  <c r="I196" i="16"/>
  <c r="G196" i="16"/>
  <c r="F196" i="16"/>
  <c r="E196" i="16"/>
  <c r="D196" i="16"/>
  <c r="B196" i="16"/>
  <c r="B197" i="15"/>
  <c r="I197" i="15"/>
  <c r="D197" i="15"/>
  <c r="C197" i="15"/>
  <c r="J197" i="15"/>
  <c r="A197" i="15"/>
  <c r="H197" i="15"/>
  <c r="G197" i="15"/>
  <c r="F197" i="15"/>
  <c r="E197" i="15"/>
  <c r="J197" i="10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K197" i="16" l="1"/>
  <c r="P198" i="16"/>
  <c r="K198" i="16" s="1"/>
  <c r="H197" i="16"/>
  <c r="D197" i="16"/>
  <c r="B197" i="16"/>
  <c r="I197" i="16"/>
  <c r="G197" i="16"/>
  <c r="C197" i="16"/>
  <c r="F197" i="16"/>
  <c r="E197" i="16"/>
  <c r="G198" i="15"/>
  <c r="C198" i="15"/>
  <c r="I198" i="15"/>
  <c r="F198" i="15"/>
  <c r="J198" i="15"/>
  <c r="D198" i="15"/>
  <c r="E198" i="15"/>
  <c r="B198" i="15"/>
  <c r="A198" i="15"/>
  <c r="H198" i="15"/>
  <c r="F200" i="9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J198" i="16" l="1"/>
  <c r="A198" i="16" s="1"/>
  <c r="P199" i="16"/>
  <c r="J199" i="16" s="1"/>
  <c r="A199" i="16" s="1"/>
  <c r="H198" i="16"/>
  <c r="E198" i="16"/>
  <c r="C198" i="16"/>
  <c r="B198" i="16"/>
  <c r="I198" i="16"/>
  <c r="G198" i="16"/>
  <c r="F198" i="16"/>
  <c r="D198" i="16"/>
  <c r="D199" i="15"/>
  <c r="F199" i="15"/>
  <c r="C199" i="15"/>
  <c r="J199" i="15"/>
  <c r="E199" i="15"/>
  <c r="I199" i="15"/>
  <c r="G199" i="15"/>
  <c r="A199" i="15"/>
  <c r="H199" i="15"/>
  <c r="B199" i="15"/>
  <c r="A199" i="10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K199" i="16" l="1"/>
  <c r="P200" i="16"/>
  <c r="K200" i="16" s="1"/>
  <c r="H199" i="16"/>
  <c r="F199" i="16"/>
  <c r="D199" i="16"/>
  <c r="C199" i="16"/>
  <c r="B199" i="16"/>
  <c r="I199" i="16"/>
  <c r="G199" i="16"/>
  <c r="E199" i="16"/>
  <c r="I200" i="15"/>
  <c r="A200" i="15"/>
  <c r="H200" i="15"/>
  <c r="E200" i="15"/>
  <c r="D200" i="15"/>
  <c r="B200" i="15"/>
  <c r="F200" i="15"/>
  <c r="G200" i="15"/>
  <c r="C200" i="15"/>
  <c r="J200" i="15"/>
  <c r="H200" i="10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J200" i="16" l="1"/>
  <c r="A200" i="16" s="1"/>
  <c r="P201" i="16"/>
  <c r="K201" i="16" s="1"/>
  <c r="H200" i="16"/>
  <c r="G200" i="16"/>
  <c r="F200" i="16"/>
  <c r="E200" i="16"/>
  <c r="D200" i="16"/>
  <c r="C200" i="16"/>
  <c r="B200" i="16"/>
  <c r="I200" i="16"/>
  <c r="F201" i="15"/>
  <c r="J201" i="15"/>
  <c r="G201" i="15"/>
  <c r="E201" i="15"/>
  <c r="I201" i="15"/>
  <c r="A201" i="15"/>
  <c r="H201" i="15"/>
  <c r="C201" i="15"/>
  <c r="D201" i="15"/>
  <c r="B201" i="15"/>
  <c r="I201" i="10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J201" i="16" l="1"/>
  <c r="A201" i="16" s="1"/>
  <c r="P202" i="16"/>
  <c r="J202" i="16" s="1"/>
  <c r="A202" i="16" s="1"/>
  <c r="H201" i="16"/>
  <c r="I201" i="16"/>
  <c r="G201" i="16"/>
  <c r="F201" i="16"/>
  <c r="E201" i="16"/>
  <c r="D201" i="16"/>
  <c r="C201" i="16"/>
  <c r="B201" i="16"/>
  <c r="J202" i="15"/>
  <c r="H202" i="15"/>
  <c r="D202" i="15"/>
  <c r="B202" i="15"/>
  <c r="F202" i="15"/>
  <c r="G202" i="15"/>
  <c r="E202" i="15"/>
  <c r="I202" i="15"/>
  <c r="A202" i="15"/>
  <c r="C202" i="15"/>
  <c r="I204" i="9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K202" i="16" l="1"/>
  <c r="P203" i="16"/>
  <c r="K203" i="16" s="1"/>
  <c r="H202" i="16"/>
  <c r="I202" i="16"/>
  <c r="G202" i="16"/>
  <c r="F202" i="16"/>
  <c r="E202" i="16"/>
  <c r="D202" i="16"/>
  <c r="C202" i="16"/>
  <c r="B202" i="16"/>
  <c r="A203" i="15"/>
  <c r="H203" i="15"/>
  <c r="G203" i="15"/>
  <c r="J203" i="15"/>
  <c r="B203" i="15"/>
  <c r="E203" i="15"/>
  <c r="F203" i="15"/>
  <c r="D203" i="15"/>
  <c r="C203" i="15"/>
  <c r="I203" i="15"/>
  <c r="G205" i="9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J203" i="16" l="1"/>
  <c r="A203" i="16" s="1"/>
  <c r="P204" i="16"/>
  <c r="J204" i="16" s="1"/>
  <c r="A204" i="16" s="1"/>
  <c r="H203" i="16"/>
  <c r="B203" i="16"/>
  <c r="I203" i="16"/>
  <c r="G203" i="16"/>
  <c r="F203" i="16"/>
  <c r="E203" i="16"/>
  <c r="D203" i="16"/>
  <c r="C203" i="16"/>
  <c r="F204" i="15"/>
  <c r="E204" i="15"/>
  <c r="D204" i="15"/>
  <c r="C204" i="15"/>
  <c r="G204" i="15"/>
  <c r="J204" i="15"/>
  <c r="H204" i="15"/>
  <c r="B204" i="15"/>
  <c r="I204" i="15"/>
  <c r="A204" i="15"/>
  <c r="H206" i="9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K204" i="16" l="1"/>
  <c r="P205" i="16"/>
  <c r="K205" i="16" s="1"/>
  <c r="H204" i="16"/>
  <c r="C204" i="16"/>
  <c r="B204" i="16"/>
  <c r="I204" i="16"/>
  <c r="G204" i="16"/>
  <c r="F204" i="16"/>
  <c r="E204" i="16"/>
  <c r="D204" i="16"/>
  <c r="B205" i="15"/>
  <c r="G205" i="15"/>
  <c r="I205" i="15"/>
  <c r="H205" i="15"/>
  <c r="D205" i="15"/>
  <c r="C205" i="15"/>
  <c r="A205" i="15"/>
  <c r="E205" i="15"/>
  <c r="F205" i="15"/>
  <c r="J205" i="15"/>
  <c r="J205" i="10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5" i="16" l="1"/>
  <c r="A205" i="16" s="1"/>
  <c r="P206" i="16"/>
  <c r="J206" i="16" s="1"/>
  <c r="A206" i="16" s="1"/>
  <c r="H205" i="16"/>
  <c r="D205" i="16"/>
  <c r="C205" i="16"/>
  <c r="B205" i="16"/>
  <c r="I205" i="16"/>
  <c r="G205" i="16"/>
  <c r="F205" i="16"/>
  <c r="E205" i="16"/>
  <c r="G206" i="15"/>
  <c r="B206" i="15"/>
  <c r="I206" i="15"/>
  <c r="F206" i="15"/>
  <c r="J206" i="15"/>
  <c r="C206" i="15"/>
  <c r="A206" i="15"/>
  <c r="D206" i="15"/>
  <c r="E206" i="15"/>
  <c r="H206" i="15"/>
  <c r="J208" i="9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K206" i="16" l="1"/>
  <c r="P207" i="16"/>
  <c r="K207" i="16" s="1"/>
  <c r="H206" i="16"/>
  <c r="E206" i="16"/>
  <c r="D206" i="16"/>
  <c r="C206" i="16"/>
  <c r="B206" i="16"/>
  <c r="I206" i="16"/>
  <c r="G206" i="16"/>
  <c r="F206" i="16"/>
  <c r="D207" i="15"/>
  <c r="A207" i="15"/>
  <c r="F207" i="15"/>
  <c r="E207" i="15"/>
  <c r="C207" i="15"/>
  <c r="G207" i="15"/>
  <c r="I207" i="15"/>
  <c r="B207" i="15"/>
  <c r="J207" i="15"/>
  <c r="H207" i="15"/>
  <c r="J207" i="10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J207" i="16" l="1"/>
  <c r="A207" i="16" s="1"/>
  <c r="P208" i="16"/>
  <c r="K208" i="16" s="1"/>
  <c r="H207" i="16"/>
  <c r="F207" i="16"/>
  <c r="E207" i="16"/>
  <c r="D207" i="16"/>
  <c r="C207" i="16"/>
  <c r="B207" i="16"/>
  <c r="I207" i="16"/>
  <c r="G207" i="16"/>
  <c r="I208" i="15"/>
  <c r="H208" i="15"/>
  <c r="F208" i="15"/>
  <c r="E208" i="15"/>
  <c r="A208" i="15"/>
  <c r="G208" i="15"/>
  <c r="D208" i="15"/>
  <c r="C208" i="15"/>
  <c r="B208" i="15"/>
  <c r="J208" i="15"/>
  <c r="E210" i="9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J208" i="16" l="1"/>
  <c r="A208" i="16" s="1"/>
  <c r="P209" i="16"/>
  <c r="K209" i="16" s="1"/>
  <c r="H208" i="16"/>
  <c r="G208" i="16"/>
  <c r="F208" i="16"/>
  <c r="E208" i="16"/>
  <c r="D208" i="16"/>
  <c r="C208" i="16"/>
  <c r="B208" i="16"/>
  <c r="I208" i="16"/>
  <c r="F209" i="15"/>
  <c r="E209" i="15"/>
  <c r="C209" i="15"/>
  <c r="J209" i="15"/>
  <c r="B209" i="15"/>
  <c r="H209" i="15"/>
  <c r="G209" i="15"/>
  <c r="I209" i="15"/>
  <c r="D209" i="15"/>
  <c r="A209" i="15"/>
  <c r="F211" i="9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J209" i="16" l="1"/>
  <c r="A209" i="16" s="1"/>
  <c r="P210" i="16"/>
  <c r="J210" i="16" s="1"/>
  <c r="A210" i="16" s="1"/>
  <c r="H209" i="16"/>
  <c r="I209" i="16"/>
  <c r="G209" i="16"/>
  <c r="F209" i="16"/>
  <c r="E209" i="16"/>
  <c r="D209" i="16"/>
  <c r="C209" i="16"/>
  <c r="B209" i="16"/>
  <c r="J210" i="15"/>
  <c r="C210" i="15"/>
  <c r="B210" i="15"/>
  <c r="F210" i="15"/>
  <c r="G210" i="15"/>
  <c r="E210" i="15"/>
  <c r="H210" i="15"/>
  <c r="A210" i="15"/>
  <c r="I210" i="15"/>
  <c r="D210" i="15"/>
  <c r="I210" i="10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K210" i="16" l="1"/>
  <c r="P211" i="16"/>
  <c r="K211" i="16" s="1"/>
  <c r="H210" i="16"/>
  <c r="I210" i="16"/>
  <c r="G210" i="16"/>
  <c r="F210" i="16"/>
  <c r="E210" i="16"/>
  <c r="D210" i="16"/>
  <c r="C210" i="16"/>
  <c r="B210" i="16"/>
  <c r="A211" i="15"/>
  <c r="H211" i="15"/>
  <c r="C211" i="15"/>
  <c r="G211" i="15"/>
  <c r="J211" i="15"/>
  <c r="E211" i="15"/>
  <c r="F211" i="15"/>
  <c r="D211" i="15"/>
  <c r="B211" i="15"/>
  <c r="I211" i="15"/>
  <c r="E213" i="9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J211" i="16" l="1"/>
  <c r="A211" i="16" s="1"/>
  <c r="P212" i="16"/>
  <c r="J212" i="16" s="1"/>
  <c r="A212" i="16" s="1"/>
  <c r="H211" i="16"/>
  <c r="B211" i="16"/>
  <c r="I211" i="16"/>
  <c r="G211" i="16"/>
  <c r="F211" i="16"/>
  <c r="E211" i="16"/>
  <c r="D211" i="16"/>
  <c r="C211" i="16"/>
  <c r="F212" i="15"/>
  <c r="A212" i="15"/>
  <c r="G212" i="15"/>
  <c r="E212" i="15"/>
  <c r="D212" i="15"/>
  <c r="B212" i="15"/>
  <c r="I212" i="15"/>
  <c r="J212" i="15"/>
  <c r="H212" i="15"/>
  <c r="C212" i="15"/>
  <c r="I212" i="10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2" i="16" l="1"/>
  <c r="P213" i="16"/>
  <c r="K213" i="16" s="1"/>
  <c r="H212" i="16"/>
  <c r="C212" i="16"/>
  <c r="B212" i="16"/>
  <c r="I212" i="16"/>
  <c r="G212" i="16"/>
  <c r="F212" i="16"/>
  <c r="E212" i="16"/>
  <c r="D212" i="16"/>
  <c r="J213" i="15"/>
  <c r="B213" i="15"/>
  <c r="G213" i="15"/>
  <c r="D213" i="15"/>
  <c r="I213" i="15"/>
  <c r="C213" i="15"/>
  <c r="H213" i="15"/>
  <c r="A213" i="15"/>
  <c r="E213" i="15"/>
  <c r="F213" i="15"/>
  <c r="K215" i="9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J213" i="16" l="1"/>
  <c r="A213" i="16" s="1"/>
  <c r="P214" i="16"/>
  <c r="J214" i="16" s="1"/>
  <c r="A214" i="16" s="1"/>
  <c r="H213" i="16"/>
  <c r="D213" i="16"/>
  <c r="C213" i="16"/>
  <c r="B213" i="16"/>
  <c r="I213" i="16"/>
  <c r="G213" i="16"/>
  <c r="F213" i="16"/>
  <c r="E213" i="16"/>
  <c r="I214" i="15"/>
  <c r="H214" i="15"/>
  <c r="G214" i="15"/>
  <c r="A214" i="15"/>
  <c r="E214" i="15"/>
  <c r="C214" i="15"/>
  <c r="F214" i="15"/>
  <c r="B214" i="15"/>
  <c r="D214" i="15"/>
  <c r="J214" i="15"/>
  <c r="C214" i="10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K214" i="16" l="1"/>
  <c r="P215" i="16"/>
  <c r="K215" i="16" s="1"/>
  <c r="H214" i="16"/>
  <c r="E214" i="16"/>
  <c r="D214" i="16"/>
  <c r="C214" i="16"/>
  <c r="B214" i="16"/>
  <c r="I214" i="16"/>
  <c r="G214" i="16"/>
  <c r="F214" i="16"/>
  <c r="G215" i="15"/>
  <c r="I215" i="15"/>
  <c r="F215" i="15"/>
  <c r="E215" i="15"/>
  <c r="C215" i="15"/>
  <c r="H215" i="15"/>
  <c r="J215" i="15"/>
  <c r="D215" i="15"/>
  <c r="B215" i="15"/>
  <c r="A215" i="15"/>
  <c r="I217" i="9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5" i="16" l="1"/>
  <c r="A215" i="16" s="1"/>
  <c r="P216" i="16"/>
  <c r="K216" i="16" s="1"/>
  <c r="H215" i="16"/>
  <c r="F215" i="16"/>
  <c r="E215" i="16"/>
  <c r="D215" i="16"/>
  <c r="C215" i="16"/>
  <c r="B215" i="16"/>
  <c r="I215" i="16"/>
  <c r="G215" i="16"/>
  <c r="J216" i="15"/>
  <c r="C216" i="15"/>
  <c r="B216" i="15"/>
  <c r="I216" i="15"/>
  <c r="D216" i="15"/>
  <c r="G216" i="15"/>
  <c r="A216" i="15"/>
  <c r="F216" i="15"/>
  <c r="H216" i="15"/>
  <c r="E216" i="15"/>
  <c r="J216" i="10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J216" i="16" l="1"/>
  <c r="A216" i="16" s="1"/>
  <c r="P217" i="16"/>
  <c r="K217" i="16" s="1"/>
  <c r="H216" i="16"/>
  <c r="G216" i="16"/>
  <c r="F216" i="16"/>
  <c r="E216" i="16"/>
  <c r="D216" i="16"/>
  <c r="C216" i="16"/>
  <c r="B216" i="16"/>
  <c r="I216" i="16"/>
  <c r="A217" i="15"/>
  <c r="E217" i="15"/>
  <c r="H217" i="15"/>
  <c r="G217" i="15"/>
  <c r="J217" i="15"/>
  <c r="B217" i="15"/>
  <c r="I217" i="15"/>
  <c r="D217" i="15"/>
  <c r="F217" i="15"/>
  <c r="C217" i="15"/>
  <c r="G219" i="9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J217" i="16" l="1"/>
  <c r="A217" i="16" s="1"/>
  <c r="P218" i="16"/>
  <c r="J218" i="16" s="1"/>
  <c r="A218" i="16" s="1"/>
  <c r="H217" i="16"/>
  <c r="I217" i="16"/>
  <c r="G217" i="16"/>
  <c r="F217" i="16"/>
  <c r="E217" i="16"/>
  <c r="D217" i="16"/>
  <c r="C217" i="16"/>
  <c r="B217" i="16"/>
  <c r="E218" i="15"/>
  <c r="C218" i="15"/>
  <c r="D218" i="15"/>
  <c r="B218" i="15"/>
  <c r="H218" i="15"/>
  <c r="F218" i="15"/>
  <c r="I218" i="15"/>
  <c r="J218" i="15"/>
  <c r="A218" i="15"/>
  <c r="G218" i="15"/>
  <c r="I218" i="10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K218" i="16" l="1"/>
  <c r="P219" i="16"/>
  <c r="K219" i="16" s="1"/>
  <c r="H218" i="16"/>
  <c r="I218" i="16"/>
  <c r="G218" i="16"/>
  <c r="F218" i="16"/>
  <c r="E218" i="16"/>
  <c r="D218" i="16"/>
  <c r="C218" i="16"/>
  <c r="B218" i="16"/>
  <c r="B219" i="15"/>
  <c r="F219" i="15"/>
  <c r="I219" i="15"/>
  <c r="A219" i="15"/>
  <c r="H219" i="15"/>
  <c r="E219" i="15"/>
  <c r="C219" i="15"/>
  <c r="J219" i="15"/>
  <c r="D219" i="15"/>
  <c r="G219" i="15"/>
  <c r="J221" i="9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J219" i="16" l="1"/>
  <c r="A219" i="16" s="1"/>
  <c r="P220" i="16"/>
  <c r="J220" i="16" s="1"/>
  <c r="A220" i="16" s="1"/>
  <c r="H219" i="16"/>
  <c r="B219" i="16"/>
  <c r="I219" i="16"/>
  <c r="G219" i="16"/>
  <c r="F219" i="16"/>
  <c r="E219" i="16"/>
  <c r="D219" i="16"/>
  <c r="C219" i="16"/>
  <c r="H220" i="15"/>
  <c r="G220" i="15"/>
  <c r="F220" i="15"/>
  <c r="C220" i="15"/>
  <c r="E220" i="15"/>
  <c r="J220" i="15"/>
  <c r="B220" i="15"/>
  <c r="I220" i="15"/>
  <c r="A220" i="15"/>
  <c r="D220" i="15"/>
  <c r="G220" i="10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K220" i="16" l="1"/>
  <c r="P221" i="16"/>
  <c r="K221" i="16" s="1"/>
  <c r="H220" i="16"/>
  <c r="C220" i="16"/>
  <c r="B220" i="16"/>
  <c r="I220" i="16"/>
  <c r="G220" i="16"/>
  <c r="F220" i="16"/>
  <c r="E220" i="16"/>
  <c r="D220" i="16"/>
  <c r="D221" i="15"/>
  <c r="C221" i="15"/>
  <c r="B221" i="15"/>
  <c r="H221" i="15"/>
  <c r="G221" i="15"/>
  <c r="J221" i="15"/>
  <c r="I221" i="15"/>
  <c r="A221" i="15"/>
  <c r="F221" i="15"/>
  <c r="E221" i="15"/>
  <c r="I223" i="9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J221" i="16" l="1"/>
  <c r="A221" i="16" s="1"/>
  <c r="P222" i="16"/>
  <c r="K222" i="16" s="1"/>
  <c r="H221" i="16"/>
  <c r="D221" i="16"/>
  <c r="C221" i="16"/>
  <c r="B221" i="16"/>
  <c r="I221" i="16"/>
  <c r="G221" i="16"/>
  <c r="F221" i="16"/>
  <c r="E221" i="16"/>
  <c r="H222" i="15"/>
  <c r="G222" i="15"/>
  <c r="F222" i="15"/>
  <c r="D222" i="15"/>
  <c r="E222" i="15"/>
  <c r="I222" i="15"/>
  <c r="J222" i="15"/>
  <c r="C222" i="15"/>
  <c r="B222" i="15"/>
  <c r="A222" i="15"/>
  <c r="C222" i="10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J222" i="16" l="1"/>
  <c r="A222" i="16" s="1"/>
  <c r="P223" i="16"/>
  <c r="K223" i="16" s="1"/>
  <c r="H222" i="16"/>
  <c r="E222" i="16"/>
  <c r="D222" i="16"/>
  <c r="C222" i="16"/>
  <c r="B222" i="16"/>
  <c r="I222" i="16"/>
  <c r="G222" i="16"/>
  <c r="F222" i="16"/>
  <c r="H223" i="15"/>
  <c r="E223" i="15"/>
  <c r="D223" i="15"/>
  <c r="G223" i="15"/>
  <c r="I223" i="15"/>
  <c r="C223" i="15"/>
  <c r="A223" i="15"/>
  <c r="B223" i="15"/>
  <c r="F223" i="15"/>
  <c r="J223" i="15"/>
  <c r="E225" i="9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3" i="16" l="1"/>
  <c r="A223" i="16" s="1"/>
  <c r="P224" i="16"/>
  <c r="K224" i="16" s="1"/>
  <c r="H223" i="16"/>
  <c r="F223" i="16"/>
  <c r="E223" i="16"/>
  <c r="D223" i="16"/>
  <c r="C223" i="16"/>
  <c r="B223" i="16"/>
  <c r="I223" i="16"/>
  <c r="G223" i="16"/>
  <c r="B224" i="15"/>
  <c r="A224" i="15"/>
  <c r="I224" i="15"/>
  <c r="F224" i="15"/>
  <c r="G224" i="15"/>
  <c r="D224" i="15"/>
  <c r="E224" i="15"/>
  <c r="C224" i="15"/>
  <c r="H224" i="15"/>
  <c r="J224" i="15"/>
  <c r="J224" i="10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4" i="16" l="1"/>
  <c r="A224" i="16" s="1"/>
  <c r="P225" i="16"/>
  <c r="K225" i="16" s="1"/>
  <c r="H224" i="16"/>
  <c r="G224" i="16"/>
  <c r="F224" i="16"/>
  <c r="E224" i="16"/>
  <c r="D224" i="16"/>
  <c r="C224" i="16"/>
  <c r="B224" i="16"/>
  <c r="I224" i="16"/>
  <c r="E225" i="15"/>
  <c r="H225" i="15"/>
  <c r="G225" i="15"/>
  <c r="J225" i="15"/>
  <c r="F225" i="15"/>
  <c r="C225" i="15"/>
  <c r="D225" i="15"/>
  <c r="A225" i="15"/>
  <c r="I225" i="15"/>
  <c r="B225" i="15"/>
  <c r="J225" i="10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J225" i="16" l="1"/>
  <c r="A225" i="16" s="1"/>
  <c r="P226" i="16"/>
  <c r="J226" i="16" s="1"/>
  <c r="A226" i="16" s="1"/>
  <c r="H225" i="16"/>
  <c r="I225" i="16"/>
  <c r="G225" i="16"/>
  <c r="F225" i="16"/>
  <c r="E225" i="16"/>
  <c r="D225" i="16"/>
  <c r="C225" i="16"/>
  <c r="B225" i="16"/>
  <c r="B226" i="15"/>
  <c r="E226" i="15"/>
  <c r="A226" i="15"/>
  <c r="I226" i="15"/>
  <c r="H226" i="15"/>
  <c r="G226" i="15"/>
  <c r="F226" i="15"/>
  <c r="C226" i="15"/>
  <c r="D226" i="15"/>
  <c r="J226" i="15"/>
  <c r="I228" i="9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K226" i="16" l="1"/>
  <c r="P227" i="16"/>
  <c r="K227" i="16" s="1"/>
  <c r="H226" i="16"/>
  <c r="I226" i="16"/>
  <c r="G226" i="16"/>
  <c r="F226" i="16"/>
  <c r="E226" i="16"/>
  <c r="D226" i="16"/>
  <c r="C226" i="16"/>
  <c r="B226" i="16"/>
  <c r="A227" i="15"/>
  <c r="G227" i="15"/>
  <c r="H227" i="15"/>
  <c r="E227" i="15"/>
  <c r="F227" i="15"/>
  <c r="J227" i="15"/>
  <c r="C227" i="15"/>
  <c r="D227" i="15"/>
  <c r="B227" i="15"/>
  <c r="I227" i="15"/>
  <c r="C227" i="10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J227" i="16" l="1"/>
  <c r="A227" i="16" s="1"/>
  <c r="P228" i="16"/>
  <c r="J228" i="16" s="1"/>
  <c r="A228" i="16" s="1"/>
  <c r="H227" i="16"/>
  <c r="B227" i="16"/>
  <c r="I227" i="16"/>
  <c r="G227" i="16"/>
  <c r="F227" i="16"/>
  <c r="E227" i="16"/>
  <c r="D227" i="16"/>
  <c r="C227" i="16"/>
  <c r="D228" i="15"/>
  <c r="A228" i="15"/>
  <c r="I228" i="15"/>
  <c r="J228" i="15"/>
  <c r="E228" i="15"/>
  <c r="G228" i="15"/>
  <c r="B228" i="15"/>
  <c r="C228" i="15"/>
  <c r="F228" i="15"/>
  <c r="H228" i="15"/>
  <c r="E230" i="9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K228" i="16" l="1"/>
  <c r="P229" i="16"/>
  <c r="K229" i="16" s="1"/>
  <c r="H228" i="16"/>
  <c r="C228" i="16"/>
  <c r="B228" i="16"/>
  <c r="I228" i="16"/>
  <c r="G228" i="16"/>
  <c r="F228" i="16"/>
  <c r="E228" i="16"/>
  <c r="D228" i="16"/>
  <c r="B229" i="15"/>
  <c r="D229" i="15"/>
  <c r="J229" i="15"/>
  <c r="I229" i="15"/>
  <c r="C229" i="15"/>
  <c r="A229" i="15"/>
  <c r="G229" i="15"/>
  <c r="H229" i="15"/>
  <c r="E229" i="15"/>
  <c r="F229" i="15"/>
  <c r="B229" i="10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J229" i="16" l="1"/>
  <c r="A229" i="16" s="1"/>
  <c r="P230" i="16"/>
  <c r="K230" i="16" s="1"/>
  <c r="H229" i="16"/>
  <c r="D229" i="16"/>
  <c r="C229" i="16"/>
  <c r="B229" i="16"/>
  <c r="I229" i="16"/>
  <c r="G229" i="16"/>
  <c r="F229" i="16"/>
  <c r="E229" i="16"/>
  <c r="H230" i="15"/>
  <c r="G230" i="15"/>
  <c r="B230" i="15"/>
  <c r="A230" i="15"/>
  <c r="F230" i="15"/>
  <c r="D230" i="15"/>
  <c r="E230" i="15"/>
  <c r="J230" i="15"/>
  <c r="C230" i="15"/>
  <c r="I230" i="15"/>
  <c r="C232" i="9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J230" i="16" l="1"/>
  <c r="A230" i="16" s="1"/>
  <c r="P231" i="16"/>
  <c r="K231" i="16" s="1"/>
  <c r="H230" i="16"/>
  <c r="E230" i="16"/>
  <c r="D230" i="16"/>
  <c r="C230" i="16"/>
  <c r="B230" i="16"/>
  <c r="I230" i="16"/>
  <c r="G230" i="16"/>
  <c r="F230" i="16"/>
  <c r="D231" i="15"/>
  <c r="C231" i="15"/>
  <c r="F231" i="15"/>
  <c r="E231" i="15"/>
  <c r="J231" i="15"/>
  <c r="I231" i="15"/>
  <c r="H231" i="15"/>
  <c r="A231" i="15"/>
  <c r="B231" i="15"/>
  <c r="G231" i="15"/>
  <c r="H231" i="10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J231" i="16" l="1"/>
  <c r="A231" i="16" s="1"/>
  <c r="P232" i="16"/>
  <c r="K232" i="16" s="1"/>
  <c r="H231" i="16"/>
  <c r="F231" i="16"/>
  <c r="E231" i="16"/>
  <c r="D231" i="16"/>
  <c r="C231" i="16"/>
  <c r="B231" i="16"/>
  <c r="I231" i="16"/>
  <c r="G231" i="16"/>
  <c r="I232" i="15"/>
  <c r="A232" i="15"/>
  <c r="C232" i="15"/>
  <c r="H232" i="15"/>
  <c r="F232" i="15"/>
  <c r="G232" i="15"/>
  <c r="D232" i="15"/>
  <c r="E232" i="15"/>
  <c r="J232" i="15"/>
  <c r="B232" i="15"/>
  <c r="D234" i="9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J232" i="16" l="1"/>
  <c r="A232" i="16" s="1"/>
  <c r="P233" i="16"/>
  <c r="K233" i="16" s="1"/>
  <c r="H232" i="16"/>
  <c r="G232" i="16"/>
  <c r="F232" i="16"/>
  <c r="E232" i="16"/>
  <c r="D232" i="16"/>
  <c r="C232" i="16"/>
  <c r="B232" i="16"/>
  <c r="I232" i="16"/>
  <c r="F233" i="15"/>
  <c r="H233" i="15"/>
  <c r="E233" i="15"/>
  <c r="D233" i="15"/>
  <c r="G233" i="15"/>
  <c r="C233" i="15"/>
  <c r="B233" i="15"/>
  <c r="I233" i="15"/>
  <c r="J233" i="15"/>
  <c r="A233" i="15"/>
  <c r="B233" i="10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J233" i="16" l="1"/>
  <c r="A233" i="16" s="1"/>
  <c r="P234" i="16"/>
  <c r="J234" i="16" s="1"/>
  <c r="A234" i="16" s="1"/>
  <c r="H233" i="16"/>
  <c r="I233" i="16"/>
  <c r="G233" i="16"/>
  <c r="F233" i="16"/>
  <c r="E233" i="16"/>
  <c r="D233" i="16"/>
  <c r="C233" i="16"/>
  <c r="B233" i="16"/>
  <c r="J234" i="15"/>
  <c r="B234" i="15"/>
  <c r="I234" i="15"/>
  <c r="E234" i="15"/>
  <c r="H234" i="15"/>
  <c r="G234" i="15"/>
  <c r="F234" i="15"/>
  <c r="A234" i="15"/>
  <c r="D234" i="15"/>
  <c r="C234" i="15"/>
  <c r="C236" i="9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K234" i="16" l="1"/>
  <c r="P235" i="16"/>
  <c r="K235" i="16" s="1"/>
  <c r="H234" i="16"/>
  <c r="I234" i="16"/>
  <c r="G234" i="16"/>
  <c r="F234" i="16"/>
  <c r="E234" i="16"/>
  <c r="D234" i="16"/>
  <c r="C234" i="16"/>
  <c r="B234" i="16"/>
  <c r="A235" i="15"/>
  <c r="H235" i="15"/>
  <c r="J235" i="15"/>
  <c r="G235" i="15"/>
  <c r="E235" i="15"/>
  <c r="F235" i="15"/>
  <c r="C235" i="15"/>
  <c r="D235" i="15"/>
  <c r="B235" i="15"/>
  <c r="I235" i="15"/>
  <c r="D235" i="10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J235" i="16" l="1"/>
  <c r="A235" i="16" s="1"/>
  <c r="P236" i="16"/>
  <c r="J236" i="16" s="1"/>
  <c r="A236" i="16" s="1"/>
  <c r="H235" i="16"/>
  <c r="B235" i="16"/>
  <c r="I235" i="16"/>
  <c r="G235" i="16"/>
  <c r="F235" i="16"/>
  <c r="E235" i="16"/>
  <c r="D235" i="16"/>
  <c r="C235" i="16"/>
  <c r="E236" i="15"/>
  <c r="D236" i="15"/>
  <c r="H236" i="15"/>
  <c r="F236" i="15"/>
  <c r="C236" i="15"/>
  <c r="J236" i="15"/>
  <c r="A236" i="15"/>
  <c r="B236" i="15"/>
  <c r="I236" i="15"/>
  <c r="G236" i="15"/>
  <c r="C238" i="9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K236" i="16" l="1"/>
  <c r="P237" i="16"/>
  <c r="K237" i="16" s="1"/>
  <c r="H236" i="16"/>
  <c r="C236" i="16"/>
  <c r="B236" i="16"/>
  <c r="I236" i="16"/>
  <c r="G236" i="16"/>
  <c r="F236" i="16"/>
  <c r="E236" i="16"/>
  <c r="D236" i="16"/>
  <c r="B237" i="15"/>
  <c r="I237" i="15"/>
  <c r="F237" i="15"/>
  <c r="A237" i="15"/>
  <c r="G237" i="15"/>
  <c r="H237" i="15"/>
  <c r="E237" i="15"/>
  <c r="C237" i="15"/>
  <c r="J237" i="15"/>
  <c r="D237" i="15"/>
  <c r="I237" i="10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J237" i="16" l="1"/>
  <c r="A237" i="16" s="1"/>
  <c r="P238" i="16"/>
  <c r="K238" i="16" s="1"/>
  <c r="H237" i="16"/>
  <c r="D237" i="16"/>
  <c r="C237" i="16"/>
  <c r="B237" i="16"/>
  <c r="I237" i="16"/>
  <c r="G237" i="16"/>
  <c r="F237" i="16"/>
  <c r="E237" i="16"/>
  <c r="H238" i="15"/>
  <c r="G238" i="15"/>
  <c r="F238" i="15"/>
  <c r="D238" i="15"/>
  <c r="E238" i="15"/>
  <c r="A238" i="15"/>
  <c r="J238" i="15"/>
  <c r="C238" i="15"/>
  <c r="B238" i="15"/>
  <c r="I238" i="15"/>
  <c r="D240" i="9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J238" i="16" l="1"/>
  <c r="A238" i="16" s="1"/>
  <c r="P239" i="16"/>
  <c r="K239" i="16" s="1"/>
  <c r="H238" i="16"/>
  <c r="E238" i="16"/>
  <c r="D238" i="16"/>
  <c r="C238" i="16"/>
  <c r="B238" i="16"/>
  <c r="I238" i="16"/>
  <c r="G238" i="16"/>
  <c r="F238" i="16"/>
  <c r="D239" i="15"/>
  <c r="E239" i="15"/>
  <c r="C239" i="15"/>
  <c r="B239" i="15"/>
  <c r="I239" i="15"/>
  <c r="J239" i="15"/>
  <c r="H239" i="15"/>
  <c r="A239" i="15"/>
  <c r="F239" i="15"/>
  <c r="G239" i="15"/>
  <c r="C239" i="10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39" i="16" l="1"/>
  <c r="A239" i="16" s="1"/>
  <c r="P240" i="16"/>
  <c r="K240" i="16" s="1"/>
  <c r="H239" i="16"/>
  <c r="F239" i="16"/>
  <c r="E239" i="16"/>
  <c r="D239" i="16"/>
  <c r="C239" i="16"/>
  <c r="B239" i="16"/>
  <c r="I239" i="16"/>
  <c r="G239" i="16"/>
  <c r="I240" i="15"/>
  <c r="A240" i="15"/>
  <c r="H240" i="15"/>
  <c r="B240" i="15"/>
  <c r="F240" i="15"/>
  <c r="G240" i="15"/>
  <c r="D240" i="15"/>
  <c r="E240" i="15"/>
  <c r="C240" i="15"/>
  <c r="J240" i="15"/>
  <c r="J242" i="9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J240" i="16" l="1"/>
  <c r="A240" i="16" s="1"/>
  <c r="P241" i="16"/>
  <c r="K241" i="16" s="1"/>
  <c r="H240" i="16"/>
  <c r="G240" i="16"/>
  <c r="F240" i="16"/>
  <c r="E240" i="16"/>
  <c r="D240" i="16"/>
  <c r="C240" i="16"/>
  <c r="B240" i="16"/>
  <c r="I240" i="16"/>
  <c r="F241" i="15"/>
  <c r="E241" i="15"/>
  <c r="J241" i="15"/>
  <c r="C241" i="15"/>
  <c r="D241" i="15"/>
  <c r="I241" i="15"/>
  <c r="B241" i="15"/>
  <c r="G241" i="15"/>
  <c r="A241" i="15"/>
  <c r="H241" i="15"/>
  <c r="B241" i="10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J241" i="16" l="1"/>
  <c r="A241" i="16" s="1"/>
  <c r="P242" i="16"/>
  <c r="J242" i="16" s="1"/>
  <c r="A242" i="16" s="1"/>
  <c r="H241" i="16"/>
  <c r="I241" i="16"/>
  <c r="G241" i="16"/>
  <c r="F241" i="16"/>
  <c r="E241" i="16"/>
  <c r="D241" i="16"/>
  <c r="C241" i="16"/>
  <c r="B241" i="16"/>
  <c r="J242" i="15"/>
  <c r="B242" i="15"/>
  <c r="A242" i="15"/>
  <c r="H242" i="15"/>
  <c r="I242" i="15"/>
  <c r="F242" i="15"/>
  <c r="G242" i="15"/>
  <c r="E242" i="15"/>
  <c r="C242" i="15"/>
  <c r="D242" i="15"/>
  <c r="I244" i="9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K242" i="16" l="1"/>
  <c r="P243" i="16"/>
  <c r="K243" i="16" s="1"/>
  <c r="H242" i="16"/>
  <c r="I242" i="16"/>
  <c r="G242" i="16"/>
  <c r="F242" i="16"/>
  <c r="E242" i="16"/>
  <c r="D242" i="16"/>
  <c r="C242" i="16"/>
  <c r="B242" i="16"/>
  <c r="A243" i="15"/>
  <c r="H243" i="15"/>
  <c r="G243" i="15"/>
  <c r="E243" i="15"/>
  <c r="F243" i="15"/>
  <c r="C243" i="15"/>
  <c r="D243" i="15"/>
  <c r="B243" i="15"/>
  <c r="I243" i="15"/>
  <c r="J243" i="15"/>
  <c r="H245" i="9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J243" i="16" l="1"/>
  <c r="A243" i="16" s="1"/>
  <c r="P244" i="16"/>
  <c r="J244" i="16" s="1"/>
  <c r="A244" i="16" s="1"/>
  <c r="H243" i="16"/>
  <c r="B243" i="16"/>
  <c r="I243" i="16"/>
  <c r="G243" i="16"/>
  <c r="F243" i="16"/>
  <c r="E243" i="16"/>
  <c r="D243" i="16"/>
  <c r="C243" i="16"/>
  <c r="E244" i="15"/>
  <c r="D244" i="15"/>
  <c r="I244" i="15"/>
  <c r="J244" i="15"/>
  <c r="C244" i="15"/>
  <c r="B244" i="15"/>
  <c r="A244" i="15"/>
  <c r="F244" i="15"/>
  <c r="H244" i="15"/>
  <c r="G244" i="15"/>
  <c r="F244" i="10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K244" i="16" l="1"/>
  <c r="P245" i="16"/>
  <c r="K245" i="16" s="1"/>
  <c r="H244" i="16"/>
  <c r="C244" i="16"/>
  <c r="B244" i="16"/>
  <c r="I244" i="16"/>
  <c r="G244" i="16"/>
  <c r="F244" i="16"/>
  <c r="E244" i="16"/>
  <c r="D244" i="16"/>
  <c r="B245" i="15"/>
  <c r="I245" i="15"/>
  <c r="C245" i="15"/>
  <c r="A245" i="15"/>
  <c r="G245" i="15"/>
  <c r="H245" i="15"/>
  <c r="J245" i="15"/>
  <c r="E245" i="15"/>
  <c r="F245" i="15"/>
  <c r="D245" i="15"/>
  <c r="C247" i="9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J245" i="16" l="1"/>
  <c r="A245" i="16" s="1"/>
  <c r="P246" i="16"/>
  <c r="J246" i="16" s="1"/>
  <c r="A246" i="16" s="1"/>
  <c r="H245" i="16"/>
  <c r="D245" i="16"/>
  <c r="C245" i="16"/>
  <c r="B245" i="16"/>
  <c r="I245" i="16"/>
  <c r="G245" i="16"/>
  <c r="F245" i="16"/>
  <c r="E245" i="16"/>
  <c r="H246" i="15"/>
  <c r="A246" i="15"/>
  <c r="G246" i="15"/>
  <c r="F246" i="15"/>
  <c r="D246" i="15"/>
  <c r="E246" i="15"/>
  <c r="J246" i="15"/>
  <c r="C246" i="15"/>
  <c r="B246" i="15"/>
  <c r="I246" i="15"/>
  <c r="C246" i="10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K246" i="16" l="1"/>
  <c r="P247" i="16"/>
  <c r="K247" i="16" s="1"/>
  <c r="H246" i="16"/>
  <c r="E246" i="16"/>
  <c r="D246" i="16"/>
  <c r="C246" i="16"/>
  <c r="B246" i="16"/>
  <c r="I246" i="16"/>
  <c r="G246" i="16"/>
  <c r="F246" i="16"/>
  <c r="D247" i="15"/>
  <c r="C247" i="15"/>
  <c r="E247" i="15"/>
  <c r="J247" i="15"/>
  <c r="I247" i="15"/>
  <c r="H247" i="15"/>
  <c r="A247" i="15"/>
  <c r="B247" i="15"/>
  <c r="G247" i="15"/>
  <c r="F247" i="15"/>
  <c r="H249" i="9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J247" i="16" l="1"/>
  <c r="A247" i="16" s="1"/>
  <c r="P248" i="16"/>
  <c r="K248" i="16" s="1"/>
  <c r="H247" i="16"/>
  <c r="F247" i="16"/>
  <c r="E247" i="16"/>
  <c r="D247" i="16"/>
  <c r="C247" i="16"/>
  <c r="B247" i="16"/>
  <c r="I247" i="16"/>
  <c r="G247" i="16"/>
  <c r="I248" i="15"/>
  <c r="A248" i="15"/>
  <c r="H248" i="15"/>
  <c r="F248" i="15"/>
  <c r="G248" i="15"/>
  <c r="D248" i="15"/>
  <c r="E248" i="15"/>
  <c r="C248" i="15"/>
  <c r="B248" i="15"/>
  <c r="J248" i="15"/>
  <c r="E250" i="9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J248" i="16" l="1"/>
  <c r="A248" i="16" s="1"/>
  <c r="P249" i="16"/>
  <c r="K249" i="16" s="1"/>
  <c r="H248" i="16"/>
  <c r="G248" i="16"/>
  <c r="F248" i="16"/>
  <c r="E248" i="16"/>
  <c r="D248" i="16"/>
  <c r="C248" i="16"/>
  <c r="B248" i="16"/>
  <c r="I248" i="16"/>
  <c r="F249" i="15"/>
  <c r="E249" i="15"/>
  <c r="J249" i="15"/>
  <c r="C249" i="15"/>
  <c r="D249" i="15"/>
  <c r="I249" i="15"/>
  <c r="B249" i="15"/>
  <c r="A249" i="15"/>
  <c r="G249" i="15"/>
  <c r="H249" i="15"/>
  <c r="F249" i="10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J249" i="16" l="1"/>
  <c r="A249" i="16" s="1"/>
  <c r="P250" i="16"/>
  <c r="J250" i="16" s="1"/>
  <c r="A250" i="16" s="1"/>
  <c r="H249" i="16"/>
  <c r="I249" i="16"/>
  <c r="G249" i="16"/>
  <c r="F249" i="16"/>
  <c r="E249" i="16"/>
  <c r="D249" i="16"/>
  <c r="C249" i="16"/>
  <c r="B249" i="16"/>
  <c r="J250" i="15"/>
  <c r="B250" i="15"/>
  <c r="I250" i="15"/>
  <c r="H250" i="15"/>
  <c r="G250" i="15"/>
  <c r="F250" i="15"/>
  <c r="A250" i="15"/>
  <c r="E250" i="15"/>
  <c r="C250" i="15"/>
  <c r="D250" i="15"/>
  <c r="I252" i="9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K250" i="16" l="1"/>
  <c r="P251" i="16"/>
  <c r="K251" i="16" s="1"/>
  <c r="H250" i="16"/>
  <c r="I250" i="16"/>
  <c r="G250" i="16"/>
  <c r="F250" i="16"/>
  <c r="E250" i="16"/>
  <c r="D250" i="16"/>
  <c r="C250" i="16"/>
  <c r="B250" i="16"/>
  <c r="A251" i="15"/>
  <c r="H251" i="15"/>
  <c r="G251" i="15"/>
  <c r="E251" i="15"/>
  <c r="F251" i="15"/>
  <c r="C251" i="15"/>
  <c r="D251" i="15"/>
  <c r="J251" i="15"/>
  <c r="B251" i="15"/>
  <c r="I251" i="15"/>
  <c r="J251" i="10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J251" i="16" l="1"/>
  <c r="A251" i="16" s="1"/>
  <c r="P252" i="16"/>
  <c r="K252" i="16" s="1"/>
  <c r="H251" i="16"/>
  <c r="B251" i="16"/>
  <c r="I251" i="16"/>
  <c r="G251" i="16"/>
  <c r="F251" i="16"/>
  <c r="E251" i="16"/>
  <c r="D251" i="16"/>
  <c r="C251" i="16"/>
  <c r="E252" i="15"/>
  <c r="D252" i="15"/>
  <c r="I252" i="15"/>
  <c r="J252" i="15"/>
  <c r="C252" i="15"/>
  <c r="B252" i="15"/>
  <c r="A252" i="15"/>
  <c r="F252" i="15"/>
  <c r="H252" i="15"/>
  <c r="G252" i="15"/>
  <c r="H254" i="9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J252" i="16" l="1"/>
  <c r="A252" i="16" s="1"/>
  <c r="P253" i="16"/>
  <c r="K253" i="16" s="1"/>
  <c r="H252" i="16"/>
  <c r="C252" i="16"/>
  <c r="B252" i="16"/>
  <c r="I252" i="16"/>
  <c r="G252" i="16"/>
  <c r="F252" i="16"/>
  <c r="E252" i="16"/>
  <c r="D252" i="16"/>
  <c r="B253" i="15"/>
  <c r="I253" i="15"/>
  <c r="A253" i="15"/>
  <c r="G253" i="15"/>
  <c r="H253" i="15"/>
  <c r="E253" i="15"/>
  <c r="F253" i="15"/>
  <c r="D253" i="15"/>
  <c r="J253" i="15"/>
  <c r="C253" i="15"/>
  <c r="C253" i="10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J253" i="16" l="1"/>
  <c r="A253" i="16" s="1"/>
  <c r="P254" i="16"/>
  <c r="K254" i="16" s="1"/>
  <c r="H253" i="16"/>
  <c r="D253" i="16"/>
  <c r="C253" i="16"/>
  <c r="B253" i="16"/>
  <c r="I253" i="16"/>
  <c r="G253" i="16"/>
  <c r="F253" i="16"/>
  <c r="E253" i="16"/>
  <c r="H254" i="15"/>
  <c r="G254" i="15"/>
  <c r="F254" i="15"/>
  <c r="D254" i="15"/>
  <c r="E254" i="15"/>
  <c r="J254" i="15"/>
  <c r="C254" i="15"/>
  <c r="B254" i="15"/>
  <c r="I254" i="15"/>
  <c r="A254" i="15"/>
  <c r="C254" i="10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J254" i="16" l="1"/>
  <c r="A254" i="16" s="1"/>
  <c r="P255" i="16"/>
  <c r="K255" i="16" s="1"/>
  <c r="H254" i="16"/>
  <c r="E254" i="16"/>
  <c r="D254" i="16"/>
  <c r="C254" i="16"/>
  <c r="B254" i="16"/>
  <c r="I254" i="16"/>
  <c r="G254" i="16"/>
  <c r="F254" i="16"/>
  <c r="D255" i="15"/>
  <c r="F255" i="15"/>
  <c r="C255" i="15"/>
  <c r="J255" i="15"/>
  <c r="I255" i="15"/>
  <c r="H255" i="15"/>
  <c r="G255" i="15"/>
  <c r="A255" i="15"/>
  <c r="B255" i="15"/>
  <c r="E255" i="15"/>
  <c r="E257" i="9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J255" i="16" l="1"/>
  <c r="A255" i="16" s="1"/>
  <c r="P256" i="16"/>
  <c r="K256" i="16" s="1"/>
  <c r="H255" i="16"/>
  <c r="F255" i="16"/>
  <c r="E255" i="16"/>
  <c r="D255" i="16"/>
  <c r="C255" i="16"/>
  <c r="B255" i="16"/>
  <c r="I255" i="16"/>
  <c r="G255" i="16"/>
  <c r="I256" i="15"/>
  <c r="B256" i="15"/>
  <c r="A256" i="15"/>
  <c r="H256" i="15"/>
  <c r="F256" i="15"/>
  <c r="C256" i="15"/>
  <c r="E256" i="15"/>
  <c r="G256" i="15"/>
  <c r="D256" i="15"/>
  <c r="J256" i="15"/>
  <c r="K258" i="9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J256" i="16" l="1"/>
  <c r="A256" i="16" s="1"/>
  <c r="P257" i="16"/>
  <c r="K257" i="16" s="1"/>
  <c r="H256" i="16"/>
  <c r="G256" i="16"/>
  <c r="F256" i="16"/>
  <c r="E256" i="16"/>
  <c r="D256" i="16"/>
  <c r="C256" i="16"/>
  <c r="B256" i="16"/>
  <c r="I256" i="16"/>
  <c r="F257" i="15"/>
  <c r="G257" i="15"/>
  <c r="E257" i="15"/>
  <c r="J257" i="15"/>
  <c r="C257" i="15"/>
  <c r="D257" i="15"/>
  <c r="I257" i="15"/>
  <c r="B257" i="15"/>
  <c r="A257" i="15"/>
  <c r="H257" i="15"/>
  <c r="C257" i="10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J257" i="16" l="1"/>
  <c r="A257" i="16" s="1"/>
  <c r="P258" i="16"/>
  <c r="J258" i="16" s="1"/>
  <c r="A258" i="16" s="1"/>
  <c r="H257" i="16"/>
  <c r="I257" i="16"/>
  <c r="G257" i="16"/>
  <c r="F257" i="16"/>
  <c r="E257" i="16"/>
  <c r="D257" i="16"/>
  <c r="C257" i="16"/>
  <c r="B257" i="16"/>
  <c r="J258" i="15"/>
  <c r="B258" i="15"/>
  <c r="I258" i="15"/>
  <c r="C258" i="15"/>
  <c r="F258" i="15"/>
  <c r="E258" i="15"/>
  <c r="D258" i="15"/>
  <c r="H258" i="15"/>
  <c r="G258" i="15"/>
  <c r="A258" i="15"/>
  <c r="F258" i="10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K258" i="16" l="1"/>
  <c r="P259" i="16"/>
  <c r="K259" i="16" s="1"/>
  <c r="H258" i="16"/>
  <c r="I258" i="16"/>
  <c r="G258" i="16"/>
  <c r="F258" i="16"/>
  <c r="E258" i="16"/>
  <c r="D258" i="16"/>
  <c r="C258" i="16"/>
  <c r="B258" i="16"/>
  <c r="A259" i="15"/>
  <c r="G259" i="15"/>
  <c r="E259" i="15"/>
  <c r="J259" i="15"/>
  <c r="H259" i="15"/>
  <c r="F259" i="15"/>
  <c r="C259" i="15"/>
  <c r="D259" i="15"/>
  <c r="I259" i="15"/>
  <c r="B259" i="15"/>
  <c r="I261" i="9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J259" i="16" l="1"/>
  <c r="A259" i="16" s="1"/>
  <c r="P260" i="16"/>
  <c r="J260" i="16" s="1"/>
  <c r="A260" i="16" s="1"/>
  <c r="H259" i="16"/>
  <c r="B259" i="16"/>
  <c r="I259" i="16"/>
  <c r="G259" i="16"/>
  <c r="F259" i="16"/>
  <c r="E259" i="16"/>
  <c r="D259" i="16"/>
  <c r="C259" i="16"/>
  <c r="E260" i="15"/>
  <c r="J260" i="15"/>
  <c r="G260" i="15"/>
  <c r="D260" i="15"/>
  <c r="I260" i="15"/>
  <c r="C260" i="15"/>
  <c r="B260" i="15"/>
  <c r="A260" i="15"/>
  <c r="H260" i="15"/>
  <c r="F260" i="15"/>
  <c r="H260" i="10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K260" i="16" l="1"/>
  <c r="P261" i="16"/>
  <c r="K261" i="16" s="1"/>
  <c r="H260" i="16"/>
  <c r="C260" i="16"/>
  <c r="B260" i="16"/>
  <c r="I260" i="16"/>
  <c r="G260" i="16"/>
  <c r="F260" i="16"/>
  <c r="E260" i="16"/>
  <c r="D260" i="16"/>
  <c r="B261" i="15"/>
  <c r="I261" i="15"/>
  <c r="J261" i="15"/>
  <c r="A261" i="15"/>
  <c r="G261" i="15"/>
  <c r="H261" i="15"/>
  <c r="E261" i="15"/>
  <c r="F261" i="15"/>
  <c r="D261" i="15"/>
  <c r="C261" i="15"/>
  <c r="J263" i="9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J261" i="16" l="1"/>
  <c r="A261" i="16" s="1"/>
  <c r="P262" i="16"/>
  <c r="J262" i="16" s="1"/>
  <c r="A262" i="16" s="1"/>
  <c r="H261" i="16"/>
  <c r="D261" i="16"/>
  <c r="C261" i="16"/>
  <c r="B261" i="16"/>
  <c r="I261" i="16"/>
  <c r="G261" i="16"/>
  <c r="F261" i="16"/>
  <c r="E261" i="16"/>
  <c r="H262" i="15"/>
  <c r="E262" i="15"/>
  <c r="I262" i="15"/>
  <c r="A262" i="15"/>
  <c r="G262" i="15"/>
  <c r="F262" i="15"/>
  <c r="D262" i="15"/>
  <c r="J262" i="15"/>
  <c r="C262" i="15"/>
  <c r="B262" i="15"/>
  <c r="C264" i="9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K262" i="16" l="1"/>
  <c r="P263" i="16"/>
  <c r="K263" i="16" s="1"/>
  <c r="H262" i="16"/>
  <c r="E262" i="16"/>
  <c r="D262" i="16"/>
  <c r="C262" i="16"/>
  <c r="B262" i="16"/>
  <c r="I262" i="16"/>
  <c r="G262" i="16"/>
  <c r="F262" i="16"/>
  <c r="D263" i="15"/>
  <c r="C263" i="15"/>
  <c r="J263" i="15"/>
  <c r="I263" i="15"/>
  <c r="H263" i="15"/>
  <c r="A263" i="15"/>
  <c r="B263" i="15"/>
  <c r="G263" i="15"/>
  <c r="F263" i="15"/>
  <c r="E263" i="15"/>
  <c r="C263" i="10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J263" i="16" l="1"/>
  <c r="A263" i="16" s="1"/>
  <c r="P264" i="16"/>
  <c r="K264" i="16" s="1"/>
  <c r="H263" i="16"/>
  <c r="F263" i="16"/>
  <c r="E263" i="16"/>
  <c r="D263" i="16"/>
  <c r="C263" i="16"/>
  <c r="B263" i="16"/>
  <c r="I263" i="16"/>
  <c r="G263" i="16"/>
  <c r="I264" i="15"/>
  <c r="G264" i="15"/>
  <c r="C264" i="15"/>
  <c r="A264" i="15"/>
  <c r="J264" i="15"/>
  <c r="H264" i="15"/>
  <c r="F264" i="15"/>
  <c r="D264" i="15"/>
  <c r="E264" i="15"/>
  <c r="B264" i="15"/>
  <c r="D266" i="9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J264" i="16" l="1"/>
  <c r="A264" i="16" s="1"/>
  <c r="P265" i="16"/>
  <c r="K265" i="16" s="1"/>
  <c r="H264" i="16"/>
  <c r="G264" i="16"/>
  <c r="F264" i="16"/>
  <c r="E264" i="16"/>
  <c r="D264" i="16"/>
  <c r="C264" i="16"/>
  <c r="B264" i="16"/>
  <c r="I264" i="16"/>
  <c r="F265" i="15"/>
  <c r="C265" i="15"/>
  <c r="J265" i="15"/>
  <c r="A265" i="15"/>
  <c r="H265" i="15"/>
  <c r="G265" i="15"/>
  <c r="E265" i="15"/>
  <c r="D265" i="15"/>
  <c r="I265" i="15"/>
  <c r="B265" i="15"/>
  <c r="E265" i="10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5" i="16" l="1"/>
  <c r="A265" i="16" s="1"/>
  <c r="P266" i="16"/>
  <c r="J266" i="16" s="1"/>
  <c r="A266" i="16" s="1"/>
  <c r="H265" i="16"/>
  <c r="I265" i="16"/>
  <c r="G265" i="16"/>
  <c r="F265" i="16"/>
  <c r="E265" i="16"/>
  <c r="D265" i="16"/>
  <c r="C265" i="16"/>
  <c r="B265" i="16"/>
  <c r="J266" i="15"/>
  <c r="C266" i="15"/>
  <c r="B266" i="15"/>
  <c r="I266" i="15"/>
  <c r="G266" i="15"/>
  <c r="A266" i="15"/>
  <c r="H266" i="15"/>
  <c r="E266" i="15"/>
  <c r="D266" i="15"/>
  <c r="F266" i="15"/>
  <c r="J268" i="9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K266" i="16" l="1"/>
  <c r="P267" i="16"/>
  <c r="K267" i="16" s="1"/>
  <c r="H266" i="16"/>
  <c r="E266" i="16"/>
  <c r="I266" i="16"/>
  <c r="G266" i="16"/>
  <c r="F266" i="16"/>
  <c r="D266" i="16"/>
  <c r="C266" i="16"/>
  <c r="B266" i="16"/>
  <c r="A267" i="15"/>
  <c r="H267" i="15"/>
  <c r="G267" i="15"/>
  <c r="I267" i="15"/>
  <c r="E267" i="15"/>
  <c r="F267" i="15"/>
  <c r="C267" i="15"/>
  <c r="D267" i="15"/>
  <c r="J267" i="15"/>
  <c r="B267" i="15"/>
  <c r="I269" i="9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J267" i="16" l="1"/>
  <c r="A267" i="16" s="1"/>
  <c r="P268" i="16"/>
  <c r="J268" i="16" s="1"/>
  <c r="A268" i="16" s="1"/>
  <c r="H267" i="16"/>
  <c r="F267" i="16"/>
  <c r="C267" i="16"/>
  <c r="B267" i="16"/>
  <c r="I267" i="16"/>
  <c r="G267" i="16"/>
  <c r="E267" i="16"/>
  <c r="D267" i="16"/>
  <c r="E268" i="15"/>
  <c r="J268" i="15"/>
  <c r="D268" i="15"/>
  <c r="C268" i="15"/>
  <c r="A268" i="15"/>
  <c r="I268" i="15"/>
  <c r="F268" i="15"/>
  <c r="B268" i="15"/>
  <c r="H268" i="15"/>
  <c r="G268" i="15"/>
  <c r="D268" i="10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K268" i="16" l="1"/>
  <c r="P269" i="16"/>
  <c r="K269" i="16" s="1"/>
  <c r="H268" i="16"/>
  <c r="G268" i="16"/>
  <c r="E268" i="16"/>
  <c r="D268" i="16"/>
  <c r="C268" i="16"/>
  <c r="B268" i="16"/>
  <c r="I268" i="16"/>
  <c r="F268" i="16"/>
  <c r="B269" i="15"/>
  <c r="G269" i="15"/>
  <c r="C269" i="15"/>
  <c r="J269" i="15"/>
  <c r="I269" i="15"/>
  <c r="A269" i="15"/>
  <c r="H269" i="15"/>
  <c r="F269" i="15"/>
  <c r="E269" i="15"/>
  <c r="D269" i="15"/>
  <c r="G271" i="9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J269" i="16" l="1"/>
  <c r="A269" i="16" s="1"/>
  <c r="P270" i="16"/>
  <c r="J270" i="16" s="1"/>
  <c r="A270" i="16" s="1"/>
  <c r="H269" i="16"/>
  <c r="I269" i="16"/>
  <c r="G269" i="16"/>
  <c r="F269" i="16"/>
  <c r="E269" i="16"/>
  <c r="D269" i="16"/>
  <c r="C269" i="16"/>
  <c r="B269" i="16"/>
  <c r="H270" i="15"/>
  <c r="E270" i="15"/>
  <c r="G270" i="15"/>
  <c r="D270" i="15"/>
  <c r="I270" i="15"/>
  <c r="A270" i="15"/>
  <c r="F270" i="15"/>
  <c r="B270" i="15"/>
  <c r="J270" i="15"/>
  <c r="C270" i="15"/>
  <c r="D270" i="10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K270" i="16" l="1"/>
  <c r="P271" i="16"/>
  <c r="K271" i="16" s="1"/>
  <c r="H270" i="16"/>
  <c r="I270" i="16"/>
  <c r="G270" i="16"/>
  <c r="F270" i="16"/>
  <c r="E270" i="16"/>
  <c r="D270" i="16"/>
  <c r="C270" i="16"/>
  <c r="B270" i="16"/>
  <c r="E271" i="15"/>
  <c r="F271" i="15"/>
  <c r="D271" i="15"/>
  <c r="C271" i="15"/>
  <c r="A271" i="15"/>
  <c r="H271" i="15"/>
  <c r="I271" i="15"/>
  <c r="B271" i="15"/>
  <c r="J271" i="15"/>
  <c r="G271" i="15"/>
  <c r="C273" i="9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J271" i="16" l="1"/>
  <c r="A271" i="16" s="1"/>
  <c r="P272" i="16"/>
  <c r="K272" i="16" s="1"/>
  <c r="H271" i="16"/>
  <c r="B271" i="16"/>
  <c r="C271" i="16"/>
  <c r="I271" i="16"/>
  <c r="G271" i="16"/>
  <c r="F271" i="16"/>
  <c r="E271" i="16"/>
  <c r="D271" i="16"/>
  <c r="B272" i="15"/>
  <c r="I272" i="15"/>
  <c r="A272" i="15"/>
  <c r="F272" i="15"/>
  <c r="H272" i="15"/>
  <c r="E272" i="15"/>
  <c r="G272" i="15"/>
  <c r="J272" i="15"/>
  <c r="D272" i="15"/>
  <c r="C272" i="15"/>
  <c r="E272" i="10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J272" i="16" l="1"/>
  <c r="A272" i="16" s="1"/>
  <c r="P273" i="16"/>
  <c r="K273" i="16" s="1"/>
  <c r="H272" i="16"/>
  <c r="C272" i="16"/>
  <c r="E272" i="16"/>
  <c r="D272" i="16"/>
  <c r="B272" i="16"/>
  <c r="I272" i="16"/>
  <c r="G272" i="16"/>
  <c r="F272" i="16"/>
  <c r="H273" i="15"/>
  <c r="G273" i="15"/>
  <c r="F273" i="15"/>
  <c r="C273" i="15"/>
  <c r="E273" i="15"/>
  <c r="J273" i="15"/>
  <c r="D273" i="15"/>
  <c r="B273" i="15"/>
  <c r="I273" i="15"/>
  <c r="A273" i="15"/>
  <c r="I275" i="9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J273" i="16" l="1"/>
  <c r="A273" i="16" s="1"/>
  <c r="P274" i="16"/>
  <c r="J274" i="16" s="1"/>
  <c r="A274" i="16" s="1"/>
  <c r="H273" i="16"/>
  <c r="D273" i="16"/>
  <c r="G273" i="16"/>
  <c r="F273" i="16"/>
  <c r="E273" i="16"/>
  <c r="C273" i="16"/>
  <c r="B273" i="16"/>
  <c r="I273" i="16"/>
  <c r="D274" i="15"/>
  <c r="I274" i="15"/>
  <c r="C274" i="15"/>
  <c r="B274" i="15"/>
  <c r="J274" i="15"/>
  <c r="F274" i="15"/>
  <c r="H274" i="15"/>
  <c r="A274" i="15"/>
  <c r="G274" i="15"/>
  <c r="E274" i="15"/>
  <c r="I276" i="9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K274" i="16" l="1"/>
  <c r="P275" i="16"/>
  <c r="K275" i="16" s="1"/>
  <c r="H274" i="16"/>
  <c r="E274" i="16"/>
  <c r="I274" i="16"/>
  <c r="G274" i="16"/>
  <c r="F274" i="16"/>
  <c r="D274" i="16"/>
  <c r="C274" i="16"/>
  <c r="B274" i="16"/>
  <c r="B275" i="15"/>
  <c r="J275" i="15"/>
  <c r="A275" i="15"/>
  <c r="G275" i="15"/>
  <c r="I275" i="15"/>
  <c r="F275" i="15"/>
  <c r="E275" i="15"/>
  <c r="H275" i="15"/>
  <c r="D275" i="15"/>
  <c r="C275" i="15"/>
  <c r="J275" i="10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J275" i="16" l="1"/>
  <c r="A275" i="16" s="1"/>
  <c r="P276" i="16"/>
  <c r="J276" i="16" s="1"/>
  <c r="A276" i="16" s="1"/>
  <c r="H275" i="16"/>
  <c r="F275" i="16"/>
  <c r="B275" i="16"/>
  <c r="I275" i="16"/>
  <c r="G275" i="16"/>
  <c r="E275" i="16"/>
  <c r="D275" i="16"/>
  <c r="C275" i="16"/>
  <c r="A276" i="15"/>
  <c r="D276" i="15"/>
  <c r="J276" i="15"/>
  <c r="I276" i="15"/>
  <c r="H276" i="15"/>
  <c r="G276" i="15"/>
  <c r="C276" i="15"/>
  <c r="B276" i="15"/>
  <c r="E276" i="15"/>
  <c r="F276" i="15"/>
  <c r="H276" i="10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K276" i="16" l="1"/>
  <c r="P277" i="16"/>
  <c r="K277" i="16" s="1"/>
  <c r="H276" i="16"/>
  <c r="G276" i="16"/>
  <c r="D276" i="16"/>
  <c r="C276" i="16"/>
  <c r="B276" i="16"/>
  <c r="I276" i="16"/>
  <c r="F276" i="16"/>
  <c r="E276" i="16"/>
  <c r="H277" i="15"/>
  <c r="E277" i="15"/>
  <c r="B277" i="15"/>
  <c r="G277" i="15"/>
  <c r="F277" i="15"/>
  <c r="I277" i="15"/>
  <c r="C277" i="15"/>
  <c r="J277" i="15"/>
  <c r="A277" i="15"/>
  <c r="D277" i="15"/>
  <c r="D277" i="10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7" i="16" l="1"/>
  <c r="A277" i="16" s="1"/>
  <c r="P278" i="16"/>
  <c r="K278" i="16" s="1"/>
  <c r="H277" i="16"/>
  <c r="I277" i="16"/>
  <c r="F277" i="16"/>
  <c r="E277" i="16"/>
  <c r="D277" i="16"/>
  <c r="C277" i="16"/>
  <c r="B277" i="16"/>
  <c r="G277" i="16"/>
  <c r="G278" i="15"/>
  <c r="D278" i="15"/>
  <c r="F278" i="15"/>
  <c r="A278" i="15"/>
  <c r="E278" i="15"/>
  <c r="B278" i="15"/>
  <c r="C278" i="15"/>
  <c r="I278" i="15"/>
  <c r="H278" i="15"/>
  <c r="J278" i="15"/>
  <c r="J278" i="10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J278" i="16" l="1"/>
  <c r="A278" i="16" s="1"/>
  <c r="P279" i="16"/>
  <c r="K279" i="16" s="1"/>
  <c r="H278" i="16"/>
  <c r="I278" i="16"/>
  <c r="G278" i="16"/>
  <c r="F278" i="16"/>
  <c r="E278" i="16"/>
  <c r="D278" i="16"/>
  <c r="C278" i="16"/>
  <c r="B278" i="16"/>
  <c r="G279" i="15"/>
  <c r="C279" i="15"/>
  <c r="F279" i="15"/>
  <c r="E279" i="15"/>
  <c r="H279" i="15"/>
  <c r="D279" i="15"/>
  <c r="J279" i="15"/>
  <c r="A279" i="15"/>
  <c r="B279" i="15"/>
  <c r="I279" i="15"/>
  <c r="D281" i="9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J279" i="16" l="1"/>
  <c r="A279" i="16" s="1"/>
  <c r="P280" i="16"/>
  <c r="K280" i="16" s="1"/>
  <c r="H279" i="16"/>
  <c r="B279" i="16"/>
  <c r="I279" i="16"/>
  <c r="G279" i="16"/>
  <c r="F279" i="16"/>
  <c r="E279" i="16"/>
  <c r="D279" i="16"/>
  <c r="C279" i="16"/>
  <c r="E280" i="15"/>
  <c r="G280" i="15"/>
  <c r="D280" i="15"/>
  <c r="C280" i="15"/>
  <c r="B280" i="15"/>
  <c r="A280" i="15"/>
  <c r="J280" i="15"/>
  <c r="H280" i="15"/>
  <c r="I280" i="15"/>
  <c r="F280" i="15"/>
  <c r="G282" i="9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0" i="16" l="1"/>
  <c r="A280" i="16" s="1"/>
  <c r="P281" i="16"/>
  <c r="K281" i="16" s="1"/>
  <c r="H280" i="16"/>
  <c r="C280" i="16"/>
  <c r="B280" i="16"/>
  <c r="I280" i="16"/>
  <c r="G280" i="16"/>
  <c r="F280" i="16"/>
  <c r="E280" i="16"/>
  <c r="D280" i="16"/>
  <c r="H281" i="15"/>
  <c r="G281" i="15"/>
  <c r="F281" i="15"/>
  <c r="B281" i="15"/>
  <c r="I281" i="15"/>
  <c r="E281" i="15"/>
  <c r="C281" i="15"/>
  <c r="D281" i="15"/>
  <c r="A281" i="15"/>
  <c r="J281" i="15"/>
  <c r="J281" i="10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J281" i="16" l="1"/>
  <c r="A281" i="16" s="1"/>
  <c r="P282" i="16"/>
  <c r="J282" i="16" s="1"/>
  <c r="A282" i="16" s="1"/>
  <c r="H281" i="16"/>
  <c r="D281" i="16"/>
  <c r="C281" i="16"/>
  <c r="B281" i="16"/>
  <c r="I281" i="16"/>
  <c r="G281" i="16"/>
  <c r="F281" i="16"/>
  <c r="E281" i="16"/>
  <c r="G282" i="15"/>
  <c r="E282" i="15"/>
  <c r="I282" i="15"/>
  <c r="A282" i="15"/>
  <c r="F282" i="15"/>
  <c r="D282" i="15"/>
  <c r="J282" i="15"/>
  <c r="C282" i="15"/>
  <c r="B282" i="15"/>
  <c r="H282" i="15"/>
  <c r="D284" i="9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K282" i="16" l="1"/>
  <c r="P283" i="16"/>
  <c r="K283" i="16" s="1"/>
  <c r="H282" i="16"/>
  <c r="E282" i="16"/>
  <c r="D282" i="16"/>
  <c r="C282" i="16"/>
  <c r="B282" i="16"/>
  <c r="G282" i="16"/>
  <c r="I282" i="16"/>
  <c r="F282" i="16"/>
  <c r="J283" i="15"/>
  <c r="I283" i="15"/>
  <c r="H283" i="15"/>
  <c r="G283" i="15"/>
  <c r="B283" i="15"/>
  <c r="F283" i="15"/>
  <c r="A283" i="15"/>
  <c r="C283" i="15"/>
  <c r="E283" i="15"/>
  <c r="D283" i="15"/>
  <c r="J283" i="10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J283" i="16" l="1"/>
  <c r="A283" i="16" s="1"/>
  <c r="P284" i="16"/>
  <c r="K284" i="16" s="1"/>
  <c r="H283" i="16"/>
  <c r="F283" i="16"/>
  <c r="E283" i="16"/>
  <c r="D283" i="16"/>
  <c r="C283" i="16"/>
  <c r="B283" i="16"/>
  <c r="I283" i="16"/>
  <c r="G283" i="16"/>
  <c r="A284" i="15"/>
  <c r="D284" i="15"/>
  <c r="H284" i="15"/>
  <c r="E284" i="15"/>
  <c r="G284" i="15"/>
  <c r="I284" i="15"/>
  <c r="J284" i="15"/>
  <c r="B284" i="15"/>
  <c r="C284" i="15"/>
  <c r="F284" i="15"/>
  <c r="E284" i="10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J284" i="16" l="1"/>
  <c r="A284" i="16" s="1"/>
  <c r="P285" i="16"/>
  <c r="K285" i="16" s="1"/>
  <c r="H284" i="16"/>
  <c r="G284" i="16"/>
  <c r="F284" i="16"/>
  <c r="E284" i="16"/>
  <c r="D284" i="16"/>
  <c r="C284" i="16"/>
  <c r="B284" i="16"/>
  <c r="I284" i="16"/>
  <c r="E285" i="15"/>
  <c r="G285" i="15"/>
  <c r="J285" i="15"/>
  <c r="D285" i="15"/>
  <c r="I285" i="15"/>
  <c r="C285" i="15"/>
  <c r="A285" i="15"/>
  <c r="B285" i="15"/>
  <c r="H285" i="15"/>
  <c r="F285" i="15"/>
  <c r="H287" i="9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J285" i="16" l="1"/>
  <c r="A285" i="16" s="1"/>
  <c r="P286" i="16"/>
  <c r="J286" i="16" s="1"/>
  <c r="A286" i="16" s="1"/>
  <c r="H285" i="16"/>
  <c r="I285" i="16"/>
  <c r="G285" i="16"/>
  <c r="F285" i="16"/>
  <c r="E285" i="16"/>
  <c r="D285" i="16"/>
  <c r="B285" i="16"/>
  <c r="C285" i="16"/>
  <c r="B286" i="15"/>
  <c r="I286" i="15"/>
  <c r="G286" i="15"/>
  <c r="A286" i="15"/>
  <c r="C286" i="15"/>
  <c r="E286" i="15"/>
  <c r="F286" i="15"/>
  <c r="H286" i="15"/>
  <c r="D286" i="15"/>
  <c r="J286" i="15"/>
  <c r="E286" i="10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K286" i="16" l="1"/>
  <c r="P287" i="16"/>
  <c r="K287" i="16" s="1"/>
  <c r="H286" i="16"/>
  <c r="I286" i="16"/>
  <c r="G286" i="16"/>
  <c r="F286" i="16"/>
  <c r="E286" i="16"/>
  <c r="C286" i="16"/>
  <c r="D286" i="16"/>
  <c r="B286" i="16"/>
  <c r="H287" i="15"/>
  <c r="C287" i="15"/>
  <c r="G287" i="15"/>
  <c r="F287" i="15"/>
  <c r="E287" i="15"/>
  <c r="D287" i="15"/>
  <c r="J287" i="15"/>
  <c r="B287" i="15"/>
  <c r="I287" i="15"/>
  <c r="A287" i="15"/>
  <c r="D287" i="10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J287" i="16" l="1"/>
  <c r="A287" i="16" s="1"/>
  <c r="P288" i="16"/>
  <c r="J288" i="16" s="1"/>
  <c r="A288" i="16" s="1"/>
  <c r="H287" i="16"/>
  <c r="B287" i="16"/>
  <c r="I287" i="16"/>
  <c r="G287" i="16"/>
  <c r="F287" i="16"/>
  <c r="D287" i="16"/>
  <c r="E287" i="16"/>
  <c r="C287" i="16"/>
  <c r="I288" i="15"/>
  <c r="B288" i="15"/>
  <c r="A288" i="15"/>
  <c r="H288" i="15"/>
  <c r="J288" i="15"/>
  <c r="D288" i="15"/>
  <c r="G288" i="15"/>
  <c r="C288" i="15"/>
  <c r="F288" i="15"/>
  <c r="E288" i="15"/>
  <c r="E288" i="10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K288" i="16" l="1"/>
  <c r="P289" i="16"/>
  <c r="K289" i="16" s="1"/>
  <c r="H288" i="16"/>
  <c r="C288" i="16"/>
  <c r="B288" i="16"/>
  <c r="I288" i="16"/>
  <c r="G288" i="16"/>
  <c r="E288" i="16"/>
  <c r="F288" i="16"/>
  <c r="D288" i="16"/>
  <c r="I289" i="15"/>
  <c r="J289" i="15"/>
  <c r="B289" i="15"/>
  <c r="A289" i="15"/>
  <c r="F289" i="15"/>
  <c r="E289" i="15"/>
  <c r="H289" i="15"/>
  <c r="G289" i="15"/>
  <c r="C289" i="15"/>
  <c r="D289" i="15"/>
  <c r="B291" i="9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J289" i="16" l="1"/>
  <c r="A289" i="16" s="1"/>
  <c r="P290" i="16"/>
  <c r="J290" i="16" s="1"/>
  <c r="A290" i="16" s="1"/>
  <c r="H289" i="16"/>
  <c r="D289" i="16"/>
  <c r="C289" i="16"/>
  <c r="B289" i="16"/>
  <c r="I289" i="16"/>
  <c r="F289" i="16"/>
  <c r="G289" i="16"/>
  <c r="E289" i="16"/>
  <c r="G290" i="15"/>
  <c r="J290" i="15"/>
  <c r="H290" i="15"/>
  <c r="F290" i="15"/>
  <c r="D290" i="15"/>
  <c r="C290" i="15"/>
  <c r="E290" i="15"/>
  <c r="I290" i="15"/>
  <c r="A290" i="15"/>
  <c r="B290" i="15"/>
  <c r="E290" i="10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K290" i="16" l="1"/>
  <c r="P291" i="16"/>
  <c r="K291" i="16" s="1"/>
  <c r="H290" i="16"/>
  <c r="E290" i="16"/>
  <c r="D290" i="16"/>
  <c r="C290" i="16"/>
  <c r="B290" i="16"/>
  <c r="G290" i="16"/>
  <c r="I290" i="16"/>
  <c r="F290" i="16"/>
  <c r="I291" i="15"/>
  <c r="E291" i="15"/>
  <c r="D291" i="15"/>
  <c r="A291" i="15"/>
  <c r="H291" i="15"/>
  <c r="G291" i="15"/>
  <c r="J291" i="15"/>
  <c r="F291" i="15"/>
  <c r="B291" i="15"/>
  <c r="C291" i="15"/>
  <c r="D291" i="10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J291" i="16" l="1"/>
  <c r="A291" i="16" s="1"/>
  <c r="P292" i="16"/>
  <c r="K292" i="16" s="1"/>
  <c r="H291" i="16"/>
  <c r="F291" i="16"/>
  <c r="E291" i="16"/>
  <c r="D291" i="16"/>
  <c r="C291" i="16"/>
  <c r="B291" i="16"/>
  <c r="I291" i="16"/>
  <c r="G291" i="16"/>
  <c r="A292" i="15"/>
  <c r="G292" i="15"/>
  <c r="J292" i="15"/>
  <c r="H292" i="15"/>
  <c r="D292" i="15"/>
  <c r="F292" i="15"/>
  <c r="I292" i="15"/>
  <c r="C292" i="15"/>
  <c r="E292" i="15"/>
  <c r="B292" i="15"/>
  <c r="D292" i="10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J292" i="16" l="1"/>
  <c r="A292" i="16" s="1"/>
  <c r="P293" i="16"/>
  <c r="K293" i="16" s="1"/>
  <c r="H292" i="16"/>
  <c r="G292" i="16"/>
  <c r="F292" i="16"/>
  <c r="E292" i="16"/>
  <c r="D292" i="16"/>
  <c r="C292" i="16"/>
  <c r="I292" i="16"/>
  <c r="B292" i="16"/>
  <c r="E293" i="15"/>
  <c r="B293" i="15"/>
  <c r="D293" i="15"/>
  <c r="C293" i="15"/>
  <c r="J293" i="15"/>
  <c r="F293" i="15"/>
  <c r="I293" i="15"/>
  <c r="A293" i="15"/>
  <c r="H293" i="15"/>
  <c r="G293" i="15"/>
  <c r="I293" i="10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J293" i="16" l="1"/>
  <c r="A293" i="16" s="1"/>
  <c r="P294" i="16"/>
  <c r="J294" i="16" s="1"/>
  <c r="A294" i="16" s="1"/>
  <c r="H293" i="16"/>
  <c r="I293" i="16"/>
  <c r="G293" i="16"/>
  <c r="F293" i="16"/>
  <c r="E293" i="16"/>
  <c r="D293" i="16"/>
  <c r="B293" i="16"/>
  <c r="C293" i="16"/>
  <c r="B294" i="15"/>
  <c r="I294" i="15"/>
  <c r="A294" i="15"/>
  <c r="F294" i="15"/>
  <c r="H294" i="15"/>
  <c r="E294" i="15"/>
  <c r="G294" i="15"/>
  <c r="D294" i="15"/>
  <c r="J294" i="15"/>
  <c r="C294" i="15"/>
  <c r="E296" i="9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K294" i="16" l="1"/>
  <c r="P295" i="16"/>
  <c r="K295" i="16" s="1"/>
  <c r="H294" i="16"/>
  <c r="I294" i="16"/>
  <c r="G294" i="16"/>
  <c r="F294" i="16"/>
  <c r="E294" i="16"/>
  <c r="C294" i="16"/>
  <c r="D294" i="16"/>
  <c r="B294" i="16"/>
  <c r="H295" i="15"/>
  <c r="E295" i="15"/>
  <c r="D295" i="15"/>
  <c r="I295" i="15"/>
  <c r="G295" i="15"/>
  <c r="F295" i="15"/>
  <c r="C295" i="15"/>
  <c r="A295" i="15"/>
  <c r="J295" i="15"/>
  <c r="B295" i="15"/>
  <c r="H297" i="9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J295" i="16" l="1"/>
  <c r="A295" i="16" s="1"/>
  <c r="P296" i="16"/>
  <c r="J296" i="16" s="1"/>
  <c r="A296" i="16" s="1"/>
  <c r="H295" i="16"/>
  <c r="B295" i="16"/>
  <c r="I295" i="16"/>
  <c r="G295" i="16"/>
  <c r="F295" i="16"/>
  <c r="E295" i="16"/>
  <c r="D295" i="16"/>
  <c r="C295" i="16"/>
  <c r="C296" i="15"/>
  <c r="J296" i="15"/>
  <c r="B296" i="15"/>
  <c r="I296" i="15"/>
  <c r="A296" i="15"/>
  <c r="F296" i="15"/>
  <c r="E296" i="15"/>
  <c r="H296" i="15"/>
  <c r="G296" i="15"/>
  <c r="D296" i="15"/>
  <c r="I298" i="9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K296" i="16" l="1"/>
  <c r="P297" i="16"/>
  <c r="J297" i="16" s="1"/>
  <c r="A297" i="16" s="1"/>
  <c r="H296" i="16"/>
  <c r="C296" i="16"/>
  <c r="B296" i="16"/>
  <c r="I296" i="16"/>
  <c r="G296" i="16"/>
  <c r="F296" i="16"/>
  <c r="E296" i="16"/>
  <c r="D296" i="16"/>
  <c r="I297" i="15"/>
  <c r="J297" i="15"/>
  <c r="A297" i="15"/>
  <c r="H297" i="15"/>
  <c r="E297" i="15"/>
  <c r="G297" i="15"/>
  <c r="C297" i="15"/>
  <c r="D297" i="15"/>
  <c r="F297" i="15"/>
  <c r="B297" i="15"/>
  <c r="J297" i="10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297" i="16" l="1"/>
  <c r="P298" i="16"/>
  <c r="J298" i="16" s="1"/>
  <c r="A298" i="16" s="1"/>
  <c r="H297" i="16"/>
  <c r="D297" i="16"/>
  <c r="C297" i="16"/>
  <c r="B297" i="16"/>
  <c r="I297" i="16"/>
  <c r="G297" i="16"/>
  <c r="F297" i="16"/>
  <c r="E297" i="16"/>
  <c r="G298" i="15"/>
  <c r="F298" i="15"/>
  <c r="A298" i="15"/>
  <c r="E298" i="15"/>
  <c r="H298" i="15"/>
  <c r="J298" i="15"/>
  <c r="D298" i="15"/>
  <c r="B298" i="15"/>
  <c r="C298" i="15"/>
  <c r="I298" i="15"/>
  <c r="K300" i="9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K298" i="16" l="1"/>
  <c r="P299" i="16"/>
  <c r="J299" i="16" s="1"/>
  <c r="A299" i="16" s="1"/>
  <c r="H298" i="16"/>
  <c r="E298" i="16"/>
  <c r="D298" i="16"/>
  <c r="C298" i="16"/>
  <c r="B298" i="16"/>
  <c r="I298" i="16"/>
  <c r="G298" i="16"/>
  <c r="F298" i="16"/>
  <c r="J299" i="15"/>
  <c r="A299" i="15"/>
  <c r="E299" i="15"/>
  <c r="B299" i="15"/>
  <c r="I299" i="15"/>
  <c r="G299" i="15"/>
  <c r="H299" i="15"/>
  <c r="D299" i="15"/>
  <c r="F299" i="15"/>
  <c r="C299" i="15"/>
  <c r="C299" i="10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K299" i="16" l="1"/>
  <c r="P300" i="16"/>
  <c r="J300" i="16" s="1"/>
  <c r="A300" i="16" s="1"/>
  <c r="H299" i="16"/>
  <c r="F299" i="16"/>
  <c r="E299" i="16"/>
  <c r="D299" i="16"/>
  <c r="C299" i="16"/>
  <c r="B299" i="16"/>
  <c r="I299" i="16"/>
  <c r="G299" i="16"/>
  <c r="A300" i="15"/>
  <c r="C300" i="15"/>
  <c r="J300" i="15"/>
  <c r="H300" i="15"/>
  <c r="G300" i="15"/>
  <c r="D300" i="15"/>
  <c r="F300" i="15"/>
  <c r="I300" i="15"/>
  <c r="B300" i="15"/>
  <c r="E300" i="15"/>
  <c r="B302" i="9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K300" i="16" l="1"/>
  <c r="P301" i="16"/>
  <c r="J301" i="16" s="1"/>
  <c r="A301" i="16" s="1"/>
  <c r="H300" i="16"/>
  <c r="G300" i="16"/>
  <c r="F300" i="16"/>
  <c r="E300" i="16"/>
  <c r="D300" i="16"/>
  <c r="C300" i="16"/>
  <c r="B300" i="16"/>
  <c r="I300" i="16"/>
  <c r="E301" i="15"/>
  <c r="J301" i="15"/>
  <c r="H301" i="15"/>
  <c r="F301" i="15"/>
  <c r="D301" i="15"/>
  <c r="C301" i="15"/>
  <c r="I301" i="15"/>
  <c r="B301" i="15"/>
  <c r="G301" i="15"/>
  <c r="A301" i="15"/>
  <c r="F301" i="10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K301" i="16" l="1"/>
  <c r="P302" i="16"/>
  <c r="J302" i="16" s="1"/>
  <c r="A302" i="16" s="1"/>
  <c r="H301" i="16"/>
  <c r="I301" i="16"/>
  <c r="G301" i="16"/>
  <c r="F301" i="16"/>
  <c r="E301" i="16"/>
  <c r="D301" i="16"/>
  <c r="C301" i="16"/>
  <c r="B301" i="16"/>
  <c r="B302" i="15"/>
  <c r="H302" i="15"/>
  <c r="I302" i="15"/>
  <c r="J302" i="15"/>
  <c r="A302" i="15"/>
  <c r="D302" i="15"/>
  <c r="C302" i="15"/>
  <c r="F302" i="15"/>
  <c r="E302" i="15"/>
  <c r="G302" i="15"/>
  <c r="B304" i="9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K302" i="16" l="1"/>
  <c r="P303" i="16"/>
  <c r="J303" i="16" s="1"/>
  <c r="A303" i="16" s="1"/>
  <c r="H302" i="16"/>
  <c r="I302" i="16"/>
  <c r="G302" i="16"/>
  <c r="F302" i="16"/>
  <c r="E302" i="16"/>
  <c r="D302" i="16"/>
  <c r="C302" i="16"/>
  <c r="B302" i="16"/>
  <c r="H303" i="15"/>
  <c r="E303" i="15"/>
  <c r="B303" i="15"/>
  <c r="A303" i="15"/>
  <c r="G303" i="15"/>
  <c r="F303" i="15"/>
  <c r="C303" i="15"/>
  <c r="I303" i="15"/>
  <c r="J303" i="15"/>
  <c r="D303" i="15"/>
  <c r="F303" i="10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K303" i="16" l="1"/>
  <c r="P304" i="16"/>
  <c r="K304" i="16" s="1"/>
  <c r="H303" i="16"/>
  <c r="B303" i="16"/>
  <c r="I303" i="16"/>
  <c r="G303" i="16"/>
  <c r="F303" i="16"/>
  <c r="E303" i="16"/>
  <c r="D303" i="16"/>
  <c r="C303" i="16"/>
  <c r="C304" i="15"/>
  <c r="H304" i="15"/>
  <c r="J304" i="15"/>
  <c r="B304" i="15"/>
  <c r="E304" i="15"/>
  <c r="I304" i="15"/>
  <c r="G304" i="15"/>
  <c r="A304" i="15"/>
  <c r="F304" i="15"/>
  <c r="D304" i="15"/>
  <c r="J304" i="10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J304" i="16" l="1"/>
  <c r="A304" i="16" s="1"/>
  <c r="P305" i="16"/>
  <c r="J305" i="16" s="1"/>
  <c r="A305" i="16" s="1"/>
  <c r="H304" i="16"/>
  <c r="C304" i="16"/>
  <c r="B304" i="16"/>
  <c r="I304" i="16"/>
  <c r="G304" i="16"/>
  <c r="F304" i="16"/>
  <c r="E304" i="16"/>
  <c r="D304" i="16"/>
  <c r="I305" i="15"/>
  <c r="H305" i="15"/>
  <c r="E305" i="15"/>
  <c r="D305" i="15"/>
  <c r="B305" i="15"/>
  <c r="A305" i="15"/>
  <c r="G305" i="15"/>
  <c r="F305" i="15"/>
  <c r="C305" i="15"/>
  <c r="J305" i="15"/>
  <c r="H307" i="9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K305" i="16" l="1"/>
  <c r="P306" i="16"/>
  <c r="J306" i="16" s="1"/>
  <c r="A306" i="16" s="1"/>
  <c r="H305" i="16"/>
  <c r="D305" i="16"/>
  <c r="C305" i="16"/>
  <c r="B305" i="16"/>
  <c r="I305" i="16"/>
  <c r="G305" i="16"/>
  <c r="F305" i="16"/>
  <c r="E305" i="16"/>
  <c r="G306" i="15"/>
  <c r="D306" i="15"/>
  <c r="I306" i="15"/>
  <c r="A306" i="15"/>
  <c r="H306" i="15"/>
  <c r="F306" i="15"/>
  <c r="E306" i="15"/>
  <c r="J306" i="15"/>
  <c r="C306" i="15"/>
  <c r="B306" i="15"/>
  <c r="J306" i="10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K306" i="16" l="1"/>
  <c r="P307" i="16"/>
  <c r="J307" i="16" s="1"/>
  <c r="A307" i="16" s="1"/>
  <c r="H306" i="16"/>
  <c r="E306" i="16"/>
  <c r="D306" i="16"/>
  <c r="C306" i="16"/>
  <c r="B306" i="16"/>
  <c r="I306" i="16"/>
  <c r="G306" i="16"/>
  <c r="F306" i="16"/>
  <c r="J307" i="15"/>
  <c r="A307" i="15"/>
  <c r="C307" i="15"/>
  <c r="B307" i="15"/>
  <c r="I307" i="15"/>
  <c r="G307" i="15"/>
  <c r="E307" i="15"/>
  <c r="F307" i="15"/>
  <c r="H307" i="15"/>
  <c r="D307" i="15"/>
  <c r="F307" i="10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K307" i="16" l="1"/>
  <c r="P308" i="16"/>
  <c r="J308" i="16" s="1"/>
  <c r="A308" i="16" s="1"/>
  <c r="H307" i="16"/>
  <c r="F307" i="16"/>
  <c r="E307" i="16"/>
  <c r="D307" i="16"/>
  <c r="C307" i="16"/>
  <c r="B307" i="16"/>
  <c r="I307" i="16"/>
  <c r="G307" i="16"/>
  <c r="A308" i="15"/>
  <c r="F308" i="15"/>
  <c r="H308" i="15"/>
  <c r="G308" i="15"/>
  <c r="D308" i="15"/>
  <c r="J308" i="15"/>
  <c r="B308" i="15"/>
  <c r="I308" i="15"/>
  <c r="C308" i="15"/>
  <c r="E308" i="15"/>
  <c r="D310" i="9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K308" i="16" l="1"/>
  <c r="P309" i="16"/>
  <c r="J309" i="16" s="1"/>
  <c r="A309" i="16" s="1"/>
  <c r="H308" i="16"/>
  <c r="G308" i="16"/>
  <c r="F308" i="16"/>
  <c r="E308" i="16"/>
  <c r="D308" i="16"/>
  <c r="C308" i="16"/>
  <c r="B308" i="16"/>
  <c r="I308" i="16"/>
  <c r="E309" i="15"/>
  <c r="F309" i="15"/>
  <c r="D309" i="15"/>
  <c r="G309" i="15"/>
  <c r="C309" i="15"/>
  <c r="I309" i="15"/>
  <c r="J309" i="15"/>
  <c r="A309" i="15"/>
  <c r="B309" i="15"/>
  <c r="H309" i="15"/>
  <c r="I309" i="10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K309" i="16" l="1"/>
  <c r="P310" i="16"/>
  <c r="J310" i="16" s="1"/>
  <c r="A310" i="16" s="1"/>
  <c r="H309" i="16"/>
  <c r="I309" i="16"/>
  <c r="G309" i="16"/>
  <c r="F309" i="16"/>
  <c r="E309" i="16"/>
  <c r="D309" i="16"/>
  <c r="C309" i="16"/>
  <c r="B309" i="16"/>
  <c r="B310" i="15"/>
  <c r="A310" i="15"/>
  <c r="E310" i="15"/>
  <c r="C310" i="15"/>
  <c r="I310" i="15"/>
  <c r="H310" i="15"/>
  <c r="G310" i="15"/>
  <c r="F310" i="15"/>
  <c r="J310" i="15"/>
  <c r="D310" i="15"/>
  <c r="D312" i="9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K310" i="16" l="1"/>
  <c r="P311" i="16"/>
  <c r="J311" i="16" s="1"/>
  <c r="A311" i="16" s="1"/>
  <c r="H310" i="16"/>
  <c r="I310" i="16"/>
  <c r="G310" i="16"/>
  <c r="F310" i="16"/>
  <c r="E310" i="16"/>
  <c r="D310" i="16"/>
  <c r="C310" i="16"/>
  <c r="B310" i="16"/>
  <c r="H311" i="15"/>
  <c r="J311" i="15"/>
  <c r="A311" i="15"/>
  <c r="G311" i="15"/>
  <c r="F311" i="15"/>
  <c r="C311" i="15"/>
  <c r="E311" i="15"/>
  <c r="D311" i="15"/>
  <c r="B311" i="15"/>
  <c r="I311" i="15"/>
  <c r="D311" i="10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K311" i="16" l="1"/>
  <c r="P312" i="16"/>
  <c r="J312" i="16" s="1"/>
  <c r="A312" i="16" s="1"/>
  <c r="H311" i="16"/>
  <c r="B311" i="16"/>
  <c r="I311" i="16"/>
  <c r="G311" i="16"/>
  <c r="F311" i="16"/>
  <c r="E311" i="16"/>
  <c r="D311" i="16"/>
  <c r="C311" i="16"/>
  <c r="C312" i="15"/>
  <c r="I312" i="15"/>
  <c r="J312" i="15"/>
  <c r="B312" i="15"/>
  <c r="H312" i="15"/>
  <c r="A312" i="15"/>
  <c r="E312" i="15"/>
  <c r="F312" i="15"/>
  <c r="G312" i="15"/>
  <c r="D312" i="15"/>
  <c r="B314" i="9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K312" i="16" l="1"/>
  <c r="P313" i="16"/>
  <c r="J313" i="16" s="1"/>
  <c r="A313" i="16" s="1"/>
  <c r="H312" i="16"/>
  <c r="C312" i="16"/>
  <c r="B312" i="16"/>
  <c r="I312" i="16"/>
  <c r="G312" i="16"/>
  <c r="F312" i="16"/>
  <c r="E312" i="16"/>
  <c r="D312" i="16"/>
  <c r="I313" i="15"/>
  <c r="E313" i="15"/>
  <c r="B313" i="15"/>
  <c r="A313" i="15"/>
  <c r="G313" i="15"/>
  <c r="H313" i="15"/>
  <c r="J313" i="15"/>
  <c r="D313" i="15"/>
  <c r="F313" i="15"/>
  <c r="C313" i="15"/>
  <c r="F313" i="10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K313" i="16" l="1"/>
  <c r="P314" i="16"/>
  <c r="J314" i="16" s="1"/>
  <c r="A314" i="16" s="1"/>
  <c r="H313" i="16"/>
  <c r="D313" i="16"/>
  <c r="C313" i="16"/>
  <c r="B313" i="16"/>
  <c r="I313" i="16"/>
  <c r="G313" i="16"/>
  <c r="F313" i="16"/>
  <c r="E313" i="16"/>
  <c r="G314" i="15"/>
  <c r="E314" i="15"/>
  <c r="B314" i="15"/>
  <c r="I314" i="15"/>
  <c r="H314" i="15"/>
  <c r="F314" i="15"/>
  <c r="D314" i="15"/>
  <c r="C314" i="15"/>
  <c r="A314" i="15"/>
  <c r="J314" i="15"/>
  <c r="G314" i="10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4" i="16" l="1"/>
  <c r="P315" i="16"/>
  <c r="J315" i="16" s="1"/>
  <c r="A315" i="16" s="1"/>
  <c r="H314" i="16"/>
  <c r="E314" i="16"/>
  <c r="D314" i="16"/>
  <c r="C314" i="16"/>
  <c r="B314" i="16"/>
  <c r="I314" i="16"/>
  <c r="G314" i="16"/>
  <c r="F314" i="16"/>
  <c r="J315" i="15"/>
  <c r="I315" i="15"/>
  <c r="F315" i="15"/>
  <c r="D315" i="15"/>
  <c r="B315" i="15"/>
  <c r="A315" i="15"/>
  <c r="H315" i="15"/>
  <c r="G315" i="15"/>
  <c r="E315" i="15"/>
  <c r="C315" i="15"/>
  <c r="K317" i="9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K315" i="16" l="1"/>
  <c r="P316" i="16"/>
  <c r="K316" i="16" s="1"/>
  <c r="H315" i="16"/>
  <c r="F315" i="16"/>
  <c r="E315" i="16"/>
  <c r="D315" i="16"/>
  <c r="C315" i="16"/>
  <c r="B315" i="16"/>
  <c r="I315" i="16"/>
  <c r="G315" i="16"/>
  <c r="A316" i="15"/>
  <c r="D316" i="15"/>
  <c r="B316" i="15"/>
  <c r="I316" i="15"/>
  <c r="H316" i="15"/>
  <c r="F316" i="15"/>
  <c r="E316" i="15"/>
  <c r="G316" i="15"/>
  <c r="C316" i="15"/>
  <c r="J316" i="15"/>
  <c r="E316" i="10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J316" i="16" l="1"/>
  <c r="A316" i="16" s="1"/>
  <c r="P317" i="16"/>
  <c r="J317" i="16" s="1"/>
  <c r="A317" i="16" s="1"/>
  <c r="H316" i="16"/>
  <c r="G316" i="16"/>
  <c r="F316" i="16"/>
  <c r="E316" i="16"/>
  <c r="D316" i="16"/>
  <c r="C316" i="16"/>
  <c r="B316" i="16"/>
  <c r="I316" i="16"/>
  <c r="E317" i="15"/>
  <c r="J317" i="15"/>
  <c r="D317" i="15"/>
  <c r="C317" i="15"/>
  <c r="I317" i="15"/>
  <c r="A317" i="15"/>
  <c r="B317" i="15"/>
  <c r="G317" i="15"/>
  <c r="H317" i="15"/>
  <c r="F317" i="15"/>
  <c r="G319" i="9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K317" i="16" l="1"/>
  <c r="P318" i="16"/>
  <c r="K318" i="16" s="1"/>
  <c r="H317" i="16"/>
  <c r="I317" i="16"/>
  <c r="G317" i="16"/>
  <c r="F317" i="16"/>
  <c r="E317" i="16"/>
  <c r="D317" i="16"/>
  <c r="C317" i="16"/>
  <c r="B317" i="16"/>
  <c r="B318" i="15"/>
  <c r="F318" i="15"/>
  <c r="E318" i="15"/>
  <c r="I318" i="15"/>
  <c r="A318" i="15"/>
  <c r="H318" i="15"/>
  <c r="G318" i="15"/>
  <c r="D318" i="15"/>
  <c r="C318" i="15"/>
  <c r="J318" i="15"/>
  <c r="H320" i="9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J318" i="16" l="1"/>
  <c r="A318" i="16" s="1"/>
  <c r="P319" i="16"/>
  <c r="K319" i="16" s="1"/>
  <c r="H318" i="16"/>
  <c r="I318" i="16"/>
  <c r="G318" i="16"/>
  <c r="F318" i="16"/>
  <c r="E318" i="16"/>
  <c r="D318" i="16"/>
  <c r="C318" i="16"/>
  <c r="B318" i="16"/>
  <c r="H319" i="15"/>
  <c r="C319" i="15"/>
  <c r="G319" i="15"/>
  <c r="E319" i="15"/>
  <c r="D319" i="15"/>
  <c r="A319" i="15"/>
  <c r="F319" i="15"/>
  <c r="J319" i="15"/>
  <c r="B319" i="15"/>
  <c r="I319" i="15"/>
  <c r="E319" i="10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J319" i="16" l="1"/>
  <c r="A319" i="16" s="1"/>
  <c r="P320" i="16"/>
  <c r="J320" i="16" s="1"/>
  <c r="A320" i="16" s="1"/>
  <c r="H319" i="16"/>
  <c r="B319" i="16"/>
  <c r="I319" i="16"/>
  <c r="G319" i="16"/>
  <c r="F319" i="16"/>
  <c r="E319" i="16"/>
  <c r="D319" i="16"/>
  <c r="C319" i="16"/>
  <c r="C320" i="15"/>
  <c r="G320" i="15"/>
  <c r="J320" i="15"/>
  <c r="B320" i="15"/>
  <c r="H320" i="15"/>
  <c r="I320" i="15"/>
  <c r="A320" i="15"/>
  <c r="F320" i="15"/>
  <c r="E320" i="15"/>
  <c r="D320" i="15"/>
  <c r="E322" i="9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K320" i="16" l="1"/>
  <c r="P321" i="16"/>
  <c r="K321" i="16" s="1"/>
  <c r="H320" i="16"/>
  <c r="C320" i="16"/>
  <c r="B320" i="16"/>
  <c r="I320" i="16"/>
  <c r="G320" i="16"/>
  <c r="F320" i="16"/>
  <c r="E320" i="16"/>
  <c r="D320" i="16"/>
  <c r="I321" i="15"/>
  <c r="G321" i="15"/>
  <c r="B321" i="15"/>
  <c r="A321" i="15"/>
  <c r="H321" i="15"/>
  <c r="E321" i="15"/>
  <c r="D321" i="15"/>
  <c r="F321" i="15"/>
  <c r="C321" i="15"/>
  <c r="J321" i="15"/>
  <c r="I321" i="10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J321" i="16" l="1"/>
  <c r="A321" i="16" s="1"/>
  <c r="P322" i="16"/>
  <c r="J322" i="16" s="1"/>
  <c r="A322" i="16" s="1"/>
  <c r="H321" i="16"/>
  <c r="D321" i="16"/>
  <c r="C321" i="16"/>
  <c r="B321" i="16"/>
  <c r="I321" i="16"/>
  <c r="G321" i="16"/>
  <c r="F321" i="16"/>
  <c r="E321" i="16"/>
  <c r="G322" i="15"/>
  <c r="D322" i="15"/>
  <c r="I322" i="15"/>
  <c r="F322" i="15"/>
  <c r="E322" i="15"/>
  <c r="J322" i="15"/>
  <c r="A322" i="15"/>
  <c r="B322" i="15"/>
  <c r="C322" i="15"/>
  <c r="H322" i="15"/>
  <c r="K324" i="9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K322" i="16" l="1"/>
  <c r="P323" i="16"/>
  <c r="K323" i="16" s="1"/>
  <c r="H322" i="16"/>
  <c r="E322" i="16"/>
  <c r="D322" i="16"/>
  <c r="C322" i="16"/>
  <c r="B322" i="16"/>
  <c r="I322" i="16"/>
  <c r="G322" i="16"/>
  <c r="F322" i="16"/>
  <c r="J323" i="15"/>
  <c r="G323" i="15"/>
  <c r="E323" i="15"/>
  <c r="B323" i="15"/>
  <c r="I323" i="15"/>
  <c r="C323" i="15"/>
  <c r="A323" i="15"/>
  <c r="F323" i="15"/>
  <c r="H323" i="15"/>
  <c r="D323" i="15"/>
  <c r="H325" i="9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J323" i="16" l="1"/>
  <c r="A323" i="16" s="1"/>
  <c r="P324" i="16"/>
  <c r="K324" i="16" s="1"/>
  <c r="H323" i="16"/>
  <c r="F323" i="16"/>
  <c r="E323" i="16"/>
  <c r="D323" i="16"/>
  <c r="C323" i="16"/>
  <c r="B323" i="16"/>
  <c r="I323" i="16"/>
  <c r="G323" i="16"/>
  <c r="A324" i="15"/>
  <c r="G324" i="15"/>
  <c r="C324" i="15"/>
  <c r="J324" i="15"/>
  <c r="H324" i="15"/>
  <c r="D324" i="15"/>
  <c r="F324" i="15"/>
  <c r="E324" i="15"/>
  <c r="B324" i="15"/>
  <c r="I324" i="15"/>
  <c r="F324" i="10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J324" i="16" l="1"/>
  <c r="A324" i="16" s="1"/>
  <c r="P325" i="16"/>
  <c r="K325" i="16" s="1"/>
  <c r="H324" i="16"/>
  <c r="G324" i="16"/>
  <c r="F324" i="16"/>
  <c r="E324" i="16"/>
  <c r="D324" i="16"/>
  <c r="C324" i="16"/>
  <c r="B324" i="16"/>
  <c r="I324" i="16"/>
  <c r="E325" i="15"/>
  <c r="D325" i="15"/>
  <c r="C325" i="15"/>
  <c r="I325" i="15"/>
  <c r="J325" i="15"/>
  <c r="H325" i="15"/>
  <c r="A325" i="15"/>
  <c r="B325" i="15"/>
  <c r="G325" i="15"/>
  <c r="F325" i="15"/>
  <c r="D325" i="10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5" i="16" l="1"/>
  <c r="A325" i="16" s="1"/>
  <c r="P326" i="16"/>
  <c r="K326" i="16" s="1"/>
  <c r="H325" i="16"/>
  <c r="I325" i="16"/>
  <c r="G325" i="16"/>
  <c r="F325" i="16"/>
  <c r="E325" i="16"/>
  <c r="D325" i="16"/>
  <c r="C325" i="16"/>
  <c r="B325" i="16"/>
  <c r="B326" i="15"/>
  <c r="D326" i="15"/>
  <c r="I326" i="15"/>
  <c r="A326" i="15"/>
  <c r="F326" i="15"/>
  <c r="E326" i="15"/>
  <c r="G326" i="15"/>
  <c r="J326" i="15"/>
  <c r="H326" i="15"/>
  <c r="C326" i="15"/>
  <c r="J326" i="10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J326" i="16" l="1"/>
  <c r="A326" i="16" s="1"/>
  <c r="P327" i="16"/>
  <c r="K327" i="16" s="1"/>
  <c r="H326" i="16"/>
  <c r="I326" i="16"/>
  <c r="G326" i="16"/>
  <c r="F326" i="16"/>
  <c r="E326" i="16"/>
  <c r="D326" i="16"/>
  <c r="C326" i="16"/>
  <c r="B326" i="16"/>
  <c r="H327" i="15"/>
  <c r="J327" i="15"/>
  <c r="I327" i="15"/>
  <c r="A327" i="15"/>
  <c r="G327" i="15"/>
  <c r="F327" i="15"/>
  <c r="E327" i="15"/>
  <c r="D327" i="15"/>
  <c r="B327" i="15"/>
  <c r="C327" i="15"/>
  <c r="D329" i="9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J327" i="16" l="1"/>
  <c r="A327" i="16" s="1"/>
  <c r="P328" i="16"/>
  <c r="J328" i="16" s="1"/>
  <c r="A328" i="16" s="1"/>
  <c r="H327" i="16"/>
  <c r="B327" i="16"/>
  <c r="I327" i="16"/>
  <c r="G327" i="16"/>
  <c r="F327" i="16"/>
  <c r="E327" i="16"/>
  <c r="D327" i="16"/>
  <c r="C327" i="16"/>
  <c r="C328" i="15"/>
  <c r="H328" i="15"/>
  <c r="F328" i="15"/>
  <c r="J328" i="15"/>
  <c r="B328" i="15"/>
  <c r="I328" i="15"/>
  <c r="E328" i="15"/>
  <c r="G328" i="15"/>
  <c r="A328" i="15"/>
  <c r="D328" i="15"/>
  <c r="F328" i="10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28" i="16" l="1"/>
  <c r="P329" i="16"/>
  <c r="K329" i="16" s="1"/>
  <c r="H328" i="16"/>
  <c r="C328" i="16"/>
  <c r="B328" i="16"/>
  <c r="I328" i="16"/>
  <c r="G328" i="16"/>
  <c r="F328" i="16"/>
  <c r="E328" i="16"/>
  <c r="D328" i="16"/>
  <c r="I329" i="15"/>
  <c r="F329" i="15"/>
  <c r="B329" i="15"/>
  <c r="A329" i="15"/>
  <c r="H329" i="15"/>
  <c r="E329" i="15"/>
  <c r="G329" i="15"/>
  <c r="D329" i="15"/>
  <c r="C329" i="15"/>
  <c r="J329" i="15"/>
  <c r="K331" i="9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29" i="16" l="1"/>
  <c r="A329" i="16" s="1"/>
  <c r="P330" i="16"/>
  <c r="K330" i="16" s="1"/>
  <c r="H329" i="16"/>
  <c r="D329" i="16"/>
  <c r="C329" i="16"/>
  <c r="B329" i="16"/>
  <c r="I329" i="16"/>
  <c r="G329" i="16"/>
  <c r="F329" i="16"/>
  <c r="E329" i="16"/>
  <c r="G330" i="15"/>
  <c r="F330" i="15"/>
  <c r="E330" i="15"/>
  <c r="J330" i="15"/>
  <c r="D330" i="15"/>
  <c r="B330" i="15"/>
  <c r="C330" i="15"/>
  <c r="I330" i="15"/>
  <c r="H330" i="15"/>
  <c r="A330" i="15"/>
  <c r="J330" i="10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J330" i="16" l="1"/>
  <c r="A330" i="16" s="1"/>
  <c r="P331" i="16"/>
  <c r="K331" i="16" s="1"/>
  <c r="H330" i="16"/>
  <c r="E330" i="16"/>
  <c r="D330" i="16"/>
  <c r="C330" i="16"/>
  <c r="B330" i="16"/>
  <c r="I330" i="16"/>
  <c r="G330" i="16"/>
  <c r="F330" i="16"/>
  <c r="J331" i="15"/>
  <c r="D331" i="15"/>
  <c r="B331" i="15"/>
  <c r="I331" i="15"/>
  <c r="A331" i="15"/>
  <c r="G331" i="15"/>
  <c r="E331" i="15"/>
  <c r="F331" i="15"/>
  <c r="H331" i="15"/>
  <c r="C331" i="15"/>
  <c r="K333" i="9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J331" i="16" l="1"/>
  <c r="A331" i="16" s="1"/>
  <c r="P332" i="16"/>
  <c r="K332" i="16" s="1"/>
  <c r="H331" i="16"/>
  <c r="F331" i="16"/>
  <c r="E331" i="16"/>
  <c r="D331" i="16"/>
  <c r="C331" i="16"/>
  <c r="B331" i="16"/>
  <c r="I331" i="16"/>
  <c r="G331" i="16"/>
  <c r="F332" i="15"/>
  <c r="A332" i="15"/>
  <c r="C332" i="15"/>
  <c r="D332" i="15"/>
  <c r="E332" i="15"/>
  <c r="I332" i="15"/>
  <c r="J332" i="15"/>
  <c r="H332" i="15"/>
  <c r="B332" i="15"/>
  <c r="G332" i="15"/>
  <c r="G334" i="9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J332" i="16" l="1"/>
  <c r="A332" i="16" s="1"/>
  <c r="P333" i="16"/>
  <c r="K333" i="16" s="1"/>
  <c r="H332" i="16"/>
  <c r="G332" i="16"/>
  <c r="F332" i="16"/>
  <c r="E332" i="16"/>
  <c r="D332" i="16"/>
  <c r="C332" i="16"/>
  <c r="B332" i="16"/>
  <c r="I332" i="16"/>
  <c r="F333" i="15"/>
  <c r="D333" i="15"/>
  <c r="B333" i="15"/>
  <c r="H333" i="15"/>
  <c r="E333" i="15"/>
  <c r="C333" i="15"/>
  <c r="A333" i="15"/>
  <c r="G333" i="15"/>
  <c r="I333" i="15"/>
  <c r="J333" i="15"/>
  <c r="I333" i="10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J333" i="16" l="1"/>
  <c r="A333" i="16" s="1"/>
  <c r="P334" i="16"/>
  <c r="J334" i="16" s="1"/>
  <c r="A334" i="16" s="1"/>
  <c r="H333" i="16"/>
  <c r="I333" i="16"/>
  <c r="G333" i="16"/>
  <c r="F333" i="16"/>
  <c r="E333" i="16"/>
  <c r="D333" i="16"/>
  <c r="C333" i="16"/>
  <c r="B333" i="16"/>
  <c r="H334" i="15"/>
  <c r="J334" i="15"/>
  <c r="F334" i="15"/>
  <c r="D334" i="15"/>
  <c r="C334" i="15"/>
  <c r="A334" i="15"/>
  <c r="G334" i="15"/>
  <c r="B334" i="15"/>
  <c r="E334" i="15"/>
  <c r="I334" i="15"/>
  <c r="K336" i="9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K334" i="16" l="1"/>
  <c r="P335" i="16"/>
  <c r="K335" i="16" s="1"/>
  <c r="H334" i="16"/>
  <c r="I334" i="16"/>
  <c r="G334" i="16"/>
  <c r="F334" i="16"/>
  <c r="E334" i="16"/>
  <c r="D334" i="16"/>
  <c r="C334" i="16"/>
  <c r="B334" i="16"/>
  <c r="H335" i="15"/>
  <c r="F335" i="15"/>
  <c r="G335" i="15"/>
  <c r="J335" i="15"/>
  <c r="B335" i="15"/>
  <c r="D335" i="15"/>
  <c r="E335" i="15"/>
  <c r="A335" i="15"/>
  <c r="C335" i="15"/>
  <c r="I335" i="15"/>
  <c r="E335" i="10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J335" i="16" l="1"/>
  <c r="A335" i="16" s="1"/>
  <c r="P336" i="16"/>
  <c r="J336" i="16" s="1"/>
  <c r="A336" i="16" s="1"/>
  <c r="H335" i="16"/>
  <c r="B335" i="16"/>
  <c r="I335" i="16"/>
  <c r="G335" i="16"/>
  <c r="F335" i="16"/>
  <c r="E335" i="16"/>
  <c r="D335" i="16"/>
  <c r="C335" i="16"/>
  <c r="C336" i="15"/>
  <c r="B336" i="15"/>
  <c r="J336" i="15"/>
  <c r="F336" i="15"/>
  <c r="I336" i="15"/>
  <c r="E336" i="15"/>
  <c r="G336" i="15"/>
  <c r="A336" i="15"/>
  <c r="D336" i="15"/>
  <c r="H336" i="15"/>
  <c r="I338" i="9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K336" i="16" l="1"/>
  <c r="P337" i="16"/>
  <c r="K337" i="16" s="1"/>
  <c r="H336" i="16"/>
  <c r="C336" i="16"/>
  <c r="B336" i="16"/>
  <c r="I336" i="16"/>
  <c r="G336" i="16"/>
  <c r="F336" i="16"/>
  <c r="E336" i="16"/>
  <c r="D336" i="16"/>
  <c r="G337" i="15"/>
  <c r="J337" i="15"/>
  <c r="C337" i="15"/>
  <c r="B337" i="15"/>
  <c r="A337" i="15"/>
  <c r="F337" i="15"/>
  <c r="I337" i="15"/>
  <c r="H337" i="15"/>
  <c r="E337" i="15"/>
  <c r="D337" i="15"/>
  <c r="C337" i="10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J337" i="16" l="1"/>
  <c r="A337" i="16" s="1"/>
  <c r="P338" i="16"/>
  <c r="J338" i="16" s="1"/>
  <c r="A338" i="16" s="1"/>
  <c r="H337" i="16"/>
  <c r="D337" i="16"/>
  <c r="C337" i="16"/>
  <c r="B337" i="16"/>
  <c r="I337" i="16"/>
  <c r="G337" i="16"/>
  <c r="F337" i="16"/>
  <c r="E337" i="16"/>
  <c r="H338" i="15"/>
  <c r="F338" i="15"/>
  <c r="A338" i="15"/>
  <c r="G338" i="15"/>
  <c r="E338" i="15"/>
  <c r="D338" i="15"/>
  <c r="C338" i="15"/>
  <c r="I338" i="15"/>
  <c r="J338" i="15"/>
  <c r="B338" i="15"/>
  <c r="K340" i="9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K338" i="16" l="1"/>
  <c r="P339" i="16"/>
  <c r="K339" i="16" s="1"/>
  <c r="H338" i="16"/>
  <c r="E338" i="16"/>
  <c r="D338" i="16"/>
  <c r="C338" i="16"/>
  <c r="B338" i="16"/>
  <c r="I338" i="16"/>
  <c r="G338" i="16"/>
  <c r="F338" i="16"/>
  <c r="B339" i="15"/>
  <c r="H339" i="15"/>
  <c r="D339" i="15"/>
  <c r="E339" i="15"/>
  <c r="A339" i="15"/>
  <c r="I339" i="15"/>
  <c r="J339" i="15"/>
  <c r="F339" i="15"/>
  <c r="G339" i="15"/>
  <c r="C339" i="15"/>
  <c r="C339" i="10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J339" i="16" l="1"/>
  <c r="A339" i="16" s="1"/>
  <c r="P340" i="16"/>
  <c r="K340" i="16" s="1"/>
  <c r="H339" i="16"/>
  <c r="F339" i="16"/>
  <c r="E339" i="16"/>
  <c r="D339" i="16"/>
  <c r="C339" i="16"/>
  <c r="B339" i="16"/>
  <c r="I339" i="16"/>
  <c r="G339" i="16"/>
  <c r="G340" i="15"/>
  <c r="F340" i="15"/>
  <c r="C340" i="15"/>
  <c r="B340" i="15"/>
  <c r="I340" i="15"/>
  <c r="H340" i="15"/>
  <c r="E340" i="15"/>
  <c r="J340" i="15"/>
  <c r="D340" i="15"/>
  <c r="A340" i="15"/>
  <c r="E342" i="9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J340" i="16" l="1"/>
  <c r="A340" i="16" s="1"/>
  <c r="P341" i="16"/>
  <c r="K341" i="16" s="1"/>
  <c r="H340" i="16"/>
  <c r="G340" i="16"/>
  <c r="F340" i="16"/>
  <c r="E340" i="16"/>
  <c r="D340" i="16"/>
  <c r="C340" i="16"/>
  <c r="B340" i="16"/>
  <c r="I340" i="16"/>
  <c r="G341" i="15"/>
  <c r="F341" i="15"/>
  <c r="H341" i="15"/>
  <c r="E341" i="15"/>
  <c r="J341" i="15"/>
  <c r="D341" i="15"/>
  <c r="I341" i="15"/>
  <c r="B341" i="15"/>
  <c r="C341" i="15"/>
  <c r="A341" i="15"/>
  <c r="A341" i="10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J341" i="16" l="1"/>
  <c r="A341" i="16" s="1"/>
  <c r="P342" i="16"/>
  <c r="J342" i="16" s="1"/>
  <c r="A342" i="16" s="1"/>
  <c r="H341" i="16"/>
  <c r="I341" i="16"/>
  <c r="G341" i="16"/>
  <c r="F341" i="16"/>
  <c r="E341" i="16"/>
  <c r="D341" i="16"/>
  <c r="C341" i="16"/>
  <c r="B341" i="16"/>
  <c r="J342" i="15"/>
  <c r="B342" i="15"/>
  <c r="I342" i="15"/>
  <c r="E342" i="15"/>
  <c r="G342" i="15"/>
  <c r="A342" i="15"/>
  <c r="F342" i="15"/>
  <c r="D342" i="15"/>
  <c r="C342" i="15"/>
  <c r="H342" i="15"/>
  <c r="H342" i="10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K342" i="16" l="1"/>
  <c r="P343" i="16"/>
  <c r="K343" i="16" s="1"/>
  <c r="H342" i="16"/>
  <c r="I342" i="16"/>
  <c r="G342" i="16"/>
  <c r="F342" i="16"/>
  <c r="E342" i="16"/>
  <c r="D342" i="16"/>
  <c r="C342" i="16"/>
  <c r="B342" i="16"/>
  <c r="A343" i="15"/>
  <c r="D343" i="15"/>
  <c r="I343" i="15"/>
  <c r="H343" i="15"/>
  <c r="G343" i="15"/>
  <c r="F343" i="15"/>
  <c r="B343" i="15"/>
  <c r="J343" i="15"/>
  <c r="C343" i="15"/>
  <c r="E343" i="15"/>
  <c r="D345" i="9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J343" i="16" l="1"/>
  <c r="A343" i="16" s="1"/>
  <c r="P344" i="16"/>
  <c r="K344" i="16" s="1"/>
  <c r="H343" i="16"/>
  <c r="B343" i="16"/>
  <c r="I343" i="16"/>
  <c r="G343" i="16"/>
  <c r="F343" i="16"/>
  <c r="E343" i="16"/>
  <c r="D343" i="16"/>
  <c r="C343" i="16"/>
  <c r="E344" i="15"/>
  <c r="C344" i="15"/>
  <c r="B344" i="15"/>
  <c r="D344" i="15"/>
  <c r="G344" i="15"/>
  <c r="A344" i="15"/>
  <c r="H344" i="15"/>
  <c r="I344" i="15"/>
  <c r="J344" i="15"/>
  <c r="F344" i="15"/>
  <c r="F346" i="9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4" i="16" l="1"/>
  <c r="A344" i="16" s="1"/>
  <c r="P345" i="16"/>
  <c r="K345" i="16" s="1"/>
  <c r="H344" i="16"/>
  <c r="C344" i="16"/>
  <c r="B344" i="16"/>
  <c r="I344" i="16"/>
  <c r="G344" i="16"/>
  <c r="F344" i="16"/>
  <c r="E344" i="16"/>
  <c r="D344" i="16"/>
  <c r="B345" i="15"/>
  <c r="C345" i="15"/>
  <c r="I345" i="15"/>
  <c r="A345" i="15"/>
  <c r="F345" i="15"/>
  <c r="H345" i="15"/>
  <c r="J345" i="15"/>
  <c r="E345" i="15"/>
  <c r="G345" i="15"/>
  <c r="D345" i="15"/>
  <c r="J347" i="9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J345" i="16" l="1"/>
  <c r="A345" i="16" s="1"/>
  <c r="P346" i="16"/>
  <c r="K346" i="16" s="1"/>
  <c r="H345" i="16"/>
  <c r="D345" i="16"/>
  <c r="C345" i="16"/>
  <c r="B345" i="16"/>
  <c r="I345" i="16"/>
  <c r="G345" i="16"/>
  <c r="F345" i="16"/>
  <c r="E345" i="16"/>
  <c r="H346" i="15"/>
  <c r="F346" i="15"/>
  <c r="D346" i="15"/>
  <c r="B346" i="15"/>
  <c r="G346" i="15"/>
  <c r="C346" i="15"/>
  <c r="J346" i="15"/>
  <c r="A346" i="15"/>
  <c r="E346" i="15"/>
  <c r="I346" i="15"/>
  <c r="G348" i="9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J346" i="16" l="1"/>
  <c r="A346" i="16" s="1"/>
  <c r="P347" i="16"/>
  <c r="K347" i="16" s="1"/>
  <c r="H346" i="16"/>
  <c r="G346" i="16"/>
  <c r="E346" i="16"/>
  <c r="D346" i="16"/>
  <c r="C346" i="16"/>
  <c r="B346" i="16"/>
  <c r="I346" i="16"/>
  <c r="F346" i="16"/>
  <c r="C347" i="15"/>
  <c r="B347" i="15"/>
  <c r="H347" i="15"/>
  <c r="G347" i="15"/>
  <c r="J347" i="15"/>
  <c r="F347" i="15"/>
  <c r="I347" i="15"/>
  <c r="D347" i="15"/>
  <c r="A347" i="15"/>
  <c r="E347" i="15"/>
  <c r="F347" i="10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J347" i="16" l="1"/>
  <c r="A347" i="16" s="1"/>
  <c r="P348" i="16"/>
  <c r="J348" i="16" s="1"/>
  <c r="A348" i="16" s="1"/>
  <c r="H347" i="16"/>
  <c r="C347" i="16"/>
  <c r="I347" i="16"/>
  <c r="G347" i="16"/>
  <c r="F347" i="16"/>
  <c r="E347" i="16"/>
  <c r="D347" i="16"/>
  <c r="B347" i="16"/>
  <c r="I348" i="15"/>
  <c r="E348" i="15"/>
  <c r="D348" i="15"/>
  <c r="C348" i="15"/>
  <c r="A348" i="15"/>
  <c r="H348" i="15"/>
  <c r="G348" i="15"/>
  <c r="F348" i="15"/>
  <c r="J348" i="15"/>
  <c r="B348" i="15"/>
  <c r="G350" i="9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K348" i="16" l="1"/>
  <c r="P349" i="16"/>
  <c r="K349" i="16" s="1"/>
  <c r="H348" i="16"/>
  <c r="D348" i="16"/>
  <c r="B348" i="16"/>
  <c r="I348" i="16"/>
  <c r="G348" i="16"/>
  <c r="F348" i="16"/>
  <c r="E348" i="16"/>
  <c r="C348" i="16"/>
  <c r="G349" i="15"/>
  <c r="F349" i="15"/>
  <c r="E349" i="15"/>
  <c r="J349" i="15"/>
  <c r="D349" i="15"/>
  <c r="C349" i="15"/>
  <c r="B349" i="15"/>
  <c r="I349" i="15"/>
  <c r="H349" i="15"/>
  <c r="A349" i="15"/>
  <c r="E349" i="10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J349" i="16" l="1"/>
  <c r="A349" i="16" s="1"/>
  <c r="P350" i="16"/>
  <c r="K350" i="16" s="1"/>
  <c r="H349" i="16"/>
  <c r="E349" i="16"/>
  <c r="B349" i="16"/>
  <c r="F349" i="16"/>
  <c r="D349" i="16"/>
  <c r="C349" i="16"/>
  <c r="I349" i="16"/>
  <c r="G349" i="16"/>
  <c r="J350" i="15"/>
  <c r="I350" i="15"/>
  <c r="B350" i="15"/>
  <c r="F350" i="15"/>
  <c r="H350" i="15"/>
  <c r="G350" i="15"/>
  <c r="A350" i="15"/>
  <c r="E350" i="15"/>
  <c r="D350" i="15"/>
  <c r="C350" i="15"/>
  <c r="E350" i="10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J350" i="16" l="1"/>
  <c r="A350" i="16" s="1"/>
  <c r="P351" i="16"/>
  <c r="J351" i="16" s="1"/>
  <c r="A351" i="16" s="1"/>
  <c r="H350" i="16"/>
  <c r="F350" i="16"/>
  <c r="C350" i="16"/>
  <c r="I350" i="16"/>
  <c r="G350" i="16"/>
  <c r="E350" i="16"/>
  <c r="D350" i="16"/>
  <c r="B350" i="16"/>
  <c r="A351" i="15"/>
  <c r="H351" i="15"/>
  <c r="G351" i="15"/>
  <c r="J351" i="15"/>
  <c r="D351" i="15"/>
  <c r="F351" i="15"/>
  <c r="B351" i="15"/>
  <c r="C351" i="15"/>
  <c r="E351" i="15"/>
  <c r="I351" i="15"/>
  <c r="C353" i="9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K351" i="16" l="1"/>
  <c r="P352" i="16"/>
  <c r="K352" i="16" s="1"/>
  <c r="H351" i="16"/>
  <c r="G351" i="16"/>
  <c r="D351" i="16"/>
  <c r="B351" i="16"/>
  <c r="I351" i="16"/>
  <c r="F351" i="16"/>
  <c r="E351" i="16"/>
  <c r="C351" i="16"/>
  <c r="E352" i="15"/>
  <c r="B352" i="15"/>
  <c r="D352" i="15"/>
  <c r="C352" i="15"/>
  <c r="I352" i="15"/>
  <c r="A352" i="15"/>
  <c r="J352" i="15"/>
  <c r="H352" i="15"/>
  <c r="G352" i="15"/>
  <c r="F352" i="15"/>
  <c r="J352" i="10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J352" i="16" l="1"/>
  <c r="A352" i="16" s="1"/>
  <c r="P353" i="16"/>
  <c r="J353" i="16" s="1"/>
  <c r="A353" i="16" s="1"/>
  <c r="H352" i="16"/>
  <c r="I352" i="16"/>
  <c r="E352" i="16"/>
  <c r="F352" i="16"/>
  <c r="D352" i="16"/>
  <c r="C352" i="16"/>
  <c r="B352" i="16"/>
  <c r="G352" i="16"/>
  <c r="B353" i="15"/>
  <c r="H353" i="15"/>
  <c r="D353" i="15"/>
  <c r="I353" i="15"/>
  <c r="F353" i="15"/>
  <c r="A353" i="15"/>
  <c r="J353" i="15"/>
  <c r="E353" i="15"/>
  <c r="G353" i="15"/>
  <c r="C353" i="15"/>
  <c r="K355" i="9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K353" i="16" l="1"/>
  <c r="P354" i="16"/>
  <c r="J354" i="16" s="1"/>
  <c r="A354" i="16" s="1"/>
  <c r="H353" i="16"/>
  <c r="F353" i="16"/>
  <c r="I353" i="16"/>
  <c r="G353" i="16"/>
  <c r="E353" i="16"/>
  <c r="D353" i="16"/>
  <c r="C353" i="16"/>
  <c r="B353" i="16"/>
  <c r="H354" i="15"/>
  <c r="A354" i="15"/>
  <c r="G354" i="15"/>
  <c r="F354" i="15"/>
  <c r="E354" i="15"/>
  <c r="C354" i="15"/>
  <c r="J354" i="15"/>
  <c r="D354" i="15"/>
  <c r="B354" i="15"/>
  <c r="I354" i="15"/>
  <c r="A354" i="10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K354" i="16" l="1"/>
  <c r="P355" i="16"/>
  <c r="K355" i="16" s="1"/>
  <c r="H354" i="16"/>
  <c r="B354" i="16"/>
  <c r="G354" i="16"/>
  <c r="C354" i="16"/>
  <c r="I354" i="16"/>
  <c r="F354" i="16"/>
  <c r="E354" i="16"/>
  <c r="D354" i="16"/>
  <c r="C355" i="15"/>
  <c r="F355" i="15"/>
  <c r="E355" i="15"/>
  <c r="D355" i="15"/>
  <c r="J355" i="15"/>
  <c r="B355" i="15"/>
  <c r="I355" i="15"/>
  <c r="H355" i="15"/>
  <c r="G355" i="15"/>
  <c r="A355" i="15"/>
  <c r="J357" i="9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J355" i="16" l="1"/>
  <c r="A355" i="16" s="1"/>
  <c r="P356" i="16"/>
  <c r="J356" i="16" s="1"/>
  <c r="A356" i="16" s="1"/>
  <c r="H355" i="16"/>
  <c r="C355" i="16"/>
  <c r="I355" i="16"/>
  <c r="F355" i="16"/>
  <c r="E355" i="16"/>
  <c r="D355" i="16"/>
  <c r="B355" i="16"/>
  <c r="G355" i="16"/>
  <c r="I356" i="15"/>
  <c r="A356" i="15"/>
  <c r="H356" i="15"/>
  <c r="E356" i="15"/>
  <c r="G356" i="15"/>
  <c r="D356" i="15"/>
  <c r="F356" i="15"/>
  <c r="J356" i="15"/>
  <c r="C356" i="15"/>
  <c r="B356" i="15"/>
  <c r="H358" i="9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K356" i="16" l="1"/>
  <c r="P357" i="16"/>
  <c r="K357" i="16" s="1"/>
  <c r="H356" i="16"/>
  <c r="D356" i="16"/>
  <c r="I356" i="16"/>
  <c r="G356" i="16"/>
  <c r="F356" i="16"/>
  <c r="E356" i="16"/>
  <c r="C356" i="16"/>
  <c r="B356" i="16"/>
  <c r="G357" i="15"/>
  <c r="D357" i="15"/>
  <c r="I357" i="15"/>
  <c r="A357" i="15"/>
  <c r="F357" i="15"/>
  <c r="E357" i="15"/>
  <c r="J357" i="15"/>
  <c r="B357" i="15"/>
  <c r="C357" i="15"/>
  <c r="H357" i="15"/>
  <c r="A357" i="10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J357" i="16" l="1"/>
  <c r="A357" i="16" s="1"/>
  <c r="P358" i="16"/>
  <c r="K358" i="16" s="1"/>
  <c r="H357" i="16"/>
  <c r="E357" i="16"/>
  <c r="B357" i="16"/>
  <c r="C357" i="16"/>
  <c r="I357" i="16"/>
  <c r="G357" i="16"/>
  <c r="F357" i="16"/>
  <c r="D357" i="16"/>
  <c r="J358" i="15"/>
  <c r="B358" i="15"/>
  <c r="G358" i="15"/>
  <c r="A358" i="15"/>
  <c r="F358" i="15"/>
  <c r="H358" i="15"/>
  <c r="C358" i="15"/>
  <c r="I358" i="15"/>
  <c r="D358" i="15"/>
  <c r="E358" i="15"/>
  <c r="B358" i="10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58" i="16" l="1"/>
  <c r="A358" i="16" s="1"/>
  <c r="P359" i="16"/>
  <c r="J359" i="16" s="1"/>
  <c r="A359" i="16" s="1"/>
  <c r="H358" i="16"/>
  <c r="F358" i="16"/>
  <c r="C358" i="16"/>
  <c r="G358" i="16"/>
  <c r="E358" i="16"/>
  <c r="D358" i="16"/>
  <c r="B358" i="16"/>
  <c r="I358" i="16"/>
  <c r="A359" i="15"/>
  <c r="F359" i="15"/>
  <c r="H359" i="15"/>
  <c r="J359" i="15"/>
  <c r="G359" i="15"/>
  <c r="E359" i="15"/>
  <c r="D359" i="15"/>
  <c r="B359" i="15"/>
  <c r="C359" i="15"/>
  <c r="I359" i="15"/>
  <c r="J361" i="9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K359" i="16" l="1"/>
  <c r="P360" i="16"/>
  <c r="K360" i="16" s="1"/>
  <c r="H359" i="16"/>
  <c r="G359" i="16"/>
  <c r="D359" i="16"/>
  <c r="I359" i="16"/>
  <c r="F359" i="16"/>
  <c r="E359" i="16"/>
  <c r="C359" i="16"/>
  <c r="B359" i="16"/>
  <c r="E360" i="15"/>
  <c r="J360" i="15"/>
  <c r="D360" i="15"/>
  <c r="C360" i="15"/>
  <c r="B360" i="15"/>
  <c r="I360" i="15"/>
  <c r="H360" i="15"/>
  <c r="G360" i="15"/>
  <c r="A360" i="15"/>
  <c r="F360" i="15"/>
  <c r="H360" i="10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0" i="16" l="1"/>
  <c r="A360" i="16" s="1"/>
  <c r="P361" i="16"/>
  <c r="K361" i="16" s="1"/>
  <c r="H360" i="16"/>
  <c r="I360" i="16"/>
  <c r="E360" i="16"/>
  <c r="C360" i="16"/>
  <c r="B360" i="16"/>
  <c r="G360" i="16"/>
  <c r="F360" i="16"/>
  <c r="D360" i="16"/>
  <c r="B361" i="15"/>
  <c r="C361" i="15"/>
  <c r="J361" i="15"/>
  <c r="I361" i="15"/>
  <c r="A361" i="15"/>
  <c r="F361" i="15"/>
  <c r="H361" i="15"/>
  <c r="D361" i="15"/>
  <c r="E361" i="15"/>
  <c r="G361" i="15"/>
  <c r="J363" i="9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J361" i="16" l="1"/>
  <c r="A361" i="16" s="1"/>
  <c r="P362" i="16"/>
  <c r="J362" i="16" s="1"/>
  <c r="A362" i="16" s="1"/>
  <c r="H361" i="16"/>
  <c r="F361" i="16"/>
  <c r="G361" i="16"/>
  <c r="E361" i="16"/>
  <c r="D361" i="16"/>
  <c r="C361" i="16"/>
  <c r="B361" i="16"/>
  <c r="I361" i="16"/>
  <c r="H362" i="15"/>
  <c r="G362" i="15"/>
  <c r="F362" i="15"/>
  <c r="I362" i="15"/>
  <c r="C362" i="15"/>
  <c r="E362" i="15"/>
  <c r="J362" i="15"/>
  <c r="D362" i="15"/>
  <c r="B362" i="15"/>
  <c r="A362" i="15"/>
  <c r="I362" i="10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2" i="16" l="1"/>
  <c r="P363" i="16"/>
  <c r="K363" i="16" s="1"/>
  <c r="H362" i="16"/>
  <c r="B362" i="16"/>
  <c r="G362" i="16"/>
  <c r="I362" i="16"/>
  <c r="F362" i="16"/>
  <c r="E362" i="16"/>
  <c r="D362" i="16"/>
  <c r="C362" i="16"/>
  <c r="C363" i="15"/>
  <c r="J363" i="15"/>
  <c r="A363" i="15"/>
  <c r="F363" i="15"/>
  <c r="E363" i="15"/>
  <c r="B363" i="15"/>
  <c r="D363" i="15"/>
  <c r="H363" i="15"/>
  <c r="I363" i="15"/>
  <c r="G363" i="15"/>
  <c r="K365" i="9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J363" i="16" l="1"/>
  <c r="A363" i="16" s="1"/>
  <c r="P364" i="16"/>
  <c r="J364" i="16" s="1"/>
  <c r="A364" i="16" s="1"/>
  <c r="C363" i="16"/>
  <c r="I363" i="16"/>
  <c r="D363" i="16"/>
  <c r="B363" i="16"/>
  <c r="G363" i="16"/>
  <c r="F363" i="16"/>
  <c r="E363" i="16"/>
  <c r="H363" i="16"/>
  <c r="I364" i="15"/>
  <c r="D364" i="15"/>
  <c r="A364" i="15"/>
  <c r="F364" i="15"/>
  <c r="H364" i="15"/>
  <c r="E364" i="15"/>
  <c r="G364" i="15"/>
  <c r="C364" i="15"/>
  <c r="J364" i="15"/>
  <c r="B364" i="15"/>
  <c r="F364" i="10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4" i="16" l="1"/>
  <c r="P365" i="16"/>
  <c r="K365" i="16" s="1"/>
  <c r="D364" i="16"/>
  <c r="H364" i="16"/>
  <c r="G364" i="16"/>
  <c r="F364" i="16"/>
  <c r="E364" i="16"/>
  <c r="C364" i="16"/>
  <c r="B364" i="16"/>
  <c r="I364" i="16"/>
  <c r="G365" i="15"/>
  <c r="E365" i="15"/>
  <c r="D365" i="15"/>
  <c r="I365" i="15"/>
  <c r="H365" i="15"/>
  <c r="F365" i="15"/>
  <c r="J365" i="15"/>
  <c r="B365" i="15"/>
  <c r="C365" i="15"/>
  <c r="A365" i="15"/>
  <c r="K367" i="9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J365" i="16" l="1"/>
  <c r="A365" i="16" s="1"/>
  <c r="P366" i="16"/>
  <c r="K366" i="16" s="1"/>
  <c r="H365" i="16"/>
  <c r="E365" i="16"/>
  <c r="C365" i="16"/>
  <c r="B365" i="16"/>
  <c r="I365" i="16"/>
  <c r="G365" i="16"/>
  <c r="F365" i="16"/>
  <c r="D365" i="16"/>
  <c r="J366" i="15"/>
  <c r="B366" i="15"/>
  <c r="I366" i="15"/>
  <c r="C366" i="15"/>
  <c r="G366" i="15"/>
  <c r="A366" i="15"/>
  <c r="F366" i="15"/>
  <c r="H366" i="15"/>
  <c r="E366" i="15"/>
  <c r="D366" i="15"/>
  <c r="C366" i="10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6" i="16" l="1"/>
  <c r="A366" i="16" s="1"/>
  <c r="P367" i="16"/>
  <c r="J367" i="16" s="1"/>
  <c r="A367" i="16" s="1"/>
  <c r="H366" i="16"/>
  <c r="F366" i="16"/>
  <c r="D366" i="16"/>
  <c r="C366" i="16"/>
  <c r="G366" i="16"/>
  <c r="E366" i="16"/>
  <c r="B366" i="16"/>
  <c r="I366" i="16"/>
  <c r="A367" i="15"/>
  <c r="D367" i="15"/>
  <c r="H367" i="15"/>
  <c r="G367" i="15"/>
  <c r="F367" i="15"/>
  <c r="J367" i="15"/>
  <c r="B367" i="15"/>
  <c r="C367" i="15"/>
  <c r="E367" i="15"/>
  <c r="I367" i="15"/>
  <c r="J369" i="9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K367" i="16" l="1"/>
  <c r="P368" i="16"/>
  <c r="K368" i="16" s="1"/>
  <c r="H367" i="16"/>
  <c r="G367" i="16"/>
  <c r="F367" i="16"/>
  <c r="E367" i="16"/>
  <c r="D367" i="16"/>
  <c r="I367" i="16"/>
  <c r="C367" i="16"/>
  <c r="B367" i="16"/>
  <c r="E368" i="15"/>
  <c r="J368" i="15"/>
  <c r="D368" i="15"/>
  <c r="C368" i="15"/>
  <c r="H368" i="15"/>
  <c r="I368" i="15"/>
  <c r="G368" i="15"/>
  <c r="A368" i="15"/>
  <c r="B368" i="15"/>
  <c r="F368" i="15"/>
  <c r="H370" i="9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J368" i="16" l="1"/>
  <c r="A368" i="16" s="1"/>
  <c r="P369" i="16"/>
  <c r="J369" i="16" s="1"/>
  <c r="A369" i="16" s="1"/>
  <c r="H368" i="16"/>
  <c r="I368" i="16"/>
  <c r="G368" i="16"/>
  <c r="F368" i="16"/>
  <c r="E368" i="16"/>
  <c r="D368" i="16"/>
  <c r="C368" i="16"/>
  <c r="B368" i="16"/>
  <c r="B369" i="15"/>
  <c r="D369" i="15"/>
  <c r="C369" i="15"/>
  <c r="J369" i="15"/>
  <c r="I369" i="15"/>
  <c r="F369" i="15"/>
  <c r="A369" i="15"/>
  <c r="G369" i="15"/>
  <c r="H369" i="15"/>
  <c r="E369" i="15"/>
  <c r="D371" i="9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K369" i="16" l="1"/>
  <c r="P370" i="16"/>
  <c r="K370" i="16" s="1"/>
  <c r="H369" i="16"/>
  <c r="I369" i="16"/>
  <c r="G369" i="16"/>
  <c r="F369" i="16"/>
  <c r="E369" i="16"/>
  <c r="D369" i="16"/>
  <c r="B369" i="16"/>
  <c r="C369" i="16"/>
  <c r="H370" i="15"/>
  <c r="G370" i="15"/>
  <c r="F370" i="15"/>
  <c r="C370" i="15"/>
  <c r="E370" i="15"/>
  <c r="B370" i="15"/>
  <c r="I370" i="15"/>
  <c r="J370" i="15"/>
  <c r="D370" i="15"/>
  <c r="A370" i="15"/>
  <c r="I370" i="10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0" i="16" l="1"/>
  <c r="A370" i="16" s="1"/>
  <c r="P371" i="16"/>
  <c r="J371" i="16" s="1"/>
  <c r="A371" i="16" s="1"/>
  <c r="H370" i="16"/>
  <c r="B370" i="16"/>
  <c r="I370" i="16"/>
  <c r="G370" i="16"/>
  <c r="F370" i="16"/>
  <c r="E370" i="16"/>
  <c r="D370" i="16"/>
  <c r="C370" i="16"/>
  <c r="C371" i="15"/>
  <c r="J371" i="15"/>
  <c r="B371" i="15"/>
  <c r="H371" i="15"/>
  <c r="I371" i="15"/>
  <c r="G371" i="15"/>
  <c r="A371" i="15"/>
  <c r="F371" i="15"/>
  <c r="D371" i="15"/>
  <c r="E371" i="15"/>
  <c r="J371" i="10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K371" i="16" l="1"/>
  <c r="P372" i="16"/>
  <c r="K372" i="16" s="1"/>
  <c r="H371" i="16"/>
  <c r="C371" i="16"/>
  <c r="B371" i="16"/>
  <c r="I371" i="16"/>
  <c r="G371" i="16"/>
  <c r="F371" i="16"/>
  <c r="E371" i="16"/>
  <c r="D371" i="16"/>
  <c r="I372" i="15"/>
  <c r="G372" i="15"/>
  <c r="A372" i="15"/>
  <c r="E372" i="15"/>
  <c r="F372" i="15"/>
  <c r="J372" i="15"/>
  <c r="H372" i="15"/>
  <c r="C372" i="15"/>
  <c r="D372" i="15"/>
  <c r="B372" i="15"/>
  <c r="H374" i="9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J372" i="16" l="1"/>
  <c r="A372" i="16" s="1"/>
  <c r="P373" i="16"/>
  <c r="J373" i="16" s="1"/>
  <c r="A373" i="16" s="1"/>
  <c r="H372" i="16"/>
  <c r="D372" i="16"/>
  <c r="C372" i="16"/>
  <c r="B372" i="16"/>
  <c r="I372" i="16"/>
  <c r="G372" i="16"/>
  <c r="F372" i="16"/>
  <c r="E372" i="16"/>
  <c r="G373" i="15"/>
  <c r="F373" i="15"/>
  <c r="I373" i="15"/>
  <c r="E373" i="15"/>
  <c r="D373" i="15"/>
  <c r="A373" i="15"/>
  <c r="J373" i="15"/>
  <c r="B373" i="15"/>
  <c r="C373" i="15"/>
  <c r="H373" i="15"/>
  <c r="E373" i="10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K373" i="16" l="1"/>
  <c r="P374" i="16"/>
  <c r="K374" i="16" s="1"/>
  <c r="H373" i="16"/>
  <c r="E373" i="16"/>
  <c r="D373" i="16"/>
  <c r="C373" i="16"/>
  <c r="B373" i="16"/>
  <c r="I373" i="16"/>
  <c r="F373" i="16"/>
  <c r="G373" i="16"/>
  <c r="J374" i="15"/>
  <c r="B374" i="15"/>
  <c r="I374" i="15"/>
  <c r="E374" i="15"/>
  <c r="C374" i="15"/>
  <c r="G374" i="15"/>
  <c r="A374" i="15"/>
  <c r="F374" i="15"/>
  <c r="H374" i="15"/>
  <c r="D374" i="15"/>
  <c r="E376" i="9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J374" i="16" l="1"/>
  <c r="A374" i="16" s="1"/>
  <c r="P375" i="16"/>
  <c r="J375" i="16" s="1"/>
  <c r="A375" i="16" s="1"/>
  <c r="H374" i="16"/>
  <c r="F374" i="16"/>
  <c r="E374" i="16"/>
  <c r="D374" i="16"/>
  <c r="C374" i="16"/>
  <c r="B374" i="16"/>
  <c r="I374" i="16"/>
  <c r="G374" i="16"/>
  <c r="A375" i="15"/>
  <c r="J375" i="15"/>
  <c r="B375" i="15"/>
  <c r="H375" i="15"/>
  <c r="F375" i="15"/>
  <c r="G375" i="15"/>
  <c r="D375" i="15"/>
  <c r="C375" i="15"/>
  <c r="E375" i="15"/>
  <c r="I375" i="15"/>
  <c r="D377" i="9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K375" i="16" l="1"/>
  <c r="P376" i="16"/>
  <c r="K376" i="16" s="1"/>
  <c r="H375" i="16"/>
  <c r="G375" i="16"/>
  <c r="F375" i="16"/>
  <c r="E375" i="16"/>
  <c r="D375" i="16"/>
  <c r="C375" i="16"/>
  <c r="B375" i="16"/>
  <c r="I375" i="16"/>
  <c r="E376" i="15"/>
  <c r="I376" i="15"/>
  <c r="G376" i="15"/>
  <c r="D376" i="15"/>
  <c r="C376" i="15"/>
  <c r="J376" i="15"/>
  <c r="A376" i="15"/>
  <c r="B376" i="15"/>
  <c r="F376" i="15"/>
  <c r="H376" i="15"/>
  <c r="F376" i="10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J376" i="16" l="1"/>
  <c r="A376" i="16" s="1"/>
  <c r="P377" i="16"/>
  <c r="J377" i="16" s="1"/>
  <c r="A377" i="16" s="1"/>
  <c r="H376" i="16"/>
  <c r="I376" i="16"/>
  <c r="G376" i="16"/>
  <c r="F376" i="16"/>
  <c r="E376" i="16"/>
  <c r="D376" i="16"/>
  <c r="C376" i="16"/>
  <c r="B376" i="16"/>
  <c r="B377" i="15"/>
  <c r="I377" i="15"/>
  <c r="A377" i="15"/>
  <c r="F377" i="15"/>
  <c r="H377" i="15"/>
  <c r="E377" i="15"/>
  <c r="G377" i="15"/>
  <c r="D377" i="15"/>
  <c r="C377" i="15"/>
  <c r="J377" i="15"/>
  <c r="H379" i="9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K377" i="16" l="1"/>
  <c r="P378" i="16"/>
  <c r="K378" i="16" s="1"/>
  <c r="H377" i="16"/>
  <c r="I377" i="16"/>
  <c r="G377" i="16"/>
  <c r="F377" i="16"/>
  <c r="E377" i="16"/>
  <c r="D377" i="16"/>
  <c r="C377" i="16"/>
  <c r="B377" i="16"/>
  <c r="H378" i="15"/>
  <c r="G378" i="15"/>
  <c r="F378" i="15"/>
  <c r="C378" i="15"/>
  <c r="E378" i="15"/>
  <c r="I378" i="15"/>
  <c r="J378" i="15"/>
  <c r="D378" i="15"/>
  <c r="B378" i="15"/>
  <c r="A378" i="15"/>
  <c r="F378" i="10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J378" i="16" l="1"/>
  <c r="A378" i="16" s="1"/>
  <c r="P379" i="16"/>
  <c r="J379" i="16" s="1"/>
  <c r="A379" i="16" s="1"/>
  <c r="H378" i="16"/>
  <c r="B378" i="16"/>
  <c r="I378" i="16"/>
  <c r="G378" i="16"/>
  <c r="F378" i="16"/>
  <c r="E378" i="16"/>
  <c r="C378" i="16"/>
  <c r="D378" i="16"/>
  <c r="C379" i="15"/>
  <c r="I379" i="15"/>
  <c r="A379" i="15"/>
  <c r="F379" i="15"/>
  <c r="D379" i="15"/>
  <c r="J379" i="15"/>
  <c r="B379" i="15"/>
  <c r="H379" i="15"/>
  <c r="E379" i="15"/>
  <c r="G379" i="15"/>
  <c r="D381" i="9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K379" i="16" l="1"/>
  <c r="P380" i="16"/>
  <c r="K380" i="16" s="1"/>
  <c r="H379" i="16"/>
  <c r="C379" i="16"/>
  <c r="B379" i="16"/>
  <c r="I379" i="16"/>
  <c r="G379" i="16"/>
  <c r="F379" i="16"/>
  <c r="E379" i="16"/>
  <c r="D379" i="16"/>
  <c r="I380" i="15"/>
  <c r="A380" i="15"/>
  <c r="G380" i="15"/>
  <c r="B380" i="15"/>
  <c r="H380" i="15"/>
  <c r="J380" i="15"/>
  <c r="E380" i="15"/>
  <c r="C380" i="15"/>
  <c r="D380" i="15"/>
  <c r="F380" i="15"/>
  <c r="E380" i="10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J380" i="16" l="1"/>
  <c r="A380" i="16" s="1"/>
  <c r="P381" i="16"/>
  <c r="J381" i="16" s="1"/>
  <c r="A381" i="16" s="1"/>
  <c r="H380" i="16"/>
  <c r="D380" i="16"/>
  <c r="C380" i="16"/>
  <c r="B380" i="16"/>
  <c r="I380" i="16"/>
  <c r="G380" i="16"/>
  <c r="F380" i="16"/>
  <c r="E380" i="16"/>
  <c r="G381" i="15"/>
  <c r="C381" i="15"/>
  <c r="F381" i="15"/>
  <c r="E381" i="15"/>
  <c r="J381" i="15"/>
  <c r="D381" i="15"/>
  <c r="B381" i="15"/>
  <c r="I381" i="15"/>
  <c r="A381" i="15"/>
  <c r="H381" i="15"/>
  <c r="G383" i="9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K381" i="16" l="1"/>
  <c r="P382" i="16"/>
  <c r="K382" i="16" s="1"/>
  <c r="H381" i="16"/>
  <c r="E381" i="16"/>
  <c r="D381" i="16"/>
  <c r="C381" i="16"/>
  <c r="B381" i="16"/>
  <c r="I381" i="16"/>
  <c r="G381" i="16"/>
  <c r="F381" i="16"/>
  <c r="J382" i="15"/>
  <c r="B382" i="15"/>
  <c r="D382" i="15"/>
  <c r="I382" i="15"/>
  <c r="G382" i="15"/>
  <c r="A382" i="15"/>
  <c r="E382" i="15"/>
  <c r="C382" i="15"/>
  <c r="F382" i="15"/>
  <c r="H382" i="15"/>
  <c r="A382" i="10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J382" i="16" l="1"/>
  <c r="A382" i="16" s="1"/>
  <c r="P383" i="16"/>
  <c r="J383" i="16" s="1"/>
  <c r="A383" i="16" s="1"/>
  <c r="H382" i="16"/>
  <c r="F382" i="16"/>
  <c r="E382" i="16"/>
  <c r="D382" i="16"/>
  <c r="C382" i="16"/>
  <c r="B382" i="16"/>
  <c r="G382" i="16"/>
  <c r="I382" i="16"/>
  <c r="A383" i="15"/>
  <c r="D383" i="15"/>
  <c r="I383" i="15"/>
  <c r="H383" i="15"/>
  <c r="G383" i="15"/>
  <c r="F383" i="15"/>
  <c r="C383" i="15"/>
  <c r="E383" i="15"/>
  <c r="J383" i="15"/>
  <c r="B383" i="15"/>
  <c r="H385" i="9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3" i="16" l="1"/>
  <c r="P384" i="16"/>
  <c r="K384" i="16" s="1"/>
  <c r="H383" i="16"/>
  <c r="G383" i="16"/>
  <c r="F383" i="16"/>
  <c r="E383" i="16"/>
  <c r="D383" i="16"/>
  <c r="C383" i="16"/>
  <c r="B383" i="16"/>
  <c r="I383" i="16"/>
  <c r="E384" i="15"/>
  <c r="J384" i="15"/>
  <c r="D384" i="15"/>
  <c r="I384" i="15"/>
  <c r="C384" i="15"/>
  <c r="B384" i="15"/>
  <c r="A384" i="15"/>
  <c r="H384" i="15"/>
  <c r="G384" i="15"/>
  <c r="F384" i="15"/>
  <c r="K386" i="9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J384" i="16" l="1"/>
  <c r="A384" i="16" s="1"/>
  <c r="P385" i="16"/>
  <c r="J385" i="16" s="1"/>
  <c r="A385" i="16" s="1"/>
  <c r="H384" i="16"/>
  <c r="I384" i="16"/>
  <c r="G384" i="16"/>
  <c r="F384" i="16"/>
  <c r="E384" i="16"/>
  <c r="D384" i="16"/>
  <c r="C384" i="16"/>
  <c r="B384" i="16"/>
  <c r="B385" i="15"/>
  <c r="H385" i="15"/>
  <c r="E385" i="15"/>
  <c r="I385" i="15"/>
  <c r="A385" i="15"/>
  <c r="F385" i="15"/>
  <c r="D385" i="15"/>
  <c r="J385" i="15"/>
  <c r="G385" i="15"/>
  <c r="C385" i="15"/>
  <c r="C385" i="10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K385" i="16" l="1"/>
  <c r="P386" i="16"/>
  <c r="K386" i="16" s="1"/>
  <c r="H385" i="16"/>
  <c r="I385" i="16"/>
  <c r="G385" i="16"/>
  <c r="F385" i="16"/>
  <c r="E385" i="16"/>
  <c r="D385" i="16"/>
  <c r="C385" i="16"/>
  <c r="B385" i="16"/>
  <c r="F386" i="15"/>
  <c r="D386" i="15"/>
  <c r="E386" i="15"/>
  <c r="H386" i="15"/>
  <c r="G386" i="15"/>
  <c r="J386" i="15"/>
  <c r="C386" i="15"/>
  <c r="I386" i="15"/>
  <c r="B386" i="15"/>
  <c r="A386" i="15"/>
  <c r="E386" i="10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J386" i="16" l="1"/>
  <c r="A386" i="16" s="1"/>
  <c r="P387" i="16"/>
  <c r="J387" i="16" s="1"/>
  <c r="A387" i="16" s="1"/>
  <c r="H386" i="16"/>
  <c r="B386" i="16"/>
  <c r="I386" i="16"/>
  <c r="G386" i="16"/>
  <c r="F386" i="16"/>
  <c r="E386" i="16"/>
  <c r="D386" i="16"/>
  <c r="C386" i="16"/>
  <c r="J387" i="15"/>
  <c r="A387" i="15"/>
  <c r="B387" i="15"/>
  <c r="I387" i="15"/>
  <c r="G387" i="15"/>
  <c r="C387" i="15"/>
  <c r="H387" i="15"/>
  <c r="F387" i="15"/>
  <c r="E387" i="15"/>
  <c r="D387" i="15"/>
  <c r="I387" i="10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K387" i="16" l="1"/>
  <c r="P388" i="16"/>
  <c r="K388" i="16" s="1"/>
  <c r="H387" i="16"/>
  <c r="C387" i="16"/>
  <c r="B387" i="16"/>
  <c r="I387" i="16"/>
  <c r="G387" i="16"/>
  <c r="F387" i="16"/>
  <c r="D387" i="16"/>
  <c r="E387" i="16"/>
  <c r="A388" i="15"/>
  <c r="H388" i="15"/>
  <c r="J388" i="15"/>
  <c r="I388" i="15"/>
  <c r="G388" i="15"/>
  <c r="D388" i="15"/>
  <c r="F388" i="15"/>
  <c r="B388" i="15"/>
  <c r="C388" i="15"/>
  <c r="E388" i="15"/>
  <c r="I390" i="9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J388" i="16" l="1"/>
  <c r="A388" i="16" s="1"/>
  <c r="P389" i="16"/>
  <c r="J389" i="16" s="1"/>
  <c r="A389" i="16" s="1"/>
  <c r="H388" i="16"/>
  <c r="D388" i="16"/>
  <c r="C388" i="16"/>
  <c r="B388" i="16"/>
  <c r="I388" i="16"/>
  <c r="G388" i="16"/>
  <c r="F388" i="16"/>
  <c r="E388" i="16"/>
  <c r="E389" i="15"/>
  <c r="J389" i="15"/>
  <c r="H389" i="15"/>
  <c r="G389" i="15"/>
  <c r="D389" i="15"/>
  <c r="C389" i="15"/>
  <c r="I389" i="15"/>
  <c r="A389" i="15"/>
  <c r="B389" i="15"/>
  <c r="F389" i="15"/>
  <c r="H389" i="10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K389" i="16" l="1"/>
  <c r="P390" i="16"/>
  <c r="K390" i="16" s="1"/>
  <c r="H389" i="16"/>
  <c r="E389" i="16"/>
  <c r="D389" i="16"/>
  <c r="C389" i="16"/>
  <c r="B389" i="16"/>
  <c r="I389" i="16"/>
  <c r="G389" i="16"/>
  <c r="F389" i="16"/>
  <c r="B390" i="15"/>
  <c r="H390" i="15"/>
  <c r="J390" i="15"/>
  <c r="I390" i="15"/>
  <c r="A390" i="15"/>
  <c r="F390" i="15"/>
  <c r="E390" i="15"/>
  <c r="G390" i="15"/>
  <c r="D390" i="15"/>
  <c r="C390" i="15"/>
  <c r="B392" i="9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J390" i="16" l="1"/>
  <c r="A390" i="16" s="1"/>
  <c r="P391" i="16"/>
  <c r="J391" i="16" s="1"/>
  <c r="A391" i="16" s="1"/>
  <c r="H390" i="16"/>
  <c r="F390" i="16"/>
  <c r="E390" i="16"/>
  <c r="D390" i="16"/>
  <c r="C390" i="16"/>
  <c r="B390" i="16"/>
  <c r="I390" i="16"/>
  <c r="G390" i="16"/>
  <c r="H391" i="15"/>
  <c r="D391" i="15"/>
  <c r="B391" i="15"/>
  <c r="G391" i="15"/>
  <c r="F391" i="15"/>
  <c r="C391" i="15"/>
  <c r="E391" i="15"/>
  <c r="J391" i="15"/>
  <c r="A391" i="15"/>
  <c r="I391" i="15"/>
  <c r="D391" i="10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K391" i="16" l="1"/>
  <c r="P392" i="16"/>
  <c r="K392" i="16" s="1"/>
  <c r="H391" i="16"/>
  <c r="G391" i="16"/>
  <c r="F391" i="16"/>
  <c r="E391" i="16"/>
  <c r="D391" i="16"/>
  <c r="C391" i="16"/>
  <c r="B391" i="16"/>
  <c r="I391" i="16"/>
  <c r="C392" i="15"/>
  <c r="H392" i="15"/>
  <c r="J392" i="15"/>
  <c r="E392" i="15"/>
  <c r="D392" i="15"/>
  <c r="B392" i="15"/>
  <c r="F392" i="15"/>
  <c r="I392" i="15"/>
  <c r="G392" i="15"/>
  <c r="A392" i="15"/>
  <c r="J392" i="10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J392" i="16" l="1"/>
  <c r="A392" i="16" s="1"/>
  <c r="P393" i="16"/>
  <c r="J393" i="16" s="1"/>
  <c r="A393" i="16" s="1"/>
  <c r="H392" i="16"/>
  <c r="I392" i="16"/>
  <c r="G392" i="16"/>
  <c r="F392" i="16"/>
  <c r="E392" i="16"/>
  <c r="D392" i="16"/>
  <c r="C392" i="16"/>
  <c r="B392" i="16"/>
  <c r="I393" i="15"/>
  <c r="J393" i="15"/>
  <c r="B393" i="15"/>
  <c r="A393" i="15"/>
  <c r="H393" i="15"/>
  <c r="E393" i="15"/>
  <c r="G393" i="15"/>
  <c r="C393" i="15"/>
  <c r="D393" i="15"/>
  <c r="F393" i="15"/>
  <c r="E395" i="9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K393" i="16" l="1"/>
  <c r="P394" i="16"/>
  <c r="K394" i="16" s="1"/>
  <c r="H393" i="16"/>
  <c r="I393" i="16"/>
  <c r="G393" i="16"/>
  <c r="F393" i="16"/>
  <c r="E393" i="16"/>
  <c r="D393" i="16"/>
  <c r="C393" i="16"/>
  <c r="B393" i="16"/>
  <c r="G394" i="15"/>
  <c r="F394" i="15"/>
  <c r="E394" i="15"/>
  <c r="J394" i="15"/>
  <c r="D394" i="15"/>
  <c r="B394" i="15"/>
  <c r="C394" i="15"/>
  <c r="A394" i="15"/>
  <c r="I394" i="15"/>
  <c r="H394" i="15"/>
  <c r="C396" i="9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J394" i="16" l="1"/>
  <c r="A394" i="16" s="1"/>
  <c r="P395" i="16"/>
  <c r="K395" i="16" s="1"/>
  <c r="H394" i="16"/>
  <c r="B394" i="16"/>
  <c r="I394" i="16"/>
  <c r="G394" i="16"/>
  <c r="F394" i="16"/>
  <c r="E394" i="16"/>
  <c r="D394" i="16"/>
  <c r="C394" i="16"/>
  <c r="J395" i="15"/>
  <c r="H395" i="15"/>
  <c r="B395" i="15"/>
  <c r="G395" i="15"/>
  <c r="A395" i="15"/>
  <c r="F395" i="15"/>
  <c r="I395" i="15"/>
  <c r="E395" i="15"/>
  <c r="D395" i="15"/>
  <c r="C395" i="15"/>
  <c r="B397" i="9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J395" i="16" l="1"/>
  <c r="A395" i="16" s="1"/>
  <c r="P396" i="16"/>
  <c r="K396" i="16" s="1"/>
  <c r="C395" i="16"/>
  <c r="B395" i="16"/>
  <c r="I395" i="16"/>
  <c r="G395" i="16"/>
  <c r="H395" i="16"/>
  <c r="F395" i="16"/>
  <c r="E395" i="16"/>
  <c r="D395" i="16"/>
  <c r="A396" i="15"/>
  <c r="H396" i="15"/>
  <c r="G396" i="15"/>
  <c r="F396" i="15"/>
  <c r="B396" i="15"/>
  <c r="D396" i="15"/>
  <c r="C396" i="15"/>
  <c r="E396" i="15"/>
  <c r="J396" i="15"/>
  <c r="I396" i="15"/>
  <c r="H396" i="10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J396" i="16" l="1"/>
  <c r="A396" i="16" s="1"/>
  <c r="P397" i="16"/>
  <c r="K397" i="16" s="1"/>
  <c r="D396" i="16"/>
  <c r="C396" i="16"/>
  <c r="B396" i="16"/>
  <c r="H396" i="16"/>
  <c r="I396" i="16"/>
  <c r="G396" i="16"/>
  <c r="F396" i="16"/>
  <c r="E396" i="16"/>
  <c r="E397" i="15"/>
  <c r="G397" i="15"/>
  <c r="F397" i="15"/>
  <c r="D397" i="15"/>
  <c r="J397" i="15"/>
  <c r="C397" i="15"/>
  <c r="I397" i="15"/>
  <c r="H397" i="15"/>
  <c r="A397" i="15"/>
  <c r="B397" i="15"/>
  <c r="K399" i="9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7" i="16" l="1"/>
  <c r="A397" i="16" s="1"/>
  <c r="P398" i="16"/>
  <c r="K398" i="16" s="1"/>
  <c r="H397" i="16"/>
  <c r="E397" i="16"/>
  <c r="D397" i="16"/>
  <c r="C397" i="16"/>
  <c r="B397" i="16"/>
  <c r="I397" i="16"/>
  <c r="G397" i="16"/>
  <c r="F397" i="16"/>
  <c r="B398" i="15"/>
  <c r="F398" i="15"/>
  <c r="I398" i="15"/>
  <c r="A398" i="15"/>
  <c r="H398" i="15"/>
  <c r="J398" i="15"/>
  <c r="C398" i="15"/>
  <c r="E398" i="15"/>
  <c r="G398" i="15"/>
  <c r="D398" i="15"/>
  <c r="J398" i="10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J398" i="16" l="1"/>
  <c r="A398" i="16" s="1"/>
  <c r="P399" i="16"/>
  <c r="K399" i="16" s="1"/>
  <c r="H398" i="16"/>
  <c r="F398" i="16"/>
  <c r="E398" i="16"/>
  <c r="D398" i="16"/>
  <c r="C398" i="16"/>
  <c r="B398" i="16"/>
  <c r="I398" i="16"/>
  <c r="G398" i="16"/>
  <c r="H399" i="15"/>
  <c r="G399" i="15"/>
  <c r="F399" i="15"/>
  <c r="C399" i="15"/>
  <c r="E399" i="15"/>
  <c r="J399" i="15"/>
  <c r="D399" i="15"/>
  <c r="B399" i="15"/>
  <c r="I399" i="15"/>
  <c r="A399" i="15"/>
  <c r="D399" i="10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J399" i="16" l="1"/>
  <c r="A399" i="16" s="1"/>
  <c r="P400" i="16"/>
  <c r="K400" i="16" s="1"/>
  <c r="H399" i="16"/>
  <c r="G399" i="16"/>
  <c r="F399" i="16"/>
  <c r="E399" i="16"/>
  <c r="D399" i="16"/>
  <c r="C399" i="16"/>
  <c r="B399" i="16"/>
  <c r="I399" i="16"/>
  <c r="C400" i="15"/>
  <c r="J400" i="15"/>
  <c r="E400" i="15"/>
  <c r="B400" i="15"/>
  <c r="A400" i="15"/>
  <c r="H400" i="15"/>
  <c r="G400" i="15"/>
  <c r="I400" i="15"/>
  <c r="F400" i="15"/>
  <c r="D400" i="15"/>
  <c r="I402" i="9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J400" i="16" l="1"/>
  <c r="A400" i="16" s="1"/>
  <c r="P401" i="16"/>
  <c r="K401" i="16" s="1"/>
  <c r="H400" i="16"/>
  <c r="I400" i="16"/>
  <c r="G400" i="16"/>
  <c r="F400" i="16"/>
  <c r="E400" i="16"/>
  <c r="D400" i="16"/>
  <c r="C400" i="16"/>
  <c r="B400" i="16"/>
  <c r="I401" i="15"/>
  <c r="E401" i="15"/>
  <c r="A401" i="15"/>
  <c r="H401" i="15"/>
  <c r="G401" i="15"/>
  <c r="D401" i="15"/>
  <c r="J401" i="15"/>
  <c r="F401" i="15"/>
  <c r="B401" i="15"/>
  <c r="C401" i="15"/>
  <c r="E403" i="9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J401" i="16" l="1"/>
  <c r="A401" i="16" s="1"/>
  <c r="P402" i="16"/>
  <c r="K402" i="16" s="1"/>
  <c r="H401" i="16"/>
  <c r="I401" i="16"/>
  <c r="G401" i="16"/>
  <c r="F401" i="16"/>
  <c r="E401" i="16"/>
  <c r="D401" i="16"/>
  <c r="C401" i="16"/>
  <c r="B401" i="16"/>
  <c r="G402" i="15"/>
  <c r="A402" i="15"/>
  <c r="F402" i="15"/>
  <c r="E402" i="15"/>
  <c r="J402" i="15"/>
  <c r="D402" i="15"/>
  <c r="B402" i="15"/>
  <c r="C402" i="15"/>
  <c r="I402" i="15"/>
  <c r="H402" i="15"/>
  <c r="G402" i="10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J402" i="16" l="1"/>
  <c r="A402" i="16" s="1"/>
  <c r="P403" i="16"/>
  <c r="J403" i="16" s="1"/>
  <c r="A403" i="16" s="1"/>
  <c r="H402" i="16"/>
  <c r="B402" i="16"/>
  <c r="I402" i="16"/>
  <c r="G402" i="16"/>
  <c r="F402" i="16"/>
  <c r="E402" i="16"/>
  <c r="D402" i="16"/>
  <c r="C402" i="16"/>
  <c r="J403" i="15"/>
  <c r="D403" i="15"/>
  <c r="C403" i="15"/>
  <c r="B403" i="15"/>
  <c r="I403" i="15"/>
  <c r="A403" i="15"/>
  <c r="E403" i="15"/>
  <c r="G403" i="15"/>
  <c r="F403" i="15"/>
  <c r="H403" i="15"/>
  <c r="D405" i="9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K403" i="16" l="1"/>
  <c r="P404" i="16"/>
  <c r="J404" i="16" s="1"/>
  <c r="A404" i="16" s="1"/>
  <c r="H403" i="16"/>
  <c r="C403" i="16"/>
  <c r="B403" i="16"/>
  <c r="I403" i="16"/>
  <c r="G403" i="16"/>
  <c r="F403" i="16"/>
  <c r="E403" i="16"/>
  <c r="D403" i="16"/>
  <c r="A404" i="15"/>
  <c r="H404" i="15"/>
  <c r="G404" i="15"/>
  <c r="D404" i="15"/>
  <c r="F404" i="15"/>
  <c r="C404" i="15"/>
  <c r="E404" i="15"/>
  <c r="J404" i="15"/>
  <c r="B404" i="15"/>
  <c r="I404" i="15"/>
  <c r="A404" i="10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K404" i="16" l="1"/>
  <c r="P405" i="16"/>
  <c r="J405" i="16" s="1"/>
  <c r="A405" i="16" s="1"/>
  <c r="H404" i="16"/>
  <c r="D404" i="16"/>
  <c r="C404" i="16"/>
  <c r="B404" i="16"/>
  <c r="I404" i="16"/>
  <c r="G404" i="16"/>
  <c r="F404" i="16"/>
  <c r="E404" i="16"/>
  <c r="E405" i="15"/>
  <c r="F405" i="15"/>
  <c r="D405" i="15"/>
  <c r="C405" i="15"/>
  <c r="B405" i="15"/>
  <c r="G405" i="15"/>
  <c r="I405" i="15"/>
  <c r="J405" i="15"/>
  <c r="H405" i="15"/>
  <c r="A405" i="15"/>
  <c r="E407" i="9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K405" i="16" l="1"/>
  <c r="P406" i="16"/>
  <c r="K406" i="16" s="1"/>
  <c r="H405" i="16"/>
  <c r="E405" i="16"/>
  <c r="D405" i="16"/>
  <c r="C405" i="16"/>
  <c r="B405" i="16"/>
  <c r="I405" i="16"/>
  <c r="G405" i="16"/>
  <c r="F405" i="16"/>
  <c r="B406" i="15"/>
  <c r="E406" i="15"/>
  <c r="J406" i="15"/>
  <c r="I406" i="15"/>
  <c r="A406" i="15"/>
  <c r="F406" i="15"/>
  <c r="H406" i="15"/>
  <c r="D406" i="15"/>
  <c r="C406" i="15"/>
  <c r="G406" i="15"/>
  <c r="B408" i="9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J406" i="16" l="1"/>
  <c r="A406" i="16" s="1"/>
  <c r="P407" i="16"/>
  <c r="K407" i="16" s="1"/>
  <c r="H406" i="16"/>
  <c r="F406" i="16"/>
  <c r="E406" i="16"/>
  <c r="D406" i="16"/>
  <c r="C406" i="16"/>
  <c r="B406" i="16"/>
  <c r="I406" i="16"/>
  <c r="G406" i="16"/>
  <c r="H407" i="15"/>
  <c r="E407" i="15"/>
  <c r="I407" i="15"/>
  <c r="G407" i="15"/>
  <c r="B407" i="15"/>
  <c r="A407" i="15"/>
  <c r="F407" i="15"/>
  <c r="D407" i="15"/>
  <c r="C407" i="15"/>
  <c r="J407" i="15"/>
  <c r="C409" i="9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J407" i="16" l="1"/>
  <c r="A407" i="16" s="1"/>
  <c r="P408" i="16"/>
  <c r="K408" i="16" s="1"/>
  <c r="H407" i="16"/>
  <c r="G407" i="16"/>
  <c r="F407" i="16"/>
  <c r="E407" i="16"/>
  <c r="D407" i="16"/>
  <c r="C407" i="16"/>
  <c r="B407" i="16"/>
  <c r="I407" i="16"/>
  <c r="C408" i="15"/>
  <c r="I408" i="15"/>
  <c r="D408" i="15"/>
  <c r="J408" i="15"/>
  <c r="B408" i="15"/>
  <c r="A408" i="15"/>
  <c r="H408" i="15"/>
  <c r="F408" i="15"/>
  <c r="G408" i="15"/>
  <c r="E408" i="15"/>
  <c r="E408" i="10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J408" i="16" l="1"/>
  <c r="A408" i="16" s="1"/>
  <c r="P409" i="16"/>
  <c r="K409" i="16" s="1"/>
  <c r="H408" i="16"/>
  <c r="I408" i="16"/>
  <c r="G408" i="16"/>
  <c r="F408" i="16"/>
  <c r="E408" i="16"/>
  <c r="D408" i="16"/>
  <c r="C408" i="16"/>
  <c r="B408" i="16"/>
  <c r="I409" i="15"/>
  <c r="J409" i="15"/>
  <c r="B409" i="15"/>
  <c r="A409" i="15"/>
  <c r="E409" i="15"/>
  <c r="H409" i="15"/>
  <c r="F409" i="15"/>
  <c r="C409" i="15"/>
  <c r="G409" i="15"/>
  <c r="D409" i="15"/>
  <c r="H409" i="10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J409" i="16" l="1"/>
  <c r="A409" i="16" s="1"/>
  <c r="P410" i="16"/>
  <c r="J410" i="16" s="1"/>
  <c r="A410" i="16" s="1"/>
  <c r="H409" i="16"/>
  <c r="I409" i="16"/>
  <c r="G409" i="16"/>
  <c r="F409" i="16"/>
  <c r="E409" i="16"/>
  <c r="D409" i="16"/>
  <c r="C409" i="16"/>
  <c r="B409" i="16"/>
  <c r="G410" i="15"/>
  <c r="H410" i="15"/>
  <c r="F410" i="15"/>
  <c r="E410" i="15"/>
  <c r="J410" i="15"/>
  <c r="D410" i="15"/>
  <c r="I410" i="15"/>
  <c r="A410" i="15"/>
  <c r="B410" i="15"/>
  <c r="C410" i="15"/>
  <c r="B412" i="9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K410" i="16" l="1"/>
  <c r="P411" i="16"/>
  <c r="J411" i="16" s="1"/>
  <c r="A411" i="16" s="1"/>
  <c r="H410" i="16"/>
  <c r="B410" i="16"/>
  <c r="I410" i="16"/>
  <c r="G410" i="16"/>
  <c r="F410" i="16"/>
  <c r="E410" i="16"/>
  <c r="D410" i="16"/>
  <c r="C410" i="16"/>
  <c r="J411" i="15"/>
  <c r="H411" i="15"/>
  <c r="B411" i="15"/>
  <c r="I411" i="15"/>
  <c r="G411" i="15"/>
  <c r="A411" i="15"/>
  <c r="F411" i="15"/>
  <c r="E411" i="15"/>
  <c r="D411" i="15"/>
  <c r="C411" i="15"/>
  <c r="G411" i="10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K411" i="16" l="1"/>
  <c r="P412" i="16"/>
  <c r="J412" i="16" s="1"/>
  <c r="A412" i="16" s="1"/>
  <c r="H411" i="16"/>
  <c r="C411" i="16"/>
  <c r="B411" i="16"/>
  <c r="I411" i="16"/>
  <c r="G411" i="16"/>
  <c r="F411" i="16"/>
  <c r="E411" i="16"/>
  <c r="D411" i="16"/>
  <c r="A412" i="15"/>
  <c r="F412" i="15"/>
  <c r="J412" i="15"/>
  <c r="B412" i="15"/>
  <c r="H412" i="15"/>
  <c r="G412" i="15"/>
  <c r="D412" i="15"/>
  <c r="C412" i="15"/>
  <c r="E412" i="15"/>
  <c r="I412" i="15"/>
  <c r="D412" i="10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K412" i="16" l="1"/>
  <c r="P413" i="16"/>
  <c r="J413" i="16" s="1"/>
  <c r="A413" i="16" s="1"/>
  <c r="H412" i="16"/>
  <c r="D412" i="16"/>
  <c r="C412" i="16"/>
  <c r="B412" i="16"/>
  <c r="I412" i="16"/>
  <c r="G412" i="16"/>
  <c r="F412" i="16"/>
  <c r="E412" i="16"/>
  <c r="E413" i="15"/>
  <c r="H413" i="15"/>
  <c r="G413" i="15"/>
  <c r="D413" i="15"/>
  <c r="C413" i="15"/>
  <c r="J413" i="15"/>
  <c r="I413" i="15"/>
  <c r="A413" i="15"/>
  <c r="B413" i="15"/>
  <c r="F413" i="15"/>
  <c r="G413" i="10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K413" i="16" l="1"/>
  <c r="P414" i="16"/>
  <c r="K414" i="16" s="1"/>
  <c r="H413" i="16"/>
  <c r="E413" i="16"/>
  <c r="D413" i="16"/>
  <c r="C413" i="16"/>
  <c r="B413" i="16"/>
  <c r="I413" i="16"/>
  <c r="G413" i="16"/>
  <c r="F413" i="16"/>
  <c r="B414" i="15"/>
  <c r="J414" i="15"/>
  <c r="I414" i="15"/>
  <c r="F414" i="15"/>
  <c r="A414" i="15"/>
  <c r="H414" i="15"/>
  <c r="E414" i="15"/>
  <c r="G414" i="15"/>
  <c r="D414" i="15"/>
  <c r="C414" i="15"/>
  <c r="B416" i="9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J414" i="16" l="1"/>
  <c r="A414" i="16" s="1"/>
  <c r="P415" i="16"/>
  <c r="K415" i="16" s="1"/>
  <c r="H414" i="16"/>
  <c r="F414" i="16"/>
  <c r="E414" i="16"/>
  <c r="D414" i="16"/>
  <c r="C414" i="16"/>
  <c r="B414" i="16"/>
  <c r="I414" i="16"/>
  <c r="G414" i="16"/>
  <c r="H415" i="15"/>
  <c r="G415" i="15"/>
  <c r="F415" i="15"/>
  <c r="C415" i="15"/>
  <c r="E415" i="15"/>
  <c r="J415" i="15"/>
  <c r="D415" i="15"/>
  <c r="B415" i="15"/>
  <c r="I415" i="15"/>
  <c r="A415" i="15"/>
  <c r="F415" i="10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J415" i="16" l="1"/>
  <c r="A415" i="16" s="1"/>
  <c r="P416" i="16"/>
  <c r="K416" i="16" s="1"/>
  <c r="H415" i="16"/>
  <c r="G415" i="16"/>
  <c r="F415" i="16"/>
  <c r="E415" i="16"/>
  <c r="D415" i="16"/>
  <c r="C415" i="16"/>
  <c r="B415" i="16"/>
  <c r="I415" i="16"/>
  <c r="C416" i="15"/>
  <c r="G416" i="15"/>
  <c r="F416" i="15"/>
  <c r="J416" i="15"/>
  <c r="B416" i="15"/>
  <c r="H416" i="15"/>
  <c r="I416" i="15"/>
  <c r="A416" i="15"/>
  <c r="E416" i="15"/>
  <c r="D416" i="15"/>
  <c r="C416" i="10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J416" i="16" l="1"/>
  <c r="A416" i="16" s="1"/>
  <c r="P417" i="16"/>
  <c r="J417" i="16" s="1"/>
  <c r="A417" i="16" s="1"/>
  <c r="H416" i="16"/>
  <c r="I416" i="16"/>
  <c r="G416" i="16"/>
  <c r="F416" i="16"/>
  <c r="E416" i="16"/>
  <c r="D416" i="16"/>
  <c r="C416" i="16"/>
  <c r="B416" i="16"/>
  <c r="I417" i="15"/>
  <c r="F417" i="15"/>
  <c r="A417" i="15"/>
  <c r="E417" i="15"/>
  <c r="J417" i="15"/>
  <c r="H417" i="15"/>
  <c r="G417" i="15"/>
  <c r="C417" i="15"/>
  <c r="D417" i="15"/>
  <c r="B417" i="15"/>
  <c r="E419" i="9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K417" i="16" l="1"/>
  <c r="P418" i="16"/>
  <c r="K418" i="16" s="1"/>
  <c r="H417" i="16"/>
  <c r="I417" i="16"/>
  <c r="G417" i="16"/>
  <c r="F417" i="16"/>
  <c r="E417" i="16"/>
  <c r="D417" i="16"/>
  <c r="C417" i="16"/>
  <c r="B417" i="16"/>
  <c r="G418" i="15"/>
  <c r="I418" i="15"/>
  <c r="H418" i="15"/>
  <c r="F418" i="15"/>
  <c r="J418" i="15"/>
  <c r="D418" i="15"/>
  <c r="C418" i="15"/>
  <c r="E418" i="15"/>
  <c r="B418" i="15"/>
  <c r="A418" i="15"/>
  <c r="C418" i="10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J418" i="16" l="1"/>
  <c r="A418" i="16" s="1"/>
  <c r="P419" i="16"/>
  <c r="K419" i="16" s="1"/>
  <c r="H418" i="16"/>
  <c r="B418" i="16"/>
  <c r="I418" i="16"/>
  <c r="G418" i="16"/>
  <c r="F418" i="16"/>
  <c r="E418" i="16"/>
  <c r="D418" i="16"/>
  <c r="C418" i="16"/>
  <c r="J419" i="15"/>
  <c r="F419" i="15"/>
  <c r="E419" i="15"/>
  <c r="B419" i="15"/>
  <c r="I419" i="15"/>
  <c r="G419" i="15"/>
  <c r="A419" i="15"/>
  <c r="H419" i="15"/>
  <c r="D419" i="15"/>
  <c r="C419" i="15"/>
  <c r="H421" i="9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J419" i="16" l="1"/>
  <c r="A419" i="16" s="1"/>
  <c r="P420" i="16"/>
  <c r="K420" i="16" s="1"/>
  <c r="B419" i="16"/>
  <c r="H419" i="16"/>
  <c r="D419" i="16"/>
  <c r="C419" i="16"/>
  <c r="I419" i="16"/>
  <c r="G419" i="16"/>
  <c r="F419" i="16"/>
  <c r="E419" i="16"/>
  <c r="A420" i="15"/>
  <c r="I420" i="15"/>
  <c r="H420" i="15"/>
  <c r="B420" i="15"/>
  <c r="G420" i="15"/>
  <c r="D420" i="15"/>
  <c r="F420" i="15"/>
  <c r="C420" i="15"/>
  <c r="E420" i="15"/>
  <c r="J420" i="15"/>
  <c r="F420" i="10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J420" i="16" l="1"/>
  <c r="A420" i="16" s="1"/>
  <c r="P421" i="16"/>
  <c r="K421" i="16" s="1"/>
  <c r="H420" i="16"/>
  <c r="C420" i="16"/>
  <c r="F420" i="16"/>
  <c r="E420" i="16"/>
  <c r="D420" i="16"/>
  <c r="B420" i="16"/>
  <c r="I420" i="16"/>
  <c r="G420" i="16"/>
  <c r="E421" i="15"/>
  <c r="D421" i="15"/>
  <c r="C421" i="15"/>
  <c r="I421" i="15"/>
  <c r="J421" i="15"/>
  <c r="A421" i="15"/>
  <c r="H421" i="15"/>
  <c r="G421" i="15"/>
  <c r="B421" i="15"/>
  <c r="F421" i="15"/>
  <c r="I423" i="9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J421" i="16" l="1"/>
  <c r="A421" i="16" s="1"/>
  <c r="P422" i="16"/>
  <c r="K422" i="16" s="1"/>
  <c r="H421" i="16"/>
  <c r="D421" i="16"/>
  <c r="I421" i="16"/>
  <c r="G421" i="16"/>
  <c r="F421" i="16"/>
  <c r="E421" i="16"/>
  <c r="C421" i="16"/>
  <c r="B421" i="16"/>
  <c r="B422" i="15"/>
  <c r="D422" i="15"/>
  <c r="I422" i="15"/>
  <c r="A422" i="15"/>
  <c r="H422" i="15"/>
  <c r="G422" i="15"/>
  <c r="C422" i="15"/>
  <c r="F422" i="15"/>
  <c r="E422" i="15"/>
  <c r="J422" i="15"/>
  <c r="H422" i="10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J422" i="16" l="1"/>
  <c r="A422" i="16" s="1"/>
  <c r="P423" i="16"/>
  <c r="K423" i="16" s="1"/>
  <c r="H422" i="16"/>
  <c r="E422" i="16"/>
  <c r="I422" i="16"/>
  <c r="G422" i="16"/>
  <c r="F422" i="16"/>
  <c r="D422" i="16"/>
  <c r="C422" i="16"/>
  <c r="B422" i="16"/>
  <c r="H423" i="15"/>
  <c r="E423" i="15"/>
  <c r="I423" i="15"/>
  <c r="G423" i="15"/>
  <c r="C423" i="15"/>
  <c r="F423" i="15"/>
  <c r="A423" i="15"/>
  <c r="J423" i="15"/>
  <c r="D423" i="15"/>
  <c r="B423" i="15"/>
  <c r="F425" i="9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J423" i="16" l="1"/>
  <c r="A423" i="16" s="1"/>
  <c r="P424" i="16"/>
  <c r="K424" i="16" s="1"/>
  <c r="H423" i="16"/>
  <c r="F423" i="16"/>
  <c r="C423" i="16"/>
  <c r="B423" i="16"/>
  <c r="I423" i="16"/>
  <c r="G423" i="16"/>
  <c r="E423" i="16"/>
  <c r="D423" i="16"/>
  <c r="C424" i="15"/>
  <c r="I424" i="15"/>
  <c r="J424" i="15"/>
  <c r="A424" i="15"/>
  <c r="B424" i="15"/>
  <c r="F424" i="15"/>
  <c r="D424" i="15"/>
  <c r="H424" i="15"/>
  <c r="G424" i="15"/>
  <c r="E424" i="15"/>
  <c r="B426" i="9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J424" i="16" l="1"/>
  <c r="A424" i="16" s="1"/>
  <c r="P425" i="16"/>
  <c r="J425" i="16" s="1"/>
  <c r="A425" i="16" s="1"/>
  <c r="H424" i="16"/>
  <c r="G424" i="16"/>
  <c r="E424" i="16"/>
  <c r="D424" i="16"/>
  <c r="C424" i="16"/>
  <c r="B424" i="16"/>
  <c r="I424" i="16"/>
  <c r="F424" i="16"/>
  <c r="I425" i="15"/>
  <c r="J425" i="15"/>
  <c r="A425" i="15"/>
  <c r="H425" i="15"/>
  <c r="G425" i="15"/>
  <c r="E425" i="15"/>
  <c r="D425" i="15"/>
  <c r="F425" i="15"/>
  <c r="C425" i="15"/>
  <c r="B425" i="15"/>
  <c r="I425" i="10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5" i="16" l="1"/>
  <c r="P426" i="16"/>
  <c r="K426" i="16" s="1"/>
  <c r="H425" i="16"/>
  <c r="I425" i="16"/>
  <c r="G425" i="16"/>
  <c r="F425" i="16"/>
  <c r="E425" i="16"/>
  <c r="D425" i="16"/>
  <c r="C425" i="16"/>
  <c r="B425" i="16"/>
  <c r="G426" i="15"/>
  <c r="A426" i="15"/>
  <c r="F426" i="15"/>
  <c r="E426" i="15"/>
  <c r="J426" i="15"/>
  <c r="D426" i="15"/>
  <c r="B426" i="15"/>
  <c r="C426" i="15"/>
  <c r="I426" i="15"/>
  <c r="H426" i="15"/>
  <c r="K428" i="9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J426" i="16" l="1"/>
  <c r="A426" i="16" s="1"/>
  <c r="P427" i="16"/>
  <c r="J427" i="16" s="1"/>
  <c r="A427" i="16" s="1"/>
  <c r="H426" i="16"/>
  <c r="I426" i="16"/>
  <c r="G426" i="16"/>
  <c r="F426" i="16"/>
  <c r="E426" i="16"/>
  <c r="D426" i="16"/>
  <c r="C426" i="16"/>
  <c r="B426" i="16"/>
  <c r="J427" i="15"/>
  <c r="A427" i="15"/>
  <c r="C427" i="15"/>
  <c r="B427" i="15"/>
  <c r="G427" i="15"/>
  <c r="I427" i="15"/>
  <c r="F427" i="15"/>
  <c r="H427" i="15"/>
  <c r="E427" i="15"/>
  <c r="D427" i="15"/>
  <c r="K429" i="9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K427" i="16" l="1"/>
  <c r="P428" i="16"/>
  <c r="K428" i="16" s="1"/>
  <c r="B427" i="16"/>
  <c r="C427" i="16"/>
  <c r="H427" i="16"/>
  <c r="I427" i="16"/>
  <c r="G427" i="16"/>
  <c r="F427" i="16"/>
  <c r="E427" i="16"/>
  <c r="D427" i="16"/>
  <c r="A428" i="15"/>
  <c r="G428" i="15"/>
  <c r="J428" i="15"/>
  <c r="B428" i="15"/>
  <c r="I428" i="15"/>
  <c r="H428" i="15"/>
  <c r="D428" i="15"/>
  <c r="C428" i="15"/>
  <c r="F428" i="15"/>
  <c r="E428" i="15"/>
  <c r="F428" i="10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J428" i="16" l="1"/>
  <c r="A428" i="16" s="1"/>
  <c r="P429" i="16"/>
  <c r="J429" i="16" s="1"/>
  <c r="A429" i="16" s="1"/>
  <c r="C428" i="16"/>
  <c r="E428" i="16"/>
  <c r="D428" i="16"/>
  <c r="H428" i="16"/>
  <c r="B428" i="16"/>
  <c r="I428" i="16"/>
  <c r="G428" i="16"/>
  <c r="F428" i="16"/>
  <c r="E429" i="15"/>
  <c r="D429" i="15"/>
  <c r="I429" i="15"/>
  <c r="J429" i="15"/>
  <c r="G429" i="15"/>
  <c r="F429" i="15"/>
  <c r="C429" i="15"/>
  <c r="B429" i="15"/>
  <c r="A429" i="15"/>
  <c r="H429" i="15"/>
  <c r="E431" i="9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29" i="16" l="1"/>
  <c r="P430" i="16"/>
  <c r="K430" i="16" s="1"/>
  <c r="H429" i="16"/>
  <c r="D429" i="16"/>
  <c r="G429" i="16"/>
  <c r="F429" i="16"/>
  <c r="E429" i="16"/>
  <c r="C429" i="16"/>
  <c r="B429" i="16"/>
  <c r="I429" i="16"/>
  <c r="B430" i="15"/>
  <c r="H430" i="15"/>
  <c r="D430" i="15"/>
  <c r="C430" i="15"/>
  <c r="I430" i="15"/>
  <c r="F430" i="15"/>
  <c r="A430" i="15"/>
  <c r="J430" i="15"/>
  <c r="E430" i="15"/>
  <c r="G430" i="15"/>
  <c r="K432" i="9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J430" i="16" l="1"/>
  <c r="A430" i="16" s="1"/>
  <c r="P431" i="16"/>
  <c r="K431" i="16" s="1"/>
  <c r="H430" i="16"/>
  <c r="E430" i="16"/>
  <c r="I430" i="16"/>
  <c r="G430" i="16"/>
  <c r="F430" i="16"/>
  <c r="D430" i="16"/>
  <c r="C430" i="16"/>
  <c r="B430" i="16"/>
  <c r="H431" i="15"/>
  <c r="G431" i="15"/>
  <c r="F431" i="15"/>
  <c r="C431" i="15"/>
  <c r="E431" i="15"/>
  <c r="I431" i="15"/>
  <c r="J431" i="15"/>
  <c r="D431" i="15"/>
  <c r="B431" i="15"/>
  <c r="A431" i="15"/>
  <c r="D433" i="9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J431" i="16" l="1"/>
  <c r="A431" i="16" s="1"/>
  <c r="P432" i="16"/>
  <c r="J432" i="16" s="1"/>
  <c r="A432" i="16" s="1"/>
  <c r="H431" i="16"/>
  <c r="F431" i="16"/>
  <c r="B431" i="16"/>
  <c r="I431" i="16"/>
  <c r="G431" i="16"/>
  <c r="E431" i="16"/>
  <c r="D431" i="16"/>
  <c r="C431" i="16"/>
  <c r="C432" i="15"/>
  <c r="A432" i="15"/>
  <c r="F432" i="15"/>
  <c r="J432" i="15"/>
  <c r="B432" i="15"/>
  <c r="H432" i="15"/>
  <c r="I432" i="15"/>
  <c r="D432" i="15"/>
  <c r="G432" i="15"/>
  <c r="E432" i="15"/>
  <c r="E434" i="9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K432" i="16" l="1"/>
  <c r="P433" i="16"/>
  <c r="J433" i="16" s="1"/>
  <c r="A433" i="16" s="1"/>
  <c r="H432" i="16"/>
  <c r="G432" i="16"/>
  <c r="D432" i="16"/>
  <c r="C432" i="16"/>
  <c r="B432" i="16"/>
  <c r="I432" i="16"/>
  <c r="F432" i="16"/>
  <c r="E432" i="16"/>
  <c r="I433" i="15"/>
  <c r="H433" i="15"/>
  <c r="A433" i="15"/>
  <c r="B433" i="15"/>
  <c r="E433" i="15"/>
  <c r="G433" i="15"/>
  <c r="D433" i="15"/>
  <c r="F433" i="15"/>
  <c r="J433" i="15"/>
  <c r="C433" i="15"/>
  <c r="D435" i="9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K433" i="16" l="1"/>
  <c r="P434" i="16"/>
  <c r="J434" i="16" s="1"/>
  <c r="A434" i="16" s="1"/>
  <c r="H433" i="16"/>
  <c r="I433" i="16"/>
  <c r="F433" i="16"/>
  <c r="E433" i="16"/>
  <c r="D433" i="16"/>
  <c r="C433" i="16"/>
  <c r="B433" i="16"/>
  <c r="G433" i="16"/>
  <c r="G434" i="15"/>
  <c r="C434" i="15"/>
  <c r="F434" i="15"/>
  <c r="E434" i="15"/>
  <c r="J434" i="15"/>
  <c r="D434" i="15"/>
  <c r="B434" i="15"/>
  <c r="I434" i="15"/>
  <c r="H434" i="15"/>
  <c r="A434" i="15"/>
  <c r="E434" i="10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K434" i="16" l="1"/>
  <c r="P435" i="16"/>
  <c r="J435" i="16" s="1"/>
  <c r="A435" i="16" s="1"/>
  <c r="H434" i="16"/>
  <c r="G434" i="16"/>
  <c r="I434" i="16"/>
  <c r="F434" i="16"/>
  <c r="E434" i="16"/>
  <c r="D434" i="16"/>
  <c r="C434" i="16"/>
  <c r="B434" i="16"/>
  <c r="J435" i="15"/>
  <c r="C435" i="15"/>
  <c r="B435" i="15"/>
  <c r="D435" i="15"/>
  <c r="I435" i="15"/>
  <c r="G435" i="15"/>
  <c r="A435" i="15"/>
  <c r="F435" i="15"/>
  <c r="H435" i="15"/>
  <c r="E435" i="15"/>
  <c r="E435" i="10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K435" i="16" l="1"/>
  <c r="P436" i="16"/>
  <c r="K436" i="16" s="1"/>
  <c r="B435" i="16"/>
  <c r="I435" i="16"/>
  <c r="H435" i="16"/>
  <c r="C435" i="16"/>
  <c r="G435" i="16"/>
  <c r="F435" i="16"/>
  <c r="E435" i="16"/>
  <c r="D435" i="16"/>
  <c r="A436" i="15"/>
  <c r="I436" i="15"/>
  <c r="H436" i="15"/>
  <c r="G436" i="15"/>
  <c r="F436" i="15"/>
  <c r="D436" i="15"/>
  <c r="J436" i="15"/>
  <c r="C436" i="15"/>
  <c r="E436" i="15"/>
  <c r="B436" i="15"/>
  <c r="H438" i="9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J436" i="16" l="1"/>
  <c r="A436" i="16" s="1"/>
  <c r="P437" i="16"/>
  <c r="K437" i="16" s="1"/>
  <c r="C436" i="16"/>
  <c r="H436" i="16"/>
  <c r="F436" i="16"/>
  <c r="E436" i="16"/>
  <c r="D436" i="16"/>
  <c r="B436" i="16"/>
  <c r="I436" i="16"/>
  <c r="G436" i="16"/>
  <c r="E437" i="15"/>
  <c r="G437" i="15"/>
  <c r="D437" i="15"/>
  <c r="C437" i="15"/>
  <c r="I437" i="15"/>
  <c r="J437" i="15"/>
  <c r="A437" i="15"/>
  <c r="B437" i="15"/>
  <c r="H437" i="15"/>
  <c r="F437" i="15"/>
  <c r="E437" i="10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J437" i="16" l="1"/>
  <c r="A437" i="16" s="1"/>
  <c r="P438" i="16"/>
  <c r="K438" i="16" s="1"/>
  <c r="H437" i="16"/>
  <c r="D437" i="16"/>
  <c r="B437" i="16"/>
  <c r="I437" i="16"/>
  <c r="G437" i="16"/>
  <c r="F437" i="16"/>
  <c r="E437" i="16"/>
  <c r="C437" i="16"/>
  <c r="B438" i="15"/>
  <c r="C438" i="15"/>
  <c r="I438" i="15"/>
  <c r="A438" i="15"/>
  <c r="D438" i="15"/>
  <c r="F438" i="15"/>
  <c r="H438" i="15"/>
  <c r="E438" i="15"/>
  <c r="G438" i="15"/>
  <c r="J438" i="15"/>
  <c r="F440" i="9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J438" i="16" l="1"/>
  <c r="A438" i="16" s="1"/>
  <c r="P439" i="16"/>
  <c r="K439" i="16" s="1"/>
  <c r="H438" i="16"/>
  <c r="E438" i="16"/>
  <c r="C438" i="16"/>
  <c r="B438" i="16"/>
  <c r="I438" i="16"/>
  <c r="G438" i="16"/>
  <c r="F438" i="16"/>
  <c r="D438" i="16"/>
  <c r="C439" i="15"/>
  <c r="E439" i="15"/>
  <c r="B439" i="15"/>
  <c r="J439" i="15"/>
  <c r="H439" i="15"/>
  <c r="A439" i="15"/>
  <c r="I439" i="15"/>
  <c r="D439" i="15"/>
  <c r="G439" i="15"/>
  <c r="F439" i="15"/>
  <c r="E439" i="10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J439" i="16" l="1"/>
  <c r="A439" i="16" s="1"/>
  <c r="P440" i="16"/>
  <c r="K440" i="16" s="1"/>
  <c r="H439" i="16"/>
  <c r="F439" i="16"/>
  <c r="D439" i="16"/>
  <c r="B439" i="16"/>
  <c r="I439" i="16"/>
  <c r="G439" i="16"/>
  <c r="E439" i="16"/>
  <c r="C439" i="16"/>
  <c r="B440" i="15"/>
  <c r="G440" i="15"/>
  <c r="D440" i="15"/>
  <c r="J440" i="15"/>
  <c r="I440" i="15"/>
  <c r="A440" i="15"/>
  <c r="H440" i="15"/>
  <c r="C440" i="15"/>
  <c r="E440" i="15"/>
  <c r="F440" i="15"/>
  <c r="H442" i="9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0" i="16" l="1"/>
  <c r="A440" i="16" s="1"/>
  <c r="P441" i="16"/>
  <c r="J441" i="16" s="1"/>
  <c r="A441" i="16" s="1"/>
  <c r="H440" i="16"/>
  <c r="G440" i="16"/>
  <c r="E440" i="16"/>
  <c r="C440" i="16"/>
  <c r="I440" i="16"/>
  <c r="F440" i="16"/>
  <c r="D440" i="16"/>
  <c r="B440" i="16"/>
  <c r="H441" i="15"/>
  <c r="D441" i="15"/>
  <c r="B441" i="15"/>
  <c r="I441" i="15"/>
  <c r="G441" i="15"/>
  <c r="F441" i="15"/>
  <c r="E441" i="15"/>
  <c r="A441" i="15"/>
  <c r="J441" i="15"/>
  <c r="C441" i="15"/>
  <c r="J443" i="9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K441" i="16" l="1"/>
  <c r="P442" i="16"/>
  <c r="K442" i="16" s="1"/>
  <c r="H441" i="16"/>
  <c r="I441" i="16"/>
  <c r="F441" i="16"/>
  <c r="D441" i="16"/>
  <c r="G441" i="16"/>
  <c r="E441" i="16"/>
  <c r="C441" i="16"/>
  <c r="B441" i="16"/>
  <c r="E442" i="15"/>
  <c r="G442" i="15"/>
  <c r="D442" i="15"/>
  <c r="C442" i="15"/>
  <c r="I442" i="15"/>
  <c r="B442" i="15"/>
  <c r="A442" i="15"/>
  <c r="J442" i="15"/>
  <c r="F442" i="15"/>
  <c r="H442" i="15"/>
  <c r="H444" i="9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J442" i="16" l="1"/>
  <c r="A442" i="16" s="1"/>
  <c r="P443" i="16"/>
  <c r="K443" i="16" s="1"/>
  <c r="H442" i="16"/>
  <c r="I442" i="16"/>
  <c r="G442" i="16"/>
  <c r="F442" i="16"/>
  <c r="E442" i="16"/>
  <c r="D442" i="16"/>
  <c r="C442" i="16"/>
  <c r="B442" i="16"/>
  <c r="B443" i="15"/>
  <c r="J443" i="15"/>
  <c r="I443" i="15"/>
  <c r="A443" i="15"/>
  <c r="F443" i="15"/>
  <c r="H443" i="15"/>
  <c r="C443" i="15"/>
  <c r="E443" i="15"/>
  <c r="G443" i="15"/>
  <c r="D443" i="15"/>
  <c r="F443" i="10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3" i="16" l="1"/>
  <c r="A443" i="16" s="1"/>
  <c r="P444" i="16"/>
  <c r="K444" i="16" s="1"/>
  <c r="B443" i="16"/>
  <c r="I443" i="16"/>
  <c r="H443" i="16"/>
  <c r="G443" i="16"/>
  <c r="F443" i="16"/>
  <c r="E443" i="16"/>
  <c r="D443" i="16"/>
  <c r="C443" i="16"/>
  <c r="H444" i="15"/>
  <c r="G444" i="15"/>
  <c r="F444" i="15"/>
  <c r="B444" i="15"/>
  <c r="C444" i="15"/>
  <c r="E444" i="15"/>
  <c r="I444" i="15"/>
  <c r="J444" i="15"/>
  <c r="D444" i="15"/>
  <c r="A444" i="15"/>
  <c r="J446" i="9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J444" i="16" l="1"/>
  <c r="A444" i="16" s="1"/>
  <c r="P445" i="16"/>
  <c r="K445" i="16" s="1"/>
  <c r="C444" i="16"/>
  <c r="B444" i="16"/>
  <c r="H444" i="16"/>
  <c r="I444" i="16"/>
  <c r="G444" i="16"/>
  <c r="E444" i="16"/>
  <c r="D444" i="16"/>
  <c r="F444" i="16"/>
  <c r="C445" i="15"/>
  <c r="D445" i="15"/>
  <c r="J445" i="15"/>
  <c r="B445" i="15"/>
  <c r="H445" i="15"/>
  <c r="I445" i="15"/>
  <c r="G445" i="15"/>
  <c r="A445" i="15"/>
  <c r="F445" i="15"/>
  <c r="E445" i="15"/>
  <c r="D445" i="10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J445" i="16" l="1"/>
  <c r="A445" i="16" s="1"/>
  <c r="P446" i="16"/>
  <c r="K446" i="16" s="1"/>
  <c r="H445" i="16"/>
  <c r="D445" i="16"/>
  <c r="C445" i="16"/>
  <c r="B445" i="16"/>
  <c r="I445" i="16"/>
  <c r="G445" i="16"/>
  <c r="F445" i="16"/>
  <c r="E445" i="16"/>
  <c r="I446" i="15"/>
  <c r="F446" i="15"/>
  <c r="B446" i="15"/>
  <c r="A446" i="15"/>
  <c r="H446" i="15"/>
  <c r="E446" i="15"/>
  <c r="G446" i="15"/>
  <c r="C446" i="15"/>
  <c r="J446" i="15"/>
  <c r="D446" i="15"/>
  <c r="D448" i="9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J446" i="16" l="1"/>
  <c r="A446" i="16" s="1"/>
  <c r="P447" i="16"/>
  <c r="J447" i="16" s="1"/>
  <c r="A447" i="16" s="1"/>
  <c r="H446" i="16"/>
  <c r="E446" i="16"/>
  <c r="D446" i="16"/>
  <c r="C446" i="16"/>
  <c r="B446" i="16"/>
  <c r="I446" i="16"/>
  <c r="G446" i="16"/>
  <c r="F446" i="16"/>
  <c r="G447" i="15"/>
  <c r="C447" i="15"/>
  <c r="F447" i="15"/>
  <c r="E447" i="15"/>
  <c r="D447" i="15"/>
  <c r="J447" i="15"/>
  <c r="I447" i="15"/>
  <c r="H447" i="15"/>
  <c r="B447" i="15"/>
  <c r="A447" i="15"/>
  <c r="F447" i="10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K447" i="16" l="1"/>
  <c r="P448" i="16"/>
  <c r="K448" i="16" s="1"/>
  <c r="H447" i="16"/>
  <c r="F447" i="16"/>
  <c r="E447" i="16"/>
  <c r="D447" i="16"/>
  <c r="C447" i="16"/>
  <c r="B447" i="16"/>
  <c r="G447" i="16"/>
  <c r="I447" i="16"/>
  <c r="J448" i="15"/>
  <c r="D448" i="15"/>
  <c r="B448" i="15"/>
  <c r="I448" i="15"/>
  <c r="G448" i="15"/>
  <c r="A448" i="15"/>
  <c r="F448" i="15"/>
  <c r="H448" i="15"/>
  <c r="E448" i="15"/>
  <c r="C448" i="15"/>
  <c r="B450" i="9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8" i="16" l="1"/>
  <c r="A448" i="16" s="1"/>
  <c r="P449" i="16"/>
  <c r="J449" i="16" s="1"/>
  <c r="A449" i="16" s="1"/>
  <c r="H448" i="16"/>
  <c r="G448" i="16"/>
  <c r="F448" i="16"/>
  <c r="E448" i="16"/>
  <c r="D448" i="16"/>
  <c r="C448" i="16"/>
  <c r="I448" i="16"/>
  <c r="B448" i="16"/>
  <c r="A449" i="15"/>
  <c r="F449" i="15"/>
  <c r="H449" i="15"/>
  <c r="D449" i="15"/>
  <c r="C449" i="15"/>
  <c r="G449" i="15"/>
  <c r="E449" i="15"/>
  <c r="J449" i="15"/>
  <c r="B449" i="15"/>
  <c r="I449" i="15"/>
  <c r="J449" i="10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K449" i="16" l="1"/>
  <c r="P450" i="16"/>
  <c r="K450" i="16" s="1"/>
  <c r="H449" i="16"/>
  <c r="I449" i="16"/>
  <c r="G449" i="16"/>
  <c r="F449" i="16"/>
  <c r="E449" i="16"/>
  <c r="D449" i="16"/>
  <c r="C449" i="16"/>
  <c r="B449" i="16"/>
  <c r="E450" i="15"/>
  <c r="D450" i="15"/>
  <c r="I450" i="15"/>
  <c r="C450" i="15"/>
  <c r="G450" i="15"/>
  <c r="J450" i="15"/>
  <c r="H450" i="15"/>
  <c r="A450" i="15"/>
  <c r="B450" i="15"/>
  <c r="F450" i="15"/>
  <c r="F450" i="10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J450" i="16" l="1"/>
  <c r="A450" i="16" s="1"/>
  <c r="P451" i="16"/>
  <c r="K451" i="16" s="1"/>
  <c r="H450" i="16"/>
  <c r="I450" i="16"/>
  <c r="G450" i="16"/>
  <c r="F450" i="16"/>
  <c r="E450" i="16"/>
  <c r="D450" i="16"/>
  <c r="C450" i="16"/>
  <c r="B450" i="16"/>
  <c r="B451" i="15"/>
  <c r="H451" i="15"/>
  <c r="I451" i="15"/>
  <c r="D451" i="15"/>
  <c r="A451" i="15"/>
  <c r="F451" i="15"/>
  <c r="E451" i="15"/>
  <c r="G451" i="15"/>
  <c r="C451" i="15"/>
  <c r="J451" i="15"/>
  <c r="H453" i="9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J451" i="16" l="1"/>
  <c r="A451" i="16" s="1"/>
  <c r="P452" i="16"/>
  <c r="J452" i="16" s="1"/>
  <c r="A452" i="16" s="1"/>
  <c r="B451" i="16"/>
  <c r="H451" i="16"/>
  <c r="I451" i="16"/>
  <c r="G451" i="16"/>
  <c r="F451" i="16"/>
  <c r="E451" i="16"/>
  <c r="D451" i="16"/>
  <c r="C451" i="16"/>
  <c r="H452" i="15"/>
  <c r="B452" i="15"/>
  <c r="G452" i="15"/>
  <c r="C452" i="15"/>
  <c r="D452" i="15"/>
  <c r="F452" i="15"/>
  <c r="E452" i="15"/>
  <c r="I452" i="15"/>
  <c r="A452" i="15"/>
  <c r="J452" i="15"/>
  <c r="I452" i="10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K452" i="16" l="1"/>
  <c r="P453" i="16"/>
  <c r="K453" i="16" s="1"/>
  <c r="H452" i="16"/>
  <c r="C452" i="16"/>
  <c r="B452" i="16"/>
  <c r="I452" i="16"/>
  <c r="G452" i="16"/>
  <c r="F452" i="16"/>
  <c r="E452" i="16"/>
  <c r="D452" i="16"/>
  <c r="C453" i="15"/>
  <c r="J453" i="15"/>
  <c r="B453" i="15"/>
  <c r="H453" i="15"/>
  <c r="I453" i="15"/>
  <c r="G453" i="15"/>
  <c r="A453" i="15"/>
  <c r="F453" i="15"/>
  <c r="D453" i="15"/>
  <c r="E453" i="15"/>
  <c r="F455" i="9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J453" i="16" l="1"/>
  <c r="A453" i="16" s="1"/>
  <c r="P454" i="16"/>
  <c r="K454" i="16" s="1"/>
  <c r="H453" i="16"/>
  <c r="D453" i="16"/>
  <c r="C453" i="16"/>
  <c r="B453" i="16"/>
  <c r="I453" i="16"/>
  <c r="F453" i="16"/>
  <c r="E453" i="16"/>
  <c r="G453" i="16"/>
  <c r="I454" i="15"/>
  <c r="G454" i="15"/>
  <c r="J454" i="15"/>
  <c r="B454" i="15"/>
  <c r="A454" i="15"/>
  <c r="H454" i="15"/>
  <c r="E454" i="15"/>
  <c r="D454" i="15"/>
  <c r="F454" i="15"/>
  <c r="C454" i="15"/>
  <c r="F456" i="9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J454" i="16" l="1"/>
  <c r="A454" i="16" s="1"/>
  <c r="P455" i="16"/>
  <c r="J455" i="16" s="1"/>
  <c r="A455" i="16" s="1"/>
  <c r="H454" i="16"/>
  <c r="E454" i="16"/>
  <c r="D454" i="16"/>
  <c r="C454" i="16"/>
  <c r="B454" i="16"/>
  <c r="I454" i="16"/>
  <c r="G454" i="16"/>
  <c r="F454" i="16"/>
  <c r="G455" i="15"/>
  <c r="F455" i="15"/>
  <c r="E455" i="15"/>
  <c r="D455" i="15"/>
  <c r="I455" i="15"/>
  <c r="A455" i="15"/>
  <c r="J455" i="15"/>
  <c r="H455" i="15"/>
  <c r="B455" i="15"/>
  <c r="C455" i="15"/>
  <c r="C455" i="10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K455" i="16" l="1"/>
  <c r="P456" i="16"/>
  <c r="K456" i="16" s="1"/>
  <c r="H455" i="16"/>
  <c r="F455" i="16"/>
  <c r="E455" i="16"/>
  <c r="D455" i="16"/>
  <c r="C455" i="16"/>
  <c r="B455" i="16"/>
  <c r="I455" i="16"/>
  <c r="G455" i="16"/>
  <c r="J456" i="15"/>
  <c r="A456" i="15"/>
  <c r="C456" i="15"/>
  <c r="B456" i="15"/>
  <c r="I456" i="15"/>
  <c r="E456" i="15"/>
  <c r="G456" i="15"/>
  <c r="F456" i="15"/>
  <c r="H456" i="15"/>
  <c r="D456" i="15"/>
  <c r="C458" i="9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J456" i="16" l="1"/>
  <c r="A456" i="16" s="1"/>
  <c r="P457" i="16"/>
  <c r="K457" i="16" s="1"/>
  <c r="H456" i="16"/>
  <c r="G456" i="16"/>
  <c r="F456" i="16"/>
  <c r="E456" i="16"/>
  <c r="D456" i="16"/>
  <c r="C456" i="16"/>
  <c r="I456" i="16"/>
  <c r="B456" i="16"/>
  <c r="A457" i="15"/>
  <c r="H457" i="15"/>
  <c r="B457" i="15"/>
  <c r="G457" i="15"/>
  <c r="F457" i="15"/>
  <c r="D457" i="15"/>
  <c r="I457" i="15"/>
  <c r="C457" i="15"/>
  <c r="E457" i="15"/>
  <c r="J457" i="15"/>
  <c r="A457" i="10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J457" i="16" l="1"/>
  <c r="A457" i="16" s="1"/>
  <c r="P458" i="16"/>
  <c r="K458" i="16" s="1"/>
  <c r="H457" i="16"/>
  <c r="I457" i="16"/>
  <c r="G457" i="16"/>
  <c r="F457" i="16"/>
  <c r="E457" i="16"/>
  <c r="D457" i="16"/>
  <c r="C457" i="16"/>
  <c r="B457" i="16"/>
  <c r="E458" i="15"/>
  <c r="J458" i="15"/>
  <c r="D458" i="15"/>
  <c r="I458" i="15"/>
  <c r="B458" i="15"/>
  <c r="C458" i="15"/>
  <c r="F458" i="15"/>
  <c r="A458" i="15"/>
  <c r="H458" i="15"/>
  <c r="G458" i="15"/>
  <c r="C458" i="10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J458" i="16" l="1"/>
  <c r="A458" i="16" s="1"/>
  <c r="P459" i="16"/>
  <c r="J459" i="16" s="1"/>
  <c r="A459" i="16" s="1"/>
  <c r="H458" i="16"/>
  <c r="I458" i="16"/>
  <c r="G458" i="16"/>
  <c r="F458" i="16"/>
  <c r="E458" i="16"/>
  <c r="D458" i="16"/>
  <c r="C458" i="16"/>
  <c r="B458" i="16"/>
  <c r="B459" i="15"/>
  <c r="I459" i="15"/>
  <c r="A459" i="15"/>
  <c r="F459" i="15"/>
  <c r="H459" i="15"/>
  <c r="E459" i="15"/>
  <c r="G459" i="15"/>
  <c r="D459" i="15"/>
  <c r="C459" i="15"/>
  <c r="J459" i="15"/>
  <c r="D461" i="9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K459" i="16" l="1"/>
  <c r="P460" i="16"/>
  <c r="K460" i="16" s="1"/>
  <c r="B459" i="16"/>
  <c r="I459" i="16"/>
  <c r="G459" i="16"/>
  <c r="F459" i="16"/>
  <c r="E459" i="16"/>
  <c r="H459" i="16"/>
  <c r="D459" i="16"/>
  <c r="C459" i="16"/>
  <c r="H460" i="15"/>
  <c r="F460" i="15"/>
  <c r="D460" i="15"/>
  <c r="I460" i="15"/>
  <c r="A460" i="15"/>
  <c r="G460" i="15"/>
  <c r="C460" i="15"/>
  <c r="E460" i="15"/>
  <c r="B460" i="15"/>
  <c r="J460" i="15"/>
  <c r="A460" i="10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J460" i="16" l="1"/>
  <c r="A460" i="16" s="1"/>
  <c r="P461" i="16"/>
  <c r="J461" i="16" s="1"/>
  <c r="A461" i="16" s="1"/>
  <c r="C460" i="16"/>
  <c r="B460" i="16"/>
  <c r="I460" i="16"/>
  <c r="G460" i="16"/>
  <c r="H460" i="16"/>
  <c r="F460" i="16"/>
  <c r="E460" i="16"/>
  <c r="D460" i="16"/>
  <c r="C461" i="15"/>
  <c r="I461" i="15"/>
  <c r="E461" i="15"/>
  <c r="J461" i="15"/>
  <c r="F461" i="15"/>
  <c r="D461" i="15"/>
  <c r="B461" i="15"/>
  <c r="H461" i="15"/>
  <c r="G461" i="15"/>
  <c r="A461" i="15"/>
  <c r="D463" i="9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K461" i="16" l="1"/>
  <c r="P462" i="16"/>
  <c r="K462" i="16" s="1"/>
  <c r="H461" i="16"/>
  <c r="D461" i="16"/>
  <c r="C461" i="16"/>
  <c r="B461" i="16"/>
  <c r="I461" i="16"/>
  <c r="G461" i="16"/>
  <c r="F461" i="16"/>
  <c r="E461" i="16"/>
  <c r="I462" i="15"/>
  <c r="G462" i="15"/>
  <c r="J462" i="15"/>
  <c r="A462" i="15"/>
  <c r="H462" i="15"/>
  <c r="C462" i="15"/>
  <c r="E462" i="15"/>
  <c r="B462" i="15"/>
  <c r="D462" i="15"/>
  <c r="F462" i="15"/>
  <c r="I464" i="9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J462" i="16" l="1"/>
  <c r="A462" i="16" s="1"/>
  <c r="P463" i="16"/>
  <c r="J463" i="16" s="1"/>
  <c r="A463" i="16" s="1"/>
  <c r="H462" i="16"/>
  <c r="E462" i="16"/>
  <c r="D462" i="16"/>
  <c r="C462" i="16"/>
  <c r="B462" i="16"/>
  <c r="G462" i="16"/>
  <c r="F462" i="16"/>
  <c r="I462" i="16"/>
  <c r="G463" i="15"/>
  <c r="I463" i="15"/>
  <c r="A463" i="15"/>
  <c r="F463" i="15"/>
  <c r="E463" i="15"/>
  <c r="J463" i="15"/>
  <c r="D463" i="15"/>
  <c r="B463" i="15"/>
  <c r="C463" i="15"/>
  <c r="H463" i="15"/>
  <c r="D465" i="9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K463" i="16" l="1"/>
  <c r="P464" i="16"/>
  <c r="K464" i="16" s="1"/>
  <c r="H463" i="16"/>
  <c r="F463" i="16"/>
  <c r="E463" i="16"/>
  <c r="D463" i="16"/>
  <c r="C463" i="16"/>
  <c r="B463" i="16"/>
  <c r="I463" i="16"/>
  <c r="G463" i="16"/>
  <c r="J464" i="15"/>
  <c r="B464" i="15"/>
  <c r="I464" i="15"/>
  <c r="G464" i="15"/>
  <c r="A464" i="15"/>
  <c r="E464" i="15"/>
  <c r="F464" i="15"/>
  <c r="H464" i="15"/>
  <c r="C464" i="15"/>
  <c r="D464" i="15"/>
  <c r="C464" i="10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J464" i="16" l="1"/>
  <c r="A464" i="16" s="1"/>
  <c r="P465" i="16"/>
  <c r="K465" i="16" s="1"/>
  <c r="H464" i="16"/>
  <c r="G464" i="16"/>
  <c r="F464" i="16"/>
  <c r="E464" i="16"/>
  <c r="D464" i="16"/>
  <c r="C464" i="16"/>
  <c r="I464" i="16"/>
  <c r="B464" i="16"/>
  <c r="A465" i="15"/>
  <c r="J465" i="15"/>
  <c r="H465" i="15"/>
  <c r="F465" i="15"/>
  <c r="E465" i="15"/>
  <c r="B465" i="15"/>
  <c r="I465" i="15"/>
  <c r="G465" i="15"/>
  <c r="D465" i="15"/>
  <c r="C465" i="15"/>
  <c r="A465" i="10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J465" i="16" l="1"/>
  <c r="A465" i="16" s="1"/>
  <c r="P466" i="16"/>
  <c r="K466" i="16" s="1"/>
  <c r="H465" i="16"/>
  <c r="I465" i="16"/>
  <c r="G465" i="16"/>
  <c r="F465" i="16"/>
  <c r="E465" i="16"/>
  <c r="D465" i="16"/>
  <c r="C465" i="16"/>
  <c r="B465" i="16"/>
  <c r="E466" i="15"/>
  <c r="B466" i="15"/>
  <c r="G466" i="15"/>
  <c r="F466" i="15"/>
  <c r="D466" i="15"/>
  <c r="C466" i="15"/>
  <c r="I466" i="15"/>
  <c r="J466" i="15"/>
  <c r="A466" i="15"/>
  <c r="H466" i="15"/>
  <c r="D468" i="9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J466" i="16" l="1"/>
  <c r="A466" i="16" s="1"/>
  <c r="P467" i="16"/>
  <c r="K467" i="16" s="1"/>
  <c r="H466" i="16"/>
  <c r="I466" i="16"/>
  <c r="G466" i="16"/>
  <c r="F466" i="16"/>
  <c r="E466" i="16"/>
  <c r="B466" i="16"/>
  <c r="D466" i="16"/>
  <c r="C466" i="16"/>
  <c r="B467" i="15"/>
  <c r="I467" i="15"/>
  <c r="A467" i="15"/>
  <c r="F467" i="15"/>
  <c r="H467" i="15"/>
  <c r="C467" i="15"/>
  <c r="E467" i="15"/>
  <c r="G467" i="15"/>
  <c r="D467" i="15"/>
  <c r="J467" i="15"/>
  <c r="A467" i="10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J467" i="16" l="1"/>
  <c r="A467" i="16" s="1"/>
  <c r="P468" i="16"/>
  <c r="K468" i="16" s="1"/>
  <c r="B467" i="16"/>
  <c r="I467" i="16"/>
  <c r="G467" i="16"/>
  <c r="F467" i="16"/>
  <c r="H467" i="16"/>
  <c r="E467" i="16"/>
  <c r="D467" i="16"/>
  <c r="C467" i="16"/>
  <c r="H468" i="15"/>
  <c r="E468" i="15"/>
  <c r="I468" i="15"/>
  <c r="A468" i="15"/>
  <c r="G468" i="15"/>
  <c r="B468" i="15"/>
  <c r="F468" i="15"/>
  <c r="C468" i="15"/>
  <c r="J468" i="15"/>
  <c r="D468" i="15"/>
  <c r="K470" i="9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J468" i="16" l="1"/>
  <c r="A468" i="16" s="1"/>
  <c r="P469" i="16"/>
  <c r="K469" i="16" s="1"/>
  <c r="C468" i="16"/>
  <c r="B468" i="16"/>
  <c r="I468" i="16"/>
  <c r="H468" i="16"/>
  <c r="G468" i="16"/>
  <c r="F468" i="16"/>
  <c r="E468" i="16"/>
  <c r="D468" i="16"/>
  <c r="C469" i="15"/>
  <c r="H469" i="15"/>
  <c r="J469" i="15"/>
  <c r="B469" i="15"/>
  <c r="I469" i="15"/>
  <c r="G469" i="15"/>
  <c r="D469" i="15"/>
  <c r="A469" i="15"/>
  <c r="F469" i="15"/>
  <c r="E469" i="15"/>
  <c r="C469" i="10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J469" i="16" l="1"/>
  <c r="A469" i="16" s="1"/>
  <c r="P470" i="16"/>
  <c r="K470" i="16" s="1"/>
  <c r="H469" i="16"/>
  <c r="D469" i="16"/>
  <c r="C469" i="16"/>
  <c r="B469" i="16"/>
  <c r="I469" i="16"/>
  <c r="G469" i="16"/>
  <c r="F469" i="16"/>
  <c r="E469" i="16"/>
  <c r="I470" i="15"/>
  <c r="A470" i="15"/>
  <c r="H470" i="15"/>
  <c r="E470" i="15"/>
  <c r="G470" i="15"/>
  <c r="C470" i="15"/>
  <c r="J470" i="15"/>
  <c r="D470" i="15"/>
  <c r="F470" i="15"/>
  <c r="B470" i="15"/>
  <c r="A470" i="10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J470" i="16" l="1"/>
  <c r="A470" i="16" s="1"/>
  <c r="P471" i="16"/>
  <c r="J471" i="16" s="1"/>
  <c r="A471" i="16" s="1"/>
  <c r="H470" i="16"/>
  <c r="E470" i="16"/>
  <c r="D470" i="16"/>
  <c r="C470" i="16"/>
  <c r="B470" i="16"/>
  <c r="I470" i="16"/>
  <c r="G470" i="16"/>
  <c r="F470" i="16"/>
  <c r="G471" i="15"/>
  <c r="I471" i="15"/>
  <c r="H471" i="15"/>
  <c r="F471" i="15"/>
  <c r="E471" i="15"/>
  <c r="J471" i="15"/>
  <c r="D471" i="15"/>
  <c r="A471" i="15"/>
  <c r="B471" i="15"/>
  <c r="C471" i="15"/>
  <c r="B473" i="9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K471" i="16" l="1"/>
  <c r="P472" i="16"/>
  <c r="K472" i="16" s="1"/>
  <c r="H471" i="16"/>
  <c r="F471" i="16"/>
  <c r="E471" i="16"/>
  <c r="D471" i="16"/>
  <c r="C471" i="16"/>
  <c r="B471" i="16"/>
  <c r="I471" i="16"/>
  <c r="G471" i="16"/>
  <c r="J472" i="15"/>
  <c r="E472" i="15"/>
  <c r="D472" i="15"/>
  <c r="B472" i="15"/>
  <c r="I472" i="15"/>
  <c r="G472" i="15"/>
  <c r="A472" i="15"/>
  <c r="F472" i="15"/>
  <c r="H472" i="15"/>
  <c r="C472" i="15"/>
  <c r="A472" i="10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J472" i="16" l="1"/>
  <c r="A472" i="16" s="1"/>
  <c r="P473" i="16"/>
  <c r="K473" i="16" s="1"/>
  <c r="H472" i="16"/>
  <c r="G472" i="16"/>
  <c r="F472" i="16"/>
  <c r="E472" i="16"/>
  <c r="D472" i="16"/>
  <c r="C472" i="16"/>
  <c r="I472" i="16"/>
  <c r="B472" i="16"/>
  <c r="A473" i="15"/>
  <c r="F473" i="15"/>
  <c r="H473" i="15"/>
  <c r="B473" i="15"/>
  <c r="G473" i="15"/>
  <c r="D473" i="15"/>
  <c r="C473" i="15"/>
  <c r="E473" i="15"/>
  <c r="J473" i="15"/>
  <c r="I473" i="15"/>
  <c r="I473" i="10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J473" i="16" l="1"/>
  <c r="A473" i="16" s="1"/>
  <c r="P474" i="16"/>
  <c r="K474" i="16" s="1"/>
  <c r="H473" i="16"/>
  <c r="I473" i="16"/>
  <c r="G473" i="16"/>
  <c r="F473" i="16"/>
  <c r="E473" i="16"/>
  <c r="D473" i="16"/>
  <c r="C473" i="16"/>
  <c r="B473" i="16"/>
  <c r="E474" i="15"/>
  <c r="G474" i="15"/>
  <c r="F474" i="15"/>
  <c r="D474" i="15"/>
  <c r="C474" i="15"/>
  <c r="I474" i="15"/>
  <c r="J474" i="15"/>
  <c r="H474" i="15"/>
  <c r="A474" i="15"/>
  <c r="B474" i="15"/>
  <c r="I476" i="9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J474" i="16" l="1"/>
  <c r="A474" i="16" s="1"/>
  <c r="P475" i="16"/>
  <c r="J475" i="16" s="1"/>
  <c r="A475" i="16" s="1"/>
  <c r="H474" i="16"/>
  <c r="I474" i="16"/>
  <c r="G474" i="16"/>
  <c r="F474" i="16"/>
  <c r="E474" i="16"/>
  <c r="D474" i="16"/>
  <c r="C474" i="16"/>
  <c r="B474" i="16"/>
  <c r="B475" i="15"/>
  <c r="C475" i="15"/>
  <c r="I475" i="15"/>
  <c r="A475" i="15"/>
  <c r="F475" i="15"/>
  <c r="H475" i="15"/>
  <c r="D475" i="15"/>
  <c r="J475" i="15"/>
  <c r="E475" i="15"/>
  <c r="G475" i="15"/>
  <c r="C475" i="10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K475" i="16" l="1"/>
  <c r="P476" i="16"/>
  <c r="K476" i="16" s="1"/>
  <c r="E475" i="16"/>
  <c r="D475" i="16"/>
  <c r="B475" i="16"/>
  <c r="C475" i="16"/>
  <c r="H475" i="16"/>
  <c r="F475" i="16"/>
  <c r="I475" i="16"/>
  <c r="G475" i="16"/>
  <c r="H476" i="15"/>
  <c r="D476" i="15"/>
  <c r="G476" i="15"/>
  <c r="F476" i="15"/>
  <c r="C476" i="15"/>
  <c r="E476" i="15"/>
  <c r="B476" i="15"/>
  <c r="J476" i="15"/>
  <c r="I476" i="15"/>
  <c r="A476" i="15"/>
  <c r="C476" i="10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J476" i="16" l="1"/>
  <c r="A476" i="16" s="1"/>
  <c r="P477" i="16"/>
  <c r="K477" i="16" s="1"/>
  <c r="F476" i="16"/>
  <c r="E476" i="16"/>
  <c r="D476" i="16"/>
  <c r="C476" i="16"/>
  <c r="H476" i="16"/>
  <c r="I476" i="16"/>
  <c r="G476" i="16"/>
  <c r="B476" i="16"/>
  <c r="C477" i="15"/>
  <c r="I477" i="15"/>
  <c r="J477" i="15"/>
  <c r="B477" i="15"/>
  <c r="H477" i="15"/>
  <c r="A477" i="15"/>
  <c r="F477" i="15"/>
  <c r="G477" i="15"/>
  <c r="E477" i="15"/>
  <c r="D477" i="15"/>
  <c r="D479" i="9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J477" i="16" l="1"/>
  <c r="A477" i="16" s="1"/>
  <c r="P478" i="16"/>
  <c r="K478" i="16" s="1"/>
  <c r="G477" i="16"/>
  <c r="F477" i="16"/>
  <c r="E477" i="16"/>
  <c r="D477" i="16"/>
  <c r="H477" i="16"/>
  <c r="C477" i="16"/>
  <c r="B477" i="16"/>
  <c r="I477" i="16"/>
  <c r="I478" i="15"/>
  <c r="A478" i="15"/>
  <c r="H478" i="15"/>
  <c r="C478" i="15"/>
  <c r="E478" i="15"/>
  <c r="G478" i="15"/>
  <c r="D478" i="15"/>
  <c r="F478" i="15"/>
  <c r="J478" i="15"/>
  <c r="B478" i="15"/>
  <c r="D478" i="10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J478" i="16" l="1"/>
  <c r="A478" i="16" s="1"/>
  <c r="P479" i="16"/>
  <c r="J479" i="16" s="1"/>
  <c r="A479" i="16" s="1"/>
  <c r="I478" i="16"/>
  <c r="G478" i="16"/>
  <c r="F478" i="16"/>
  <c r="E478" i="16"/>
  <c r="H478" i="16"/>
  <c r="D478" i="16"/>
  <c r="C478" i="16"/>
  <c r="B478" i="16"/>
  <c r="G479" i="15"/>
  <c r="F479" i="15"/>
  <c r="E479" i="15"/>
  <c r="H479" i="15"/>
  <c r="J479" i="15"/>
  <c r="D479" i="15"/>
  <c r="B479" i="15"/>
  <c r="C479" i="15"/>
  <c r="I479" i="15"/>
  <c r="A479" i="15"/>
  <c r="D481" i="9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K479" i="16" l="1"/>
  <c r="P480" i="16"/>
  <c r="J480" i="16" s="1"/>
  <c r="A480" i="16" s="1"/>
  <c r="I479" i="16"/>
  <c r="G479" i="16"/>
  <c r="H479" i="16"/>
  <c r="F479" i="16"/>
  <c r="E479" i="16"/>
  <c r="D479" i="16"/>
  <c r="C479" i="16"/>
  <c r="B479" i="16"/>
  <c r="J480" i="15"/>
  <c r="B480" i="15"/>
  <c r="I480" i="15"/>
  <c r="H480" i="15"/>
  <c r="E480" i="15"/>
  <c r="G480" i="15"/>
  <c r="A480" i="15"/>
  <c r="F480" i="15"/>
  <c r="D480" i="15"/>
  <c r="C480" i="15"/>
  <c r="E480" i="10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K480" i="16" l="1"/>
  <c r="P481" i="16"/>
  <c r="K481" i="16" s="1"/>
  <c r="B480" i="16"/>
  <c r="H480" i="16"/>
  <c r="I480" i="16"/>
  <c r="G480" i="16"/>
  <c r="F480" i="16"/>
  <c r="E480" i="16"/>
  <c r="D480" i="16"/>
  <c r="C480" i="16"/>
  <c r="A481" i="15"/>
  <c r="J481" i="15"/>
  <c r="B481" i="15"/>
  <c r="I481" i="15"/>
  <c r="H481" i="15"/>
  <c r="G481" i="15"/>
  <c r="D481" i="15"/>
  <c r="F481" i="15"/>
  <c r="E481" i="15"/>
  <c r="C481" i="15"/>
  <c r="F481" i="10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J481" i="16" l="1"/>
  <c r="A481" i="16" s="1"/>
  <c r="P482" i="16"/>
  <c r="K482" i="16" s="1"/>
  <c r="C481" i="16"/>
  <c r="H481" i="16"/>
  <c r="B481" i="16"/>
  <c r="I481" i="16"/>
  <c r="G481" i="16"/>
  <c r="F481" i="16"/>
  <c r="E481" i="16"/>
  <c r="D481" i="16"/>
  <c r="E482" i="15"/>
  <c r="B482" i="15"/>
  <c r="F482" i="15"/>
  <c r="D482" i="15"/>
  <c r="C482" i="15"/>
  <c r="H482" i="15"/>
  <c r="G482" i="15"/>
  <c r="I482" i="15"/>
  <c r="J482" i="15"/>
  <c r="A482" i="15"/>
  <c r="C484" i="9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J482" i="16" l="1"/>
  <c r="A482" i="16" s="1"/>
  <c r="P483" i="16"/>
  <c r="K483" i="16" s="1"/>
  <c r="H482" i="16"/>
  <c r="D482" i="16"/>
  <c r="C482" i="16"/>
  <c r="B482" i="16"/>
  <c r="I482" i="16"/>
  <c r="G482" i="16"/>
  <c r="F482" i="16"/>
  <c r="E482" i="16"/>
  <c r="B483" i="15"/>
  <c r="I483" i="15"/>
  <c r="C483" i="15"/>
  <c r="J483" i="15"/>
  <c r="A483" i="15"/>
  <c r="F483" i="15"/>
  <c r="H483" i="15"/>
  <c r="D483" i="15"/>
  <c r="E483" i="15"/>
  <c r="G483" i="15"/>
  <c r="E483" i="10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J483" i="16" l="1"/>
  <c r="A483" i="16" s="1"/>
  <c r="P484" i="16"/>
  <c r="K484" i="16" s="1"/>
  <c r="E483" i="16"/>
  <c r="D483" i="16"/>
  <c r="C483" i="16"/>
  <c r="B483" i="16"/>
  <c r="H483" i="16"/>
  <c r="I483" i="16"/>
  <c r="G483" i="16"/>
  <c r="F483" i="16"/>
  <c r="H484" i="15"/>
  <c r="E484" i="15"/>
  <c r="D484" i="15"/>
  <c r="B484" i="15"/>
  <c r="A484" i="15"/>
  <c r="G484" i="15"/>
  <c r="J484" i="15"/>
  <c r="F484" i="15"/>
  <c r="C484" i="15"/>
  <c r="I484" i="15"/>
  <c r="C486" i="9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J484" i="16" l="1"/>
  <c r="A484" i="16" s="1"/>
  <c r="P485" i="16"/>
  <c r="K485" i="16" s="1"/>
  <c r="F484" i="16"/>
  <c r="E484" i="16"/>
  <c r="D484" i="16"/>
  <c r="C484" i="16"/>
  <c r="H484" i="16"/>
  <c r="B484" i="16"/>
  <c r="I484" i="16"/>
  <c r="G484" i="16"/>
  <c r="C485" i="15"/>
  <c r="A485" i="15"/>
  <c r="E485" i="15"/>
  <c r="J485" i="15"/>
  <c r="B485" i="15"/>
  <c r="G485" i="15"/>
  <c r="F485" i="15"/>
  <c r="H485" i="15"/>
  <c r="I485" i="15"/>
  <c r="D485" i="15"/>
  <c r="H487" i="9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J485" i="16" l="1"/>
  <c r="A485" i="16" s="1"/>
  <c r="P486" i="16"/>
  <c r="K486" i="16" s="1"/>
  <c r="G485" i="16"/>
  <c r="F485" i="16"/>
  <c r="E485" i="16"/>
  <c r="D485" i="16"/>
  <c r="H485" i="16"/>
  <c r="I485" i="16"/>
  <c r="C485" i="16"/>
  <c r="B485" i="16"/>
  <c r="I486" i="15"/>
  <c r="D486" i="15"/>
  <c r="A486" i="15"/>
  <c r="H486" i="15"/>
  <c r="F486" i="15"/>
  <c r="C486" i="15"/>
  <c r="E486" i="15"/>
  <c r="G486" i="15"/>
  <c r="J486" i="15"/>
  <c r="B486" i="15"/>
  <c r="C488" i="9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J486" i="16" l="1"/>
  <c r="A486" i="16" s="1"/>
  <c r="P487" i="16"/>
  <c r="K487" i="16" s="1"/>
  <c r="I486" i="16"/>
  <c r="G486" i="16"/>
  <c r="F486" i="16"/>
  <c r="E486" i="16"/>
  <c r="H486" i="16"/>
  <c r="D486" i="16"/>
  <c r="C486" i="16"/>
  <c r="B486" i="16"/>
  <c r="G487" i="15"/>
  <c r="A487" i="15"/>
  <c r="F487" i="15"/>
  <c r="E487" i="15"/>
  <c r="J487" i="15"/>
  <c r="D487" i="15"/>
  <c r="B487" i="15"/>
  <c r="C487" i="15"/>
  <c r="I487" i="15"/>
  <c r="H487" i="15"/>
  <c r="D489" i="9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J487" i="16" l="1"/>
  <c r="A487" i="16" s="1"/>
  <c r="P488" i="16"/>
  <c r="K488" i="16" s="1"/>
  <c r="I487" i="16"/>
  <c r="G487" i="16"/>
  <c r="H487" i="16"/>
  <c r="F487" i="16"/>
  <c r="E487" i="16"/>
  <c r="C487" i="16"/>
  <c r="B487" i="16"/>
  <c r="D487" i="16"/>
  <c r="J488" i="15"/>
  <c r="D488" i="15"/>
  <c r="B488" i="15"/>
  <c r="I488" i="15"/>
  <c r="G488" i="15"/>
  <c r="A488" i="15"/>
  <c r="F488" i="15"/>
  <c r="H488" i="15"/>
  <c r="E488" i="15"/>
  <c r="C488" i="15"/>
  <c r="C490" i="9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J488" i="16" l="1"/>
  <c r="A488" i="16" s="1"/>
  <c r="P489" i="16"/>
  <c r="J489" i="16" s="1"/>
  <c r="A489" i="16" s="1"/>
  <c r="B488" i="16"/>
  <c r="H488" i="16"/>
  <c r="I488" i="16"/>
  <c r="G488" i="16"/>
  <c r="F488" i="16"/>
  <c r="E488" i="16"/>
  <c r="D488" i="16"/>
  <c r="C488" i="16"/>
  <c r="A489" i="15"/>
  <c r="E489" i="15"/>
  <c r="B489" i="15"/>
  <c r="H489" i="15"/>
  <c r="G489" i="15"/>
  <c r="F489" i="15"/>
  <c r="C489" i="15"/>
  <c r="J489" i="15"/>
  <c r="D489" i="15"/>
  <c r="I489" i="15"/>
  <c r="E491" i="9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K489" i="16" l="1"/>
  <c r="P490" i="16"/>
  <c r="K490" i="16" s="1"/>
  <c r="C489" i="16"/>
  <c r="H489" i="16"/>
  <c r="B489" i="16"/>
  <c r="I489" i="16"/>
  <c r="G489" i="16"/>
  <c r="F489" i="16"/>
  <c r="E489" i="16"/>
  <c r="D489" i="16"/>
  <c r="E490" i="15"/>
  <c r="D490" i="15"/>
  <c r="B490" i="15"/>
  <c r="C490" i="15"/>
  <c r="A490" i="15"/>
  <c r="F490" i="15"/>
  <c r="I490" i="15"/>
  <c r="J490" i="15"/>
  <c r="H490" i="15"/>
  <c r="G490" i="15"/>
  <c r="I492" i="9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J490" i="16" l="1"/>
  <c r="A490" i="16" s="1"/>
  <c r="P491" i="16"/>
  <c r="K491" i="16" s="1"/>
  <c r="H490" i="16"/>
  <c r="D490" i="16"/>
  <c r="C490" i="16"/>
  <c r="B490" i="16"/>
  <c r="I490" i="16"/>
  <c r="G490" i="16"/>
  <c r="F490" i="16"/>
  <c r="E490" i="16"/>
  <c r="B491" i="15"/>
  <c r="D491" i="15"/>
  <c r="C491" i="15"/>
  <c r="I491" i="15"/>
  <c r="H491" i="15"/>
  <c r="E491" i="15"/>
  <c r="A491" i="15"/>
  <c r="J491" i="15"/>
  <c r="F491" i="15"/>
  <c r="G491" i="15"/>
  <c r="C493" i="9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J491" i="16" l="1"/>
  <c r="A491" i="16" s="1"/>
  <c r="P492" i="16"/>
  <c r="K492" i="16" s="1"/>
  <c r="E491" i="16"/>
  <c r="D491" i="16"/>
  <c r="C491" i="16"/>
  <c r="B491" i="16"/>
  <c r="I491" i="16"/>
  <c r="G491" i="16"/>
  <c r="F491" i="16"/>
  <c r="H491" i="16"/>
  <c r="H492" i="15"/>
  <c r="F492" i="15"/>
  <c r="C492" i="15"/>
  <c r="A492" i="15"/>
  <c r="G492" i="15"/>
  <c r="E492" i="15"/>
  <c r="J492" i="15"/>
  <c r="D492" i="15"/>
  <c r="B492" i="15"/>
  <c r="I492" i="15"/>
  <c r="D492" i="10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2" i="16" l="1"/>
  <c r="A492" i="16" s="1"/>
  <c r="P493" i="16"/>
  <c r="J493" i="16" s="1"/>
  <c r="A493" i="16" s="1"/>
  <c r="F492" i="16"/>
  <c r="E492" i="16"/>
  <c r="D492" i="16"/>
  <c r="C492" i="16"/>
  <c r="I492" i="16"/>
  <c r="G492" i="16"/>
  <c r="B492" i="16"/>
  <c r="H492" i="16"/>
  <c r="C493" i="15"/>
  <c r="J493" i="15"/>
  <c r="B493" i="15"/>
  <c r="H493" i="15"/>
  <c r="I493" i="15"/>
  <c r="D493" i="15"/>
  <c r="G493" i="15"/>
  <c r="A493" i="15"/>
  <c r="F493" i="15"/>
  <c r="E493" i="15"/>
  <c r="J495" i="9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K493" i="16" l="1"/>
  <c r="P494" i="16"/>
  <c r="K494" i="16" s="1"/>
  <c r="G493" i="16"/>
  <c r="F493" i="16"/>
  <c r="E493" i="16"/>
  <c r="D493" i="16"/>
  <c r="H493" i="16"/>
  <c r="C493" i="16"/>
  <c r="B493" i="16"/>
  <c r="I493" i="16"/>
  <c r="I494" i="15"/>
  <c r="A494" i="15"/>
  <c r="J494" i="15"/>
  <c r="H494" i="15"/>
  <c r="B494" i="15"/>
  <c r="E494" i="15"/>
  <c r="G494" i="15"/>
  <c r="D494" i="15"/>
  <c r="F494" i="15"/>
  <c r="C494" i="15"/>
  <c r="E494" i="10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J494" i="16" l="1"/>
  <c r="A494" i="16" s="1"/>
  <c r="P495" i="16"/>
  <c r="K495" i="16" s="1"/>
  <c r="I494" i="16"/>
  <c r="G494" i="16"/>
  <c r="F494" i="16"/>
  <c r="E494" i="16"/>
  <c r="H494" i="16"/>
  <c r="D494" i="16"/>
  <c r="C494" i="16"/>
  <c r="B494" i="16"/>
  <c r="G495" i="15"/>
  <c r="F495" i="15"/>
  <c r="E495" i="15"/>
  <c r="J495" i="15"/>
  <c r="D495" i="15"/>
  <c r="B495" i="15"/>
  <c r="C495" i="15"/>
  <c r="I495" i="15"/>
  <c r="A495" i="15"/>
  <c r="H495" i="15"/>
  <c r="F497" i="9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J495" i="16" l="1"/>
  <c r="A495" i="16" s="1"/>
  <c r="P496" i="16"/>
  <c r="J496" i="16" s="1"/>
  <c r="A496" i="16" s="1"/>
  <c r="I495" i="16"/>
  <c r="G495" i="16"/>
  <c r="H495" i="16"/>
  <c r="F495" i="16"/>
  <c r="E495" i="16"/>
  <c r="D495" i="16"/>
  <c r="C495" i="16"/>
  <c r="B495" i="16"/>
  <c r="J496" i="15"/>
  <c r="B496" i="15"/>
  <c r="I496" i="15"/>
  <c r="G496" i="15"/>
  <c r="A496" i="15"/>
  <c r="C496" i="15"/>
  <c r="F496" i="15"/>
  <c r="H496" i="15"/>
  <c r="E496" i="15"/>
  <c r="D496" i="15"/>
  <c r="I496" i="10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K496" i="16" l="1"/>
  <c r="P497" i="16"/>
  <c r="J497" i="16" s="1"/>
  <c r="A497" i="16" s="1"/>
  <c r="B496" i="16"/>
  <c r="H496" i="16"/>
  <c r="I496" i="16"/>
  <c r="G496" i="16"/>
  <c r="F496" i="16"/>
  <c r="E496" i="16"/>
  <c r="D496" i="16"/>
  <c r="C496" i="16"/>
  <c r="H497" i="15"/>
  <c r="E497" i="15"/>
  <c r="B497" i="15"/>
  <c r="I497" i="15"/>
  <c r="A497" i="15"/>
  <c r="G497" i="15"/>
  <c r="D497" i="15"/>
  <c r="F497" i="15"/>
  <c r="C497" i="15"/>
  <c r="J497" i="15"/>
  <c r="F497" i="10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K497" i="16" l="1"/>
  <c r="P498" i="16"/>
  <c r="K498" i="16" s="1"/>
  <c r="C497" i="16"/>
  <c r="H497" i="16"/>
  <c r="B497" i="16"/>
  <c r="I497" i="16"/>
  <c r="G497" i="16"/>
  <c r="F497" i="16"/>
  <c r="E497" i="16"/>
  <c r="D497" i="16"/>
  <c r="I498" i="15"/>
  <c r="J498" i="15"/>
  <c r="C498" i="15"/>
  <c r="A498" i="15"/>
  <c r="B498" i="15"/>
  <c r="H498" i="15"/>
  <c r="G498" i="15"/>
  <c r="F498" i="15"/>
  <c r="E498" i="15"/>
  <c r="D498" i="15"/>
  <c r="J498" i="10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J498" i="16" l="1"/>
  <c r="A498" i="16" s="1"/>
  <c r="P499" i="16"/>
  <c r="J499" i="16" s="1"/>
  <c r="A499" i="16" s="1"/>
  <c r="H498" i="16"/>
  <c r="D498" i="16"/>
  <c r="C498" i="16"/>
  <c r="B498" i="16"/>
  <c r="I498" i="16"/>
  <c r="G498" i="16"/>
  <c r="F498" i="16"/>
  <c r="E498" i="16"/>
  <c r="F499" i="15"/>
  <c r="H499" i="15"/>
  <c r="E499" i="15"/>
  <c r="G499" i="15"/>
  <c r="A499" i="15"/>
  <c r="D499" i="15"/>
  <c r="C499" i="15"/>
  <c r="J499" i="15"/>
  <c r="B499" i="15"/>
  <c r="I499" i="15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K499" i="16" l="1"/>
  <c r="P500" i="16"/>
  <c r="K500" i="16" s="1"/>
  <c r="E499" i="16"/>
  <c r="D499" i="16"/>
  <c r="C499" i="16"/>
  <c r="B499" i="16"/>
  <c r="H499" i="16"/>
  <c r="I499" i="16"/>
  <c r="G499" i="16"/>
  <c r="F499" i="16"/>
  <c r="G500" i="15"/>
  <c r="I500" i="15"/>
  <c r="A500" i="15"/>
  <c r="F500" i="15"/>
  <c r="C500" i="15"/>
  <c r="E500" i="15"/>
  <c r="H500" i="15"/>
  <c r="J500" i="15"/>
  <c r="D500" i="15"/>
  <c r="B500" i="15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500" i="16" l="1"/>
  <c r="A500" i="16" s="1"/>
  <c r="F500" i="16"/>
  <c r="E500" i="16"/>
  <c r="D500" i="16"/>
  <c r="C500" i="16"/>
  <c r="H500" i="16"/>
  <c r="B500" i="16"/>
  <c r="I500" i="16"/>
  <c r="G500" i="16"/>
  <c r="A28" i="16"/>
  <c r="A29" i="16"/>
  <c r="A30" i="16"/>
  <c r="A31" i="16"/>
  <c r="A33" i="16"/>
  <c r="A32" i="16"/>
  <c r="A35" i="16"/>
  <c r="A37" i="16"/>
  <c r="A34" i="16"/>
  <c r="A36" i="16"/>
  <c r="A38" i="16"/>
  <c r="A41" i="16"/>
  <c r="A39" i="16"/>
  <c r="A40" i="16"/>
  <c r="A42" i="16"/>
  <c r="A43" i="16"/>
  <c r="A44" i="16"/>
  <c r="A46" i="16"/>
  <c r="A47" i="16"/>
  <c r="A45" i="16"/>
  <c r="A50" i="16"/>
  <c r="A48" i="16"/>
  <c r="A49" i="16"/>
  <c r="A52" i="16"/>
  <c r="A51" i="16"/>
  <c r="A53" i="16"/>
  <c r="A55" i="16"/>
  <c r="A54" i="16"/>
  <c r="A56" i="16"/>
  <c r="A57" i="16"/>
  <c r="A63" i="16"/>
  <c r="A59" i="16"/>
  <c r="A58" i="16"/>
  <c r="A61" i="16"/>
  <c r="A60" i="16"/>
  <c r="A62" i="16"/>
  <c r="A65" i="16"/>
  <c r="A64" i="16"/>
  <c r="A66" i="16"/>
  <c r="A70" i="16"/>
  <c r="A68" i="16"/>
  <c r="A67" i="16"/>
  <c r="A71" i="16"/>
  <c r="A69" i="16"/>
  <c r="A72" i="16"/>
  <c r="A77" i="16"/>
  <c r="A73" i="16"/>
  <c r="A74" i="16"/>
  <c r="A75" i="16"/>
  <c r="A80" i="16"/>
  <c r="A76" i="16"/>
  <c r="A78" i="16"/>
  <c r="A81" i="16"/>
  <c r="A83" i="16"/>
  <c r="A79" i="16"/>
  <c r="A82" i="16"/>
  <c r="A84" i="16"/>
  <c r="A88" i="16"/>
  <c r="A85" i="16"/>
  <c r="A86" i="16"/>
  <c r="A90" i="16"/>
  <c r="A89" i="16"/>
  <c r="A87" i="16"/>
  <c r="A93" i="16"/>
  <c r="A91" i="16"/>
  <c r="A95" i="16"/>
  <c r="A94" i="16"/>
  <c r="A96" i="16"/>
  <c r="A92" i="16"/>
  <c r="A97" i="16"/>
  <c r="A100" i="16"/>
  <c r="A99" i="16"/>
  <c r="A98" i="16"/>
  <c r="A103" i="16"/>
  <c r="A105" i="16"/>
  <c r="A106" i="16"/>
  <c r="A101" i="16"/>
  <c r="A102" i="16"/>
  <c r="A107" i="16"/>
  <c r="A109" i="16"/>
  <c r="A104" i="16"/>
  <c r="A108" i="16"/>
  <c r="A110" i="16"/>
  <c r="A113" i="16"/>
  <c r="A111" i="16"/>
  <c r="A116" i="16"/>
  <c r="A117" i="16"/>
  <c r="A112" i="16"/>
  <c r="A114" i="16"/>
  <c r="A115" i="16"/>
  <c r="A118" i="16"/>
  <c r="A5" i="16"/>
  <c r="A7" i="16"/>
  <c r="A6" i="16"/>
  <c r="A11" i="16"/>
  <c r="A10" i="16"/>
  <c r="A13" i="16"/>
  <c r="A8" i="16"/>
  <c r="A17" i="16"/>
  <c r="A16" i="16"/>
  <c r="A15" i="16"/>
  <c r="A9" i="16"/>
  <c r="A12" i="16"/>
  <c r="A14" i="16"/>
  <c r="A18" i="16"/>
  <c r="A19" i="16"/>
  <c r="A20" i="16"/>
  <c r="A22" i="16"/>
  <c r="A21" i="16"/>
  <c r="A23" i="16"/>
  <c r="A24" i="16"/>
  <c r="A27" i="16"/>
  <c r="A25" i="16"/>
  <c r="A26" i="16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F28" i="15" l="1"/>
  <c r="C28" i="15"/>
  <c r="G28" i="15"/>
  <c r="E28" i="15"/>
  <c r="B28" i="15"/>
  <c r="D28" i="15"/>
  <c r="A28" i="15"/>
  <c r="H28" i="15"/>
  <c r="C29" i="15"/>
  <c r="B29" i="15"/>
  <c r="A29" i="15"/>
  <c r="F29" i="15"/>
  <c r="H29" i="15"/>
  <c r="G29" i="15"/>
  <c r="E29" i="15"/>
  <c r="D29" i="15"/>
  <c r="B30" i="15"/>
  <c r="H30" i="15"/>
  <c r="D30" i="15"/>
  <c r="F30" i="15"/>
  <c r="G30" i="15"/>
  <c r="E30" i="15"/>
  <c r="C30" i="15"/>
  <c r="A30" i="15"/>
  <c r="F31" i="15"/>
  <c r="H31" i="15"/>
  <c r="G31" i="15"/>
  <c r="A31" i="15"/>
  <c r="E31" i="15"/>
  <c r="D31" i="15"/>
  <c r="C31" i="15"/>
  <c r="B31" i="15"/>
  <c r="H32" i="15"/>
  <c r="E32" i="15"/>
  <c r="D32" i="15"/>
  <c r="F32" i="15"/>
  <c r="G32" i="15"/>
  <c r="C32" i="15"/>
  <c r="A32" i="15"/>
  <c r="B32" i="15"/>
  <c r="B33" i="15"/>
  <c r="A33" i="15"/>
  <c r="D33" i="15"/>
  <c r="G33" i="15"/>
  <c r="F33" i="15"/>
  <c r="C33" i="15"/>
  <c r="E33" i="15"/>
  <c r="H33" i="15"/>
  <c r="C34" i="15"/>
  <c r="F34" i="15"/>
  <c r="E34" i="15"/>
  <c r="B34" i="15"/>
  <c r="H34" i="15"/>
  <c r="G34" i="15"/>
  <c r="A34" i="15"/>
  <c r="D34" i="15"/>
  <c r="A35" i="15"/>
  <c r="H35" i="15"/>
  <c r="E35" i="15"/>
  <c r="G35" i="15"/>
  <c r="D35" i="15"/>
  <c r="F35" i="15"/>
  <c r="C35" i="15"/>
  <c r="B35" i="15"/>
  <c r="G36" i="15"/>
  <c r="F36" i="15"/>
  <c r="E36" i="15"/>
  <c r="D36" i="15"/>
  <c r="B36" i="15"/>
  <c r="C36" i="15"/>
  <c r="A36" i="15"/>
  <c r="H36" i="15"/>
  <c r="C37" i="15"/>
  <c r="B37" i="15"/>
  <c r="G37" i="15"/>
  <c r="A37" i="15"/>
  <c r="F37" i="15"/>
  <c r="H37" i="15"/>
  <c r="E37" i="15"/>
  <c r="D37" i="15"/>
  <c r="B38" i="15"/>
  <c r="G38" i="15"/>
  <c r="E38" i="15"/>
  <c r="C38" i="15"/>
  <c r="A38" i="15"/>
  <c r="D38" i="15"/>
  <c r="F38" i="15"/>
  <c r="H38" i="15"/>
  <c r="D39" i="15"/>
  <c r="H39" i="15"/>
  <c r="C39" i="15"/>
  <c r="E39" i="15"/>
  <c r="A39" i="15"/>
  <c r="B39" i="15"/>
  <c r="F39" i="15"/>
  <c r="G39" i="15"/>
  <c r="G40" i="15"/>
  <c r="D40" i="15"/>
  <c r="B40" i="15"/>
  <c r="C40" i="15"/>
  <c r="A40" i="15"/>
  <c r="F40" i="15"/>
  <c r="H40" i="15"/>
  <c r="E40" i="15"/>
  <c r="B41" i="15"/>
  <c r="H41" i="15"/>
  <c r="D41" i="15"/>
  <c r="G41" i="15"/>
  <c r="A41" i="15"/>
  <c r="F41" i="15"/>
  <c r="C41" i="15"/>
  <c r="E41" i="15"/>
  <c r="H42" i="15"/>
  <c r="G42" i="15"/>
  <c r="E42" i="15"/>
  <c r="F42" i="15"/>
  <c r="C42" i="15"/>
  <c r="D42" i="15"/>
  <c r="B42" i="15"/>
  <c r="A42" i="15"/>
  <c r="B43" i="15"/>
  <c r="C43" i="15"/>
  <c r="A43" i="15"/>
  <c r="H43" i="15"/>
  <c r="G43" i="15"/>
  <c r="F43" i="15"/>
  <c r="E43" i="15"/>
  <c r="D43" i="15"/>
  <c r="H44" i="15"/>
  <c r="B44" i="15"/>
  <c r="C44" i="15"/>
  <c r="G44" i="15"/>
  <c r="A44" i="15"/>
  <c r="F44" i="15"/>
  <c r="D44" i="15"/>
  <c r="E44" i="15"/>
  <c r="C45" i="15"/>
  <c r="E45" i="15"/>
  <c r="D45" i="15"/>
  <c r="H45" i="15"/>
  <c r="B45" i="15"/>
  <c r="G45" i="15"/>
  <c r="A45" i="15"/>
  <c r="F45" i="15"/>
  <c r="G46" i="15"/>
  <c r="F46" i="15"/>
  <c r="E46" i="15"/>
  <c r="A46" i="15"/>
  <c r="C46" i="15"/>
  <c r="H46" i="15"/>
  <c r="D46" i="15"/>
  <c r="B46" i="15"/>
  <c r="A47" i="15"/>
  <c r="E47" i="15"/>
  <c r="B47" i="15"/>
  <c r="D47" i="15"/>
  <c r="C47" i="15"/>
  <c r="H47" i="15"/>
  <c r="G47" i="15"/>
  <c r="F47" i="15"/>
  <c r="D48" i="15"/>
  <c r="A48" i="15"/>
  <c r="G48" i="15"/>
  <c r="E48" i="15"/>
  <c r="B48" i="15"/>
  <c r="C48" i="15"/>
  <c r="F48" i="15"/>
  <c r="H48" i="15"/>
  <c r="E49" i="15"/>
  <c r="D49" i="15"/>
  <c r="F49" i="15"/>
  <c r="H49" i="15"/>
  <c r="B49" i="15"/>
  <c r="A49" i="15"/>
  <c r="G49" i="15"/>
  <c r="C49" i="15"/>
  <c r="E50" i="15"/>
  <c r="B50" i="15"/>
  <c r="F50" i="15"/>
  <c r="A50" i="15"/>
  <c r="D50" i="15"/>
  <c r="C50" i="15"/>
  <c r="H50" i="15"/>
  <c r="G50" i="15"/>
  <c r="E51" i="15"/>
  <c r="D51" i="15"/>
  <c r="B51" i="15"/>
  <c r="A51" i="15"/>
  <c r="F51" i="15"/>
  <c r="H51" i="15"/>
  <c r="G51" i="15"/>
  <c r="C51" i="15"/>
  <c r="D52" i="15"/>
  <c r="F52" i="15"/>
  <c r="H52" i="15"/>
  <c r="B52" i="15"/>
  <c r="C52" i="15"/>
  <c r="G52" i="15"/>
  <c r="A52" i="15"/>
  <c r="E52" i="15"/>
  <c r="D53" i="15"/>
  <c r="H53" i="15"/>
  <c r="C53" i="15"/>
  <c r="F53" i="15"/>
  <c r="B53" i="15"/>
  <c r="G53" i="15"/>
  <c r="A53" i="15"/>
  <c r="E53" i="15"/>
  <c r="F54" i="15"/>
  <c r="G54" i="15"/>
  <c r="C54" i="15"/>
  <c r="E54" i="15"/>
  <c r="B54" i="15"/>
  <c r="A54" i="15"/>
  <c r="H54" i="15"/>
  <c r="D54" i="15"/>
  <c r="G55" i="15"/>
  <c r="A55" i="15"/>
  <c r="C55" i="15"/>
  <c r="E55" i="15"/>
  <c r="B55" i="15"/>
  <c r="D55" i="15"/>
  <c r="F55" i="15"/>
  <c r="H55" i="15"/>
  <c r="F56" i="15"/>
  <c r="C56" i="15"/>
  <c r="H56" i="15"/>
  <c r="E56" i="15"/>
  <c r="G56" i="15"/>
  <c r="B56" i="15"/>
  <c r="D56" i="15"/>
  <c r="A56" i="15"/>
  <c r="A57" i="15"/>
  <c r="C57" i="15"/>
  <c r="D57" i="15"/>
  <c r="H57" i="15"/>
  <c r="E57" i="15"/>
  <c r="G57" i="15"/>
  <c r="F57" i="15"/>
  <c r="B57" i="15"/>
  <c r="B58" i="15"/>
  <c r="A58" i="15"/>
  <c r="C58" i="15"/>
  <c r="H58" i="15"/>
  <c r="D58" i="15"/>
  <c r="F58" i="15"/>
  <c r="E58" i="15"/>
  <c r="G58" i="15"/>
  <c r="E59" i="15"/>
  <c r="C59" i="15"/>
  <c r="F59" i="15"/>
  <c r="G59" i="15"/>
  <c r="B59" i="15"/>
  <c r="A59" i="15"/>
  <c r="H59" i="15"/>
  <c r="D59" i="15"/>
  <c r="D60" i="15"/>
  <c r="H60" i="15"/>
  <c r="C60" i="15"/>
  <c r="A60" i="15"/>
  <c r="F60" i="15"/>
  <c r="B60" i="15"/>
  <c r="G60" i="15"/>
  <c r="E60" i="15"/>
  <c r="A61" i="15"/>
  <c r="C61" i="15"/>
  <c r="G61" i="15"/>
  <c r="B61" i="15"/>
  <c r="D61" i="15"/>
  <c r="H61" i="15"/>
  <c r="E61" i="15"/>
  <c r="F61" i="15"/>
  <c r="B62" i="15"/>
  <c r="D62" i="15"/>
  <c r="G62" i="15"/>
  <c r="A62" i="15"/>
  <c r="H62" i="15"/>
  <c r="F62" i="15"/>
  <c r="C62" i="15"/>
  <c r="E62" i="15"/>
  <c r="G63" i="15"/>
  <c r="F63" i="15"/>
  <c r="B63" i="15"/>
  <c r="E63" i="15"/>
  <c r="C63" i="15"/>
  <c r="A63" i="15"/>
  <c r="H63" i="15"/>
  <c r="D63" i="15"/>
  <c r="E64" i="15"/>
  <c r="H64" i="15"/>
  <c r="F64" i="15"/>
  <c r="B64" i="15"/>
  <c r="C64" i="15"/>
  <c r="A64" i="15"/>
  <c r="D64" i="15"/>
  <c r="G64" i="15"/>
  <c r="C65" i="15"/>
  <c r="A65" i="15"/>
  <c r="F65" i="15"/>
  <c r="H65" i="15"/>
  <c r="E65" i="15"/>
  <c r="D65" i="15"/>
  <c r="G65" i="15"/>
  <c r="B65" i="15"/>
  <c r="E66" i="15"/>
  <c r="C66" i="15"/>
  <c r="A66" i="15"/>
  <c r="G66" i="15"/>
  <c r="H66" i="15"/>
  <c r="F66" i="15"/>
  <c r="D66" i="15"/>
  <c r="B66" i="15"/>
  <c r="C67" i="15"/>
  <c r="A67" i="15"/>
  <c r="F67" i="15"/>
  <c r="E67" i="15"/>
  <c r="B67" i="15"/>
  <c r="G67" i="15"/>
  <c r="H67" i="15"/>
  <c r="D67" i="15"/>
  <c r="G68" i="15"/>
  <c r="F68" i="15"/>
  <c r="D68" i="15"/>
  <c r="H68" i="15"/>
  <c r="E68" i="15"/>
  <c r="C68" i="15"/>
  <c r="B68" i="15"/>
  <c r="A68" i="15"/>
  <c r="E69" i="15"/>
  <c r="A69" i="15"/>
  <c r="B69" i="15"/>
  <c r="G69" i="15"/>
  <c r="C69" i="15"/>
  <c r="F69" i="15"/>
  <c r="H69" i="15"/>
  <c r="D69" i="15"/>
  <c r="F70" i="15"/>
  <c r="A70" i="15"/>
  <c r="C70" i="15"/>
  <c r="E70" i="15"/>
  <c r="B70" i="15"/>
  <c r="H70" i="15"/>
  <c r="G70" i="15"/>
  <c r="J70" i="15" s="1"/>
  <c r="D70" i="15"/>
  <c r="D71" i="15"/>
  <c r="B71" i="15"/>
  <c r="G71" i="15"/>
  <c r="C71" i="15"/>
  <c r="F71" i="15"/>
  <c r="E71" i="15"/>
  <c r="A71" i="15"/>
  <c r="H71" i="15"/>
  <c r="C72" i="15"/>
  <c r="B72" i="15"/>
  <c r="F72" i="15"/>
  <c r="H72" i="15"/>
  <c r="A72" i="15"/>
  <c r="E72" i="15"/>
  <c r="D72" i="15"/>
  <c r="G72" i="15"/>
  <c r="H73" i="15"/>
  <c r="A73" i="15"/>
  <c r="G73" i="15"/>
  <c r="D73" i="15"/>
  <c r="E73" i="15"/>
  <c r="F73" i="15"/>
  <c r="C73" i="15"/>
  <c r="B73" i="15"/>
  <c r="B74" i="15"/>
  <c r="E74" i="15"/>
  <c r="G74" i="15"/>
  <c r="D74" i="15"/>
  <c r="H74" i="15"/>
  <c r="C74" i="15"/>
  <c r="A74" i="15"/>
  <c r="F74" i="15"/>
  <c r="C75" i="15"/>
  <c r="G75" i="15"/>
  <c r="F75" i="15"/>
  <c r="A75" i="15"/>
  <c r="H75" i="15"/>
  <c r="E75" i="15"/>
  <c r="D75" i="15"/>
  <c r="B75" i="15"/>
  <c r="C76" i="15"/>
  <c r="D76" i="15"/>
  <c r="H76" i="15"/>
  <c r="G76" i="15"/>
  <c r="F76" i="15"/>
  <c r="B76" i="15"/>
  <c r="E76" i="15"/>
  <c r="A76" i="15"/>
  <c r="C77" i="15"/>
  <c r="B77" i="15"/>
  <c r="G77" i="15"/>
  <c r="F77" i="15"/>
  <c r="H77" i="15"/>
  <c r="A77" i="15"/>
  <c r="E77" i="15"/>
  <c r="D77" i="15"/>
  <c r="D78" i="15"/>
  <c r="C78" i="15"/>
  <c r="E78" i="15"/>
  <c r="B78" i="15"/>
  <c r="F78" i="15"/>
  <c r="A78" i="15"/>
  <c r="H78" i="15"/>
  <c r="G78" i="15"/>
  <c r="E79" i="15"/>
  <c r="B79" i="15"/>
  <c r="G79" i="15"/>
  <c r="F79" i="15"/>
  <c r="H79" i="15"/>
  <c r="D79" i="15"/>
  <c r="A79" i="15"/>
  <c r="C79" i="15"/>
  <c r="F80" i="15"/>
  <c r="C80" i="15"/>
  <c r="H80" i="15"/>
  <c r="B80" i="15"/>
  <c r="E80" i="15"/>
  <c r="G80" i="15"/>
  <c r="A80" i="15"/>
  <c r="D80" i="15"/>
  <c r="D81" i="15"/>
  <c r="E81" i="15"/>
  <c r="F81" i="15"/>
  <c r="G81" i="15"/>
  <c r="B81" i="15"/>
  <c r="A81" i="15"/>
  <c r="H81" i="15"/>
  <c r="C81" i="15"/>
  <c r="B82" i="15"/>
  <c r="C82" i="15"/>
  <c r="E82" i="15"/>
  <c r="F82" i="15"/>
  <c r="D82" i="15"/>
  <c r="G82" i="15"/>
  <c r="A82" i="15"/>
  <c r="H82" i="15"/>
  <c r="G83" i="15"/>
  <c r="B83" i="15"/>
  <c r="C83" i="15"/>
  <c r="A83" i="15"/>
  <c r="H83" i="15"/>
  <c r="D83" i="15"/>
  <c r="E83" i="15"/>
  <c r="F83" i="15"/>
  <c r="B84" i="15"/>
  <c r="G84" i="15"/>
  <c r="F84" i="15"/>
  <c r="E84" i="15"/>
  <c r="A84" i="15"/>
  <c r="H84" i="15"/>
  <c r="D84" i="15"/>
  <c r="C84" i="15"/>
  <c r="D85" i="15"/>
  <c r="B85" i="15"/>
  <c r="E85" i="15"/>
  <c r="C85" i="15"/>
  <c r="F85" i="15"/>
  <c r="H85" i="15"/>
  <c r="G85" i="15"/>
  <c r="A85" i="15"/>
  <c r="D86" i="15"/>
  <c r="G86" i="15"/>
  <c r="F86" i="15"/>
  <c r="C86" i="15"/>
  <c r="A86" i="15"/>
  <c r="H86" i="15"/>
  <c r="B86" i="15"/>
  <c r="E86" i="15"/>
  <c r="E87" i="15"/>
  <c r="D87" i="15"/>
  <c r="B87" i="15"/>
  <c r="H87" i="15"/>
  <c r="A87" i="15"/>
  <c r="F87" i="15"/>
  <c r="G87" i="15"/>
  <c r="C87" i="15"/>
  <c r="H88" i="15"/>
  <c r="F88" i="15"/>
  <c r="C88" i="15"/>
  <c r="D88" i="15"/>
  <c r="E88" i="15"/>
  <c r="B88" i="15"/>
  <c r="A88" i="15"/>
  <c r="G88" i="15"/>
  <c r="B89" i="15"/>
  <c r="H89" i="15"/>
  <c r="G89" i="15"/>
  <c r="J89" i="15" s="1"/>
  <c r="E89" i="15"/>
  <c r="A89" i="15"/>
  <c r="D89" i="15"/>
  <c r="F89" i="15"/>
  <c r="C89" i="15"/>
  <c r="C90" i="15"/>
  <c r="E90" i="15"/>
  <c r="B90" i="15"/>
  <c r="A90" i="15"/>
  <c r="H90" i="15"/>
  <c r="G90" i="15"/>
  <c r="F90" i="15"/>
  <c r="D90" i="15"/>
  <c r="G91" i="15"/>
  <c r="B91" i="15"/>
  <c r="E91" i="15"/>
  <c r="A91" i="15"/>
  <c r="H91" i="15"/>
  <c r="F91" i="15"/>
  <c r="D91" i="15"/>
  <c r="C91" i="15"/>
  <c r="A92" i="15"/>
  <c r="B92" i="15"/>
  <c r="F92" i="15"/>
  <c r="E92" i="15"/>
  <c r="H92" i="15"/>
  <c r="G92" i="15"/>
  <c r="C92" i="15"/>
  <c r="D92" i="15"/>
  <c r="D93" i="15"/>
  <c r="B93" i="15"/>
  <c r="E93" i="15"/>
  <c r="F93" i="15"/>
  <c r="C93" i="15"/>
  <c r="H93" i="15"/>
  <c r="G93" i="15"/>
  <c r="A93" i="15"/>
  <c r="D94" i="15"/>
  <c r="E94" i="15"/>
  <c r="F94" i="15"/>
  <c r="B94" i="15"/>
  <c r="A94" i="15"/>
  <c r="H94" i="15"/>
  <c r="G94" i="15"/>
  <c r="C94" i="15"/>
  <c r="E95" i="15"/>
  <c r="D95" i="15"/>
  <c r="B95" i="15"/>
  <c r="G95" i="15"/>
  <c r="H95" i="15"/>
  <c r="A95" i="15"/>
  <c r="F95" i="15"/>
  <c r="C95" i="15"/>
  <c r="H96" i="15"/>
  <c r="C96" i="15"/>
  <c r="E96" i="15"/>
  <c r="D96" i="15"/>
  <c r="B96" i="15"/>
  <c r="A96" i="15"/>
  <c r="G96" i="15"/>
  <c r="F96" i="15"/>
  <c r="E97" i="15"/>
  <c r="A97" i="15"/>
  <c r="G97" i="15"/>
  <c r="H97" i="15"/>
  <c r="F97" i="15"/>
  <c r="D97" i="15"/>
  <c r="C97" i="15"/>
  <c r="B97" i="15"/>
  <c r="F98" i="15"/>
  <c r="B98" i="15"/>
  <c r="C98" i="15"/>
  <c r="E98" i="15"/>
  <c r="A98" i="15"/>
  <c r="H98" i="15"/>
  <c r="G98" i="15"/>
  <c r="D98" i="15"/>
  <c r="C99" i="15"/>
  <c r="E99" i="15"/>
  <c r="A99" i="15"/>
  <c r="F99" i="15"/>
  <c r="G99" i="15"/>
  <c r="B99" i="15"/>
  <c r="H99" i="15"/>
  <c r="D99" i="15"/>
  <c r="G100" i="15"/>
  <c r="B100" i="15"/>
  <c r="C100" i="15"/>
  <c r="H100" i="15"/>
  <c r="F100" i="15"/>
  <c r="E100" i="15"/>
  <c r="A100" i="15"/>
  <c r="D100" i="15"/>
  <c r="D101" i="15"/>
  <c r="C101" i="15"/>
  <c r="B101" i="15"/>
  <c r="E101" i="15"/>
  <c r="H101" i="15"/>
  <c r="G101" i="15"/>
  <c r="F101" i="15"/>
  <c r="A101" i="15"/>
  <c r="B102" i="15"/>
  <c r="F102" i="15"/>
  <c r="H102" i="15"/>
  <c r="D102" i="15"/>
  <c r="G102" i="15"/>
  <c r="E102" i="15"/>
  <c r="A102" i="15"/>
  <c r="C102" i="15"/>
  <c r="G103" i="15"/>
  <c r="F103" i="15"/>
  <c r="A103" i="15"/>
  <c r="B103" i="15"/>
  <c r="C103" i="15"/>
  <c r="E103" i="15"/>
  <c r="D103" i="15"/>
  <c r="H103" i="15"/>
  <c r="C104" i="15"/>
  <c r="D104" i="15"/>
  <c r="H104" i="15"/>
  <c r="G104" i="15"/>
  <c r="E104" i="15"/>
  <c r="F104" i="15"/>
  <c r="A104" i="15"/>
  <c r="B104" i="15"/>
  <c r="B105" i="15"/>
  <c r="H105" i="15"/>
  <c r="D105" i="15"/>
  <c r="G105" i="15"/>
  <c r="E105" i="15"/>
  <c r="F105" i="15"/>
  <c r="A105" i="15"/>
  <c r="C105" i="15"/>
  <c r="H106" i="15"/>
  <c r="B106" i="15"/>
  <c r="F106" i="15"/>
  <c r="D106" i="15"/>
  <c r="C106" i="15"/>
  <c r="A106" i="15"/>
  <c r="G106" i="15"/>
  <c r="E106" i="15"/>
  <c r="C107" i="15"/>
  <c r="F107" i="15"/>
  <c r="G107" i="15"/>
  <c r="A107" i="15"/>
  <c r="E107" i="15"/>
  <c r="B107" i="15"/>
  <c r="H107" i="15"/>
  <c r="D107" i="15"/>
  <c r="D108" i="15"/>
  <c r="H108" i="15"/>
  <c r="E108" i="15"/>
  <c r="B108" i="15"/>
  <c r="G108" i="15"/>
  <c r="F108" i="15"/>
  <c r="C108" i="15"/>
  <c r="A108" i="15"/>
  <c r="D109" i="15"/>
  <c r="C109" i="15"/>
  <c r="B109" i="15"/>
  <c r="A109" i="15"/>
  <c r="H109" i="15"/>
  <c r="G109" i="15"/>
  <c r="F109" i="15"/>
  <c r="E109" i="15"/>
  <c r="D110" i="15"/>
  <c r="F110" i="15"/>
  <c r="B110" i="15"/>
  <c r="H110" i="15"/>
  <c r="A110" i="15"/>
  <c r="G110" i="15"/>
  <c r="E110" i="15"/>
  <c r="C110" i="15"/>
  <c r="G111" i="15"/>
  <c r="D111" i="15"/>
  <c r="A111" i="15"/>
  <c r="C111" i="15"/>
  <c r="B111" i="15"/>
  <c r="E111" i="15"/>
  <c r="F111" i="15"/>
  <c r="H111" i="15"/>
  <c r="D112" i="15"/>
  <c r="H112" i="15"/>
  <c r="C112" i="15"/>
  <c r="B112" i="15"/>
  <c r="A112" i="15"/>
  <c r="F112" i="15"/>
  <c r="G112" i="15"/>
  <c r="E112" i="15"/>
  <c r="F113" i="15"/>
  <c r="H113" i="15"/>
  <c r="A113" i="15"/>
  <c r="D113" i="15"/>
  <c r="B113" i="15"/>
  <c r="E113" i="15"/>
  <c r="G113" i="15"/>
  <c r="C113" i="15"/>
  <c r="D114" i="15"/>
  <c r="E114" i="15"/>
  <c r="C114" i="15"/>
  <c r="A114" i="15"/>
  <c r="F114" i="15"/>
  <c r="H114" i="15"/>
  <c r="G114" i="15"/>
  <c r="B114" i="15"/>
  <c r="A115" i="15"/>
  <c r="D115" i="15"/>
  <c r="H115" i="15"/>
  <c r="F115" i="15"/>
  <c r="E115" i="15"/>
  <c r="C115" i="15"/>
  <c r="B115" i="15"/>
  <c r="G115" i="15"/>
  <c r="D116" i="15"/>
  <c r="H116" i="15"/>
  <c r="B116" i="15"/>
  <c r="E116" i="15"/>
  <c r="C116" i="15"/>
  <c r="G116" i="15"/>
  <c r="F116" i="15"/>
  <c r="A116" i="15"/>
  <c r="A117" i="15"/>
  <c r="D117" i="15"/>
  <c r="C117" i="15"/>
  <c r="B117" i="15"/>
  <c r="F117" i="15"/>
  <c r="E117" i="15"/>
  <c r="H117" i="15"/>
  <c r="G117" i="15"/>
  <c r="C118" i="15"/>
  <c r="B118" i="15"/>
  <c r="F118" i="15"/>
  <c r="D118" i="15"/>
  <c r="H118" i="15"/>
  <c r="A118" i="15"/>
  <c r="G118" i="15"/>
  <c r="E118" i="15"/>
  <c r="G5" i="15"/>
  <c r="D5" i="15"/>
  <c r="E5" i="15"/>
  <c r="C5" i="15"/>
  <c r="F5" i="15"/>
  <c r="B5" i="15"/>
  <c r="A5" i="15"/>
  <c r="H5" i="15"/>
  <c r="B6" i="15"/>
  <c r="C6" i="15"/>
  <c r="A6" i="15"/>
  <c r="G6" i="15"/>
  <c r="E6" i="15"/>
  <c r="D6" i="15"/>
  <c r="F6" i="15"/>
  <c r="H6" i="15"/>
  <c r="A9" i="15"/>
  <c r="E8" i="15"/>
  <c r="E7" i="15"/>
  <c r="G9" i="15"/>
  <c r="F8" i="15"/>
  <c r="F7" i="15"/>
  <c r="C9" i="15"/>
  <c r="D8" i="15"/>
  <c r="H7" i="15"/>
  <c r="B9" i="15"/>
  <c r="A8" i="15"/>
  <c r="B7" i="15"/>
  <c r="F9" i="15"/>
  <c r="G8" i="15"/>
  <c r="A7" i="15"/>
  <c r="H9" i="15"/>
  <c r="C8" i="15"/>
  <c r="G7" i="15"/>
  <c r="E9" i="15"/>
  <c r="H8" i="15"/>
  <c r="D7" i="15"/>
  <c r="D9" i="15"/>
  <c r="B8" i="15"/>
  <c r="C7" i="15"/>
  <c r="E10" i="15"/>
  <c r="B11" i="15"/>
  <c r="H10" i="15"/>
  <c r="D11" i="15"/>
  <c r="D10" i="15"/>
  <c r="A11" i="15"/>
  <c r="A10" i="15"/>
  <c r="H11" i="15"/>
  <c r="G10" i="15"/>
  <c r="G11" i="15"/>
  <c r="C10" i="15"/>
  <c r="E11" i="15"/>
  <c r="F10" i="15"/>
  <c r="C11" i="15"/>
  <c r="B10" i="15"/>
  <c r="F11" i="15"/>
  <c r="D12" i="15"/>
  <c r="G12" i="15"/>
  <c r="C12" i="15"/>
  <c r="F12" i="15"/>
  <c r="A12" i="15"/>
  <c r="E12" i="15"/>
  <c r="B12" i="15"/>
  <c r="H12" i="15"/>
  <c r="B13" i="15"/>
  <c r="E13" i="15"/>
  <c r="A13" i="15"/>
  <c r="D13" i="15"/>
  <c r="H13" i="15"/>
  <c r="C13" i="15"/>
  <c r="G13" i="15"/>
  <c r="F13" i="15"/>
  <c r="E14" i="15"/>
  <c r="A14" i="15"/>
  <c r="G14" i="15"/>
  <c r="F14" i="15"/>
  <c r="H14" i="15"/>
  <c r="C14" i="15"/>
  <c r="B14" i="15"/>
  <c r="D14" i="15"/>
  <c r="B16" i="15"/>
  <c r="D15" i="15"/>
  <c r="E16" i="15"/>
  <c r="A15" i="15"/>
  <c r="G16" i="15"/>
  <c r="H15" i="15"/>
  <c r="A16" i="15"/>
  <c r="B15" i="15"/>
  <c r="F16" i="15"/>
  <c r="C15" i="15"/>
  <c r="H16" i="15"/>
  <c r="G15" i="15"/>
  <c r="D16" i="15"/>
  <c r="E15" i="15"/>
  <c r="C16" i="15"/>
  <c r="F15" i="15"/>
  <c r="G17" i="15"/>
  <c r="E17" i="15"/>
  <c r="C17" i="15"/>
  <c r="D17" i="15"/>
  <c r="B17" i="15"/>
  <c r="H17" i="15"/>
  <c r="A17" i="15"/>
  <c r="F17" i="15"/>
  <c r="C18" i="15"/>
  <c r="B18" i="15"/>
  <c r="G18" i="15"/>
  <c r="H18" i="15"/>
  <c r="A18" i="15"/>
  <c r="F18" i="15"/>
  <c r="E18" i="15"/>
  <c r="D18" i="15"/>
  <c r="B19" i="15"/>
  <c r="C19" i="15"/>
  <c r="A19" i="15"/>
  <c r="H19" i="15"/>
  <c r="F19" i="15"/>
  <c r="E19" i="15"/>
  <c r="G19" i="15"/>
  <c r="D19" i="15"/>
  <c r="H20" i="15"/>
  <c r="F20" i="15"/>
  <c r="G20" i="15"/>
  <c r="D20" i="15"/>
  <c r="E20" i="15"/>
  <c r="C20" i="15"/>
  <c r="B20" i="15"/>
  <c r="A20" i="15"/>
  <c r="E21" i="15"/>
  <c r="C21" i="15"/>
  <c r="G21" i="15"/>
  <c r="F21" i="15"/>
  <c r="B21" i="15"/>
  <c r="D21" i="15"/>
  <c r="A21" i="15"/>
  <c r="H21" i="15"/>
  <c r="F22" i="15"/>
  <c r="E22" i="15"/>
  <c r="D22" i="15"/>
  <c r="A22" i="15"/>
  <c r="C22" i="15"/>
  <c r="B22" i="15"/>
  <c r="H22" i="15"/>
  <c r="G22" i="15"/>
  <c r="D23" i="15"/>
  <c r="H23" i="15"/>
  <c r="G23" i="15"/>
  <c r="C23" i="15"/>
  <c r="E23" i="15"/>
  <c r="B23" i="15"/>
  <c r="A23" i="15"/>
  <c r="F23" i="15"/>
  <c r="G24" i="15"/>
  <c r="F24" i="15"/>
  <c r="D24" i="15"/>
  <c r="C24" i="15"/>
  <c r="B24" i="15"/>
  <c r="A24" i="15"/>
  <c r="H24" i="15"/>
  <c r="E24" i="15"/>
  <c r="A25" i="15"/>
  <c r="H25" i="15"/>
  <c r="G25" i="15"/>
  <c r="E25" i="15"/>
  <c r="C25" i="15"/>
  <c r="B25" i="15"/>
  <c r="D25" i="15"/>
  <c r="F25" i="15"/>
  <c r="G26" i="15"/>
  <c r="E26" i="15"/>
  <c r="B26" i="15"/>
  <c r="D26" i="15"/>
  <c r="H26" i="15"/>
  <c r="A26" i="15"/>
  <c r="F26" i="15"/>
  <c r="C26" i="15"/>
  <c r="E27" i="15"/>
  <c r="A27" i="15"/>
  <c r="H27" i="15"/>
  <c r="D27" i="15"/>
  <c r="C27" i="15"/>
  <c r="F27" i="15"/>
  <c r="G27" i="15"/>
  <c r="B27" i="15"/>
  <c r="J24" i="15" l="1"/>
  <c r="J38" i="15"/>
  <c r="I117" i="15"/>
  <c r="J117" i="15"/>
  <c r="J115" i="15"/>
  <c r="I115" i="15"/>
  <c r="I88" i="15"/>
  <c r="J88" i="15"/>
  <c r="J78" i="15"/>
  <c r="I78" i="15"/>
  <c r="J72" i="15"/>
  <c r="I72" i="15"/>
  <c r="I64" i="15"/>
  <c r="J64" i="15"/>
  <c r="J58" i="15"/>
  <c r="I58" i="15"/>
  <c r="J50" i="15"/>
  <c r="I50" i="15"/>
  <c r="I39" i="15"/>
  <c r="J39" i="15"/>
  <c r="I38" i="15"/>
  <c r="J118" i="15"/>
  <c r="I118" i="15"/>
  <c r="J114" i="15"/>
  <c r="I114" i="15"/>
  <c r="I113" i="15"/>
  <c r="J113" i="15"/>
  <c r="J112" i="15"/>
  <c r="I112" i="15"/>
  <c r="J106" i="15"/>
  <c r="I106" i="15"/>
  <c r="I98" i="15"/>
  <c r="J98" i="15"/>
  <c r="I96" i="15"/>
  <c r="J96" i="15"/>
  <c r="I94" i="15"/>
  <c r="J94" i="15"/>
  <c r="I93" i="15"/>
  <c r="J93" i="15"/>
  <c r="J87" i="15"/>
  <c r="I87" i="15"/>
  <c r="J85" i="15"/>
  <c r="I85" i="15"/>
  <c r="J65" i="15"/>
  <c r="I65" i="15"/>
  <c r="I60" i="15"/>
  <c r="J60" i="15"/>
  <c r="I51" i="15"/>
  <c r="J51" i="15"/>
  <c r="I49" i="15"/>
  <c r="J49" i="15"/>
  <c r="I47" i="15"/>
  <c r="J47" i="15"/>
  <c r="I116" i="15"/>
  <c r="J116" i="15"/>
  <c r="J110" i="15"/>
  <c r="I110" i="15"/>
  <c r="J109" i="15"/>
  <c r="I109" i="15"/>
  <c r="I101" i="15"/>
  <c r="J101" i="15"/>
  <c r="J92" i="15"/>
  <c r="I92" i="15"/>
  <c r="I90" i="15"/>
  <c r="J90" i="15"/>
  <c r="J82" i="15"/>
  <c r="I82" i="15"/>
  <c r="I80" i="15"/>
  <c r="J80" i="15"/>
  <c r="I70" i="15"/>
  <c r="I67" i="15"/>
  <c r="J67" i="15"/>
  <c r="I57" i="15"/>
  <c r="J57" i="15"/>
  <c r="J53" i="15"/>
  <c r="I53" i="15"/>
  <c r="J52" i="15"/>
  <c r="I52" i="15"/>
  <c r="J45" i="15"/>
  <c r="I45" i="15"/>
  <c r="J34" i="15"/>
  <c r="I34" i="15"/>
  <c r="J29" i="15"/>
  <c r="I29" i="15"/>
  <c r="I108" i="15"/>
  <c r="J108" i="15"/>
  <c r="J102" i="15"/>
  <c r="I102" i="15"/>
  <c r="I99" i="15"/>
  <c r="J99" i="15"/>
  <c r="J56" i="15"/>
  <c r="I56" i="15"/>
  <c r="I43" i="15"/>
  <c r="J43" i="15"/>
  <c r="I32" i="15"/>
  <c r="J32" i="15"/>
  <c r="I30" i="15"/>
  <c r="J30" i="15"/>
  <c r="I105" i="15"/>
  <c r="J105" i="15"/>
  <c r="J104" i="15"/>
  <c r="I104" i="15"/>
  <c r="J95" i="15"/>
  <c r="I95" i="15"/>
  <c r="I81" i="15"/>
  <c r="J81" i="15"/>
  <c r="J76" i="15"/>
  <c r="I76" i="15"/>
  <c r="J69" i="15"/>
  <c r="I69" i="15"/>
  <c r="J66" i="15"/>
  <c r="I66" i="15"/>
  <c r="I59" i="15"/>
  <c r="J59" i="15"/>
  <c r="J44" i="15"/>
  <c r="I44" i="15"/>
  <c r="I41" i="15"/>
  <c r="J41" i="15"/>
  <c r="I35" i="15"/>
  <c r="J35" i="15"/>
  <c r="J33" i="15"/>
  <c r="I33" i="15"/>
  <c r="J107" i="15"/>
  <c r="I107" i="15"/>
  <c r="I97" i="15"/>
  <c r="J97" i="15"/>
  <c r="I79" i="15"/>
  <c r="J79" i="15"/>
  <c r="J77" i="15"/>
  <c r="I77" i="15"/>
  <c r="I74" i="15"/>
  <c r="J74" i="15"/>
  <c r="J73" i="15"/>
  <c r="I73" i="15"/>
  <c r="I71" i="15"/>
  <c r="J71" i="15"/>
  <c r="J62" i="15"/>
  <c r="I62" i="15"/>
  <c r="I61" i="15"/>
  <c r="J61" i="15"/>
  <c r="J48" i="15"/>
  <c r="I48" i="15"/>
  <c r="I37" i="15"/>
  <c r="J37" i="15"/>
  <c r="I31" i="15"/>
  <c r="J31" i="15"/>
  <c r="J28" i="15"/>
  <c r="I28" i="15"/>
  <c r="I89" i="15"/>
  <c r="I86" i="15"/>
  <c r="J86" i="15"/>
  <c r="J84" i="15"/>
  <c r="I84" i="15"/>
  <c r="I75" i="15"/>
  <c r="J75" i="15"/>
  <c r="J54" i="15"/>
  <c r="I54" i="15"/>
  <c r="I42" i="15"/>
  <c r="J42" i="15"/>
  <c r="J111" i="15"/>
  <c r="I111" i="15"/>
  <c r="J103" i="15"/>
  <c r="I103" i="15"/>
  <c r="J100" i="15"/>
  <c r="I100" i="15"/>
  <c r="J91" i="15"/>
  <c r="I91" i="15"/>
  <c r="J83" i="15"/>
  <c r="I83" i="15"/>
  <c r="I68" i="15"/>
  <c r="J68" i="15"/>
  <c r="J63" i="15"/>
  <c r="I63" i="15"/>
  <c r="J55" i="15"/>
  <c r="I55" i="15"/>
  <c r="I46" i="15"/>
  <c r="J46" i="15"/>
  <c r="I40" i="15"/>
  <c r="J40" i="15"/>
  <c r="J36" i="15"/>
  <c r="I36" i="15"/>
  <c r="J22" i="15"/>
  <c r="I22" i="15"/>
  <c r="J19" i="15"/>
  <c r="I19" i="15"/>
  <c r="I13" i="15"/>
  <c r="J13" i="15"/>
  <c r="J8" i="15"/>
  <c r="I8" i="15"/>
  <c r="J16" i="15"/>
  <c r="I16" i="15"/>
  <c r="I15" i="15"/>
  <c r="J15" i="15"/>
  <c r="J9" i="15"/>
  <c r="I9" i="15"/>
  <c r="J6" i="15"/>
  <c r="I6" i="15"/>
  <c r="I27" i="15"/>
  <c r="J27" i="15"/>
  <c r="J23" i="15"/>
  <c r="I23" i="15"/>
  <c r="I21" i="15"/>
  <c r="J21" i="15"/>
  <c r="J20" i="15"/>
  <c r="I20" i="15"/>
  <c r="J18" i="15"/>
  <c r="I18" i="15"/>
  <c r="J14" i="15"/>
  <c r="I14" i="15"/>
  <c r="J25" i="15"/>
  <c r="I25" i="15"/>
  <c r="J12" i="15"/>
  <c r="I12" i="15"/>
  <c r="I11" i="15"/>
  <c r="J11" i="15"/>
  <c r="J7" i="15"/>
  <c r="I7" i="15"/>
  <c r="I26" i="15"/>
  <c r="J26" i="15"/>
  <c r="I24" i="15"/>
  <c r="J17" i="15"/>
  <c r="I17" i="15"/>
  <c r="I10" i="15"/>
  <c r="J10" i="15"/>
  <c r="J5" i="15"/>
  <c r="I5" i="15"/>
  <c r="B1" i="7"/>
  <c r="P6" i="14" l="1"/>
  <c r="P7" i="14" s="1"/>
  <c r="O6" i="13"/>
  <c r="O7" i="13" s="1"/>
  <c r="O8" i="13" l="1"/>
  <c r="C7" i="14"/>
  <c r="B7" i="14"/>
  <c r="I7" i="14"/>
  <c r="H7" i="14"/>
  <c r="G7" i="14"/>
  <c r="F7" i="14"/>
  <c r="E7" i="14"/>
  <c r="D7" i="14"/>
  <c r="O9" i="13"/>
  <c r="P8" i="14"/>
  <c r="P9" i="14" s="1"/>
  <c r="P10" i="14" s="1"/>
  <c r="C6" i="14"/>
  <c r="B6" i="14"/>
  <c r="I6" i="14"/>
  <c r="H6" i="14"/>
  <c r="G6" i="14"/>
  <c r="F6" i="14"/>
  <c r="E6" i="14"/>
  <c r="D6" i="14"/>
  <c r="J6" i="14" l="1"/>
  <c r="C10" i="14"/>
  <c r="B10" i="14"/>
  <c r="I10" i="14"/>
  <c r="H10" i="14"/>
  <c r="G10" i="14"/>
  <c r="F10" i="14"/>
  <c r="E10" i="14"/>
  <c r="D10" i="14"/>
  <c r="K6" i="14"/>
  <c r="C8" i="14"/>
  <c r="B8" i="14"/>
  <c r="I8" i="14"/>
  <c r="H8" i="14"/>
  <c r="J8" i="14" s="1"/>
  <c r="G8" i="14"/>
  <c r="F8" i="14"/>
  <c r="E8" i="14"/>
  <c r="D8" i="14"/>
  <c r="O10" i="13"/>
  <c r="C9" i="14"/>
  <c r="B9" i="14"/>
  <c r="I9" i="14"/>
  <c r="H9" i="14"/>
  <c r="G9" i="14"/>
  <c r="F9" i="14"/>
  <c r="E9" i="14"/>
  <c r="D9" i="14"/>
  <c r="P11" i="14"/>
  <c r="P12" i="14" s="1"/>
  <c r="J7" i="14"/>
  <c r="K7" i="14"/>
  <c r="K10" i="14"/>
  <c r="K9" i="14" l="1"/>
  <c r="O11" i="13"/>
  <c r="C12" i="14"/>
  <c r="B12" i="14"/>
  <c r="I12" i="14"/>
  <c r="H12" i="14"/>
  <c r="G12" i="14"/>
  <c r="F12" i="14"/>
  <c r="E12" i="14"/>
  <c r="D12" i="14"/>
  <c r="K8" i="14"/>
  <c r="O12" i="13"/>
  <c r="O13" i="13" s="1"/>
  <c r="O14" i="13" s="1"/>
  <c r="C11" i="14"/>
  <c r="B11" i="14"/>
  <c r="I11" i="14"/>
  <c r="H11" i="14"/>
  <c r="G11" i="14"/>
  <c r="F11" i="14"/>
  <c r="E11" i="14"/>
  <c r="D11" i="14"/>
  <c r="J10" i="14"/>
  <c r="J9" i="14"/>
  <c r="P13" i="14"/>
  <c r="P14" i="14" s="1"/>
  <c r="J11" i="14" l="1"/>
  <c r="K11" i="14"/>
  <c r="O15" i="13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14" i="14"/>
  <c r="B14" i="14"/>
  <c r="I14" i="14"/>
  <c r="H14" i="14"/>
  <c r="G14" i="14"/>
  <c r="F14" i="14"/>
  <c r="E14" i="14"/>
  <c r="D14" i="14"/>
  <c r="C13" i="14"/>
  <c r="B13" i="14"/>
  <c r="I13" i="14"/>
  <c r="H13" i="14"/>
  <c r="G13" i="14"/>
  <c r="F13" i="14"/>
  <c r="E13" i="14"/>
  <c r="D13" i="14"/>
  <c r="J12" i="14"/>
  <c r="K12" i="14"/>
  <c r="P15" i="14"/>
  <c r="J14" i="14" l="1"/>
  <c r="K14" i="14"/>
  <c r="J13" i="14"/>
  <c r="O29" i="13"/>
  <c r="C15" i="14"/>
  <c r="B15" i="14"/>
  <c r="I15" i="14"/>
  <c r="H15" i="14"/>
  <c r="G15" i="14"/>
  <c r="F15" i="14"/>
  <c r="E15" i="14"/>
  <c r="D15" i="14"/>
  <c r="K13" i="14"/>
  <c r="P16" i="14"/>
  <c r="C16" i="14" l="1"/>
  <c r="B16" i="14"/>
  <c r="I16" i="14"/>
  <c r="H16" i="14"/>
  <c r="G16" i="14"/>
  <c r="F16" i="14"/>
  <c r="E16" i="14"/>
  <c r="D16" i="14"/>
  <c r="O30" i="13"/>
  <c r="J15" i="14"/>
  <c r="K15" i="14"/>
  <c r="P17" i="14"/>
  <c r="C17" i="14" l="1"/>
  <c r="B17" i="14"/>
  <c r="I17" i="14"/>
  <c r="H17" i="14"/>
  <c r="G17" i="14"/>
  <c r="F17" i="14"/>
  <c r="E17" i="14"/>
  <c r="D17" i="14"/>
  <c r="O31" i="13"/>
  <c r="J16" i="14"/>
  <c r="K16" i="14"/>
  <c r="P18" i="14"/>
  <c r="C18" i="14" l="1"/>
  <c r="B18" i="14"/>
  <c r="I18" i="14"/>
  <c r="H18" i="14"/>
  <c r="G18" i="14"/>
  <c r="F18" i="14"/>
  <c r="E18" i="14"/>
  <c r="D18" i="14"/>
  <c r="O32" i="13"/>
  <c r="J17" i="14"/>
  <c r="K17" i="14"/>
  <c r="P19" i="14"/>
  <c r="C19" i="14" l="1"/>
  <c r="B19" i="14"/>
  <c r="I19" i="14"/>
  <c r="H19" i="14"/>
  <c r="G19" i="14"/>
  <c r="F19" i="14"/>
  <c r="E19" i="14"/>
  <c r="D19" i="14"/>
  <c r="O33" i="13"/>
  <c r="J18" i="14"/>
  <c r="K18" i="14"/>
  <c r="P20" i="14"/>
  <c r="C20" i="14" l="1"/>
  <c r="B20" i="14"/>
  <c r="I20" i="14"/>
  <c r="H20" i="14"/>
  <c r="G20" i="14"/>
  <c r="F20" i="14"/>
  <c r="E20" i="14"/>
  <c r="D20" i="14"/>
  <c r="O34" i="13"/>
  <c r="J19" i="14"/>
  <c r="K19" i="14"/>
  <c r="P21" i="14"/>
  <c r="C21" i="14" l="1"/>
  <c r="B21" i="14"/>
  <c r="I21" i="14"/>
  <c r="H21" i="14"/>
  <c r="G21" i="14"/>
  <c r="F21" i="14"/>
  <c r="E21" i="14"/>
  <c r="D21" i="14"/>
  <c r="O35" i="13"/>
  <c r="J20" i="14"/>
  <c r="K20" i="14"/>
  <c r="P22" i="14"/>
  <c r="C22" i="14" l="1"/>
  <c r="B22" i="14"/>
  <c r="I22" i="14"/>
  <c r="K22" i="14" s="1"/>
  <c r="H22" i="14"/>
  <c r="G22" i="14"/>
  <c r="F22" i="14"/>
  <c r="E22" i="14"/>
  <c r="D22" i="14"/>
  <c r="O36" i="13"/>
  <c r="J21" i="14"/>
  <c r="K21" i="14"/>
  <c r="P23" i="14"/>
  <c r="C23" i="14" l="1"/>
  <c r="B23" i="14"/>
  <c r="I23" i="14"/>
  <c r="H23" i="14"/>
  <c r="G23" i="14"/>
  <c r="F23" i="14"/>
  <c r="E23" i="14"/>
  <c r="D23" i="14"/>
  <c r="O37" i="13"/>
  <c r="J22" i="14"/>
  <c r="P24" i="14"/>
  <c r="C24" i="14" l="1"/>
  <c r="B24" i="14"/>
  <c r="I24" i="14"/>
  <c r="J24" i="14" s="1"/>
  <c r="H24" i="14"/>
  <c r="G24" i="14"/>
  <c r="F24" i="14"/>
  <c r="E24" i="14"/>
  <c r="D24" i="14"/>
  <c r="O38" i="13"/>
  <c r="J23" i="14"/>
  <c r="K23" i="14"/>
  <c r="P25" i="14"/>
  <c r="C25" i="14" l="1"/>
  <c r="B25" i="14"/>
  <c r="I25" i="14"/>
  <c r="H25" i="14"/>
  <c r="G25" i="14"/>
  <c r="F25" i="14"/>
  <c r="E25" i="14"/>
  <c r="D25" i="14"/>
  <c r="O39" i="13"/>
  <c r="K24" i="14"/>
  <c r="P26" i="14"/>
  <c r="C26" i="14" l="1"/>
  <c r="B26" i="14"/>
  <c r="I26" i="14"/>
  <c r="H26" i="14"/>
  <c r="G26" i="14"/>
  <c r="F26" i="14"/>
  <c r="E26" i="14"/>
  <c r="D26" i="14"/>
  <c r="O40" i="13"/>
  <c r="J25" i="14"/>
  <c r="K25" i="14"/>
  <c r="P27" i="14"/>
  <c r="C27" i="14" l="1"/>
  <c r="B27" i="14"/>
  <c r="I27" i="14"/>
  <c r="H27" i="14"/>
  <c r="G27" i="14"/>
  <c r="F27" i="14"/>
  <c r="E27" i="14"/>
  <c r="D27" i="14"/>
  <c r="O41" i="13"/>
  <c r="J26" i="14"/>
  <c r="K26" i="14"/>
  <c r="P28" i="14"/>
  <c r="C28" i="14" l="1"/>
  <c r="B28" i="14"/>
  <c r="I28" i="14"/>
  <c r="J28" i="14" s="1"/>
  <c r="H28" i="14"/>
  <c r="G28" i="14"/>
  <c r="F28" i="14"/>
  <c r="E28" i="14"/>
  <c r="D28" i="14"/>
  <c r="O42" i="13"/>
  <c r="K27" i="14"/>
  <c r="J27" i="14"/>
  <c r="P29" i="14"/>
  <c r="C29" i="14" l="1"/>
  <c r="B29" i="14"/>
  <c r="I29" i="14"/>
  <c r="K29" i="14" s="1"/>
  <c r="H29" i="14"/>
  <c r="G29" i="14"/>
  <c r="F29" i="14"/>
  <c r="E29" i="14"/>
  <c r="D29" i="14"/>
  <c r="O43" i="13"/>
  <c r="K28" i="14"/>
  <c r="P30" i="14"/>
  <c r="C30" i="14" l="1"/>
  <c r="B30" i="14"/>
  <c r="I30" i="14"/>
  <c r="K30" i="14" s="1"/>
  <c r="H30" i="14"/>
  <c r="G30" i="14"/>
  <c r="F30" i="14"/>
  <c r="E30" i="14"/>
  <c r="D30" i="14"/>
  <c r="O44" i="13"/>
  <c r="J29" i="14"/>
  <c r="P31" i="14"/>
  <c r="C31" i="14" l="1"/>
  <c r="B31" i="14"/>
  <c r="I31" i="14"/>
  <c r="K31" i="14" s="1"/>
  <c r="H31" i="14"/>
  <c r="G31" i="14"/>
  <c r="F31" i="14"/>
  <c r="E31" i="14"/>
  <c r="D31" i="14"/>
  <c r="O45" i="13"/>
  <c r="P32" i="14"/>
  <c r="J30" i="14"/>
  <c r="C32" i="14" l="1"/>
  <c r="B32" i="14"/>
  <c r="I32" i="14"/>
  <c r="J32" i="14" s="1"/>
  <c r="H32" i="14"/>
  <c r="G32" i="14"/>
  <c r="F32" i="14"/>
  <c r="E32" i="14"/>
  <c r="D32" i="14"/>
  <c r="J31" i="14"/>
  <c r="O46" i="13"/>
  <c r="P33" i="14"/>
  <c r="C33" i="14" l="1"/>
  <c r="B33" i="14"/>
  <c r="I33" i="14"/>
  <c r="K33" i="14" s="1"/>
  <c r="H33" i="14"/>
  <c r="G33" i="14"/>
  <c r="F33" i="14"/>
  <c r="E33" i="14"/>
  <c r="D33" i="14"/>
  <c r="O47" i="13"/>
  <c r="K32" i="14"/>
  <c r="P34" i="14"/>
  <c r="C34" i="14" l="1"/>
  <c r="B34" i="14"/>
  <c r="I34" i="14"/>
  <c r="J34" i="14" s="1"/>
  <c r="H34" i="14"/>
  <c r="G34" i="14"/>
  <c r="F34" i="14"/>
  <c r="E34" i="14"/>
  <c r="D34" i="14"/>
  <c r="O48" i="13"/>
  <c r="J33" i="14"/>
  <c r="P35" i="14"/>
  <c r="C35" i="14" l="1"/>
  <c r="B35" i="14"/>
  <c r="I35" i="14"/>
  <c r="K35" i="14" s="1"/>
  <c r="H35" i="14"/>
  <c r="G35" i="14"/>
  <c r="F35" i="14"/>
  <c r="E35" i="14"/>
  <c r="D35" i="14"/>
  <c r="O49" i="13"/>
  <c r="G48" i="13"/>
  <c r="E48" i="13"/>
  <c r="B48" i="13"/>
  <c r="I48" i="13"/>
  <c r="D48" i="13"/>
  <c r="J48" i="13"/>
  <c r="F48" i="13"/>
  <c r="H48" i="13"/>
  <c r="A48" i="13"/>
  <c r="C48" i="13"/>
  <c r="P36" i="14"/>
  <c r="K34" i="14"/>
  <c r="C36" i="14" l="1"/>
  <c r="B36" i="14"/>
  <c r="I36" i="14"/>
  <c r="K36" i="14" s="1"/>
  <c r="H36" i="14"/>
  <c r="G36" i="14"/>
  <c r="F36" i="14"/>
  <c r="E36" i="14"/>
  <c r="D36" i="14"/>
  <c r="J35" i="14"/>
  <c r="O50" i="13"/>
  <c r="J49" i="13"/>
  <c r="C49" i="13"/>
  <c r="B49" i="13"/>
  <c r="F49" i="13"/>
  <c r="H49" i="13"/>
  <c r="D49" i="13"/>
  <c r="A49" i="13"/>
  <c r="I49" i="13"/>
  <c r="G49" i="13"/>
  <c r="E49" i="13"/>
  <c r="P37" i="14"/>
  <c r="C37" i="14" l="1"/>
  <c r="B37" i="14"/>
  <c r="I37" i="14"/>
  <c r="K37" i="14" s="1"/>
  <c r="H37" i="14"/>
  <c r="G37" i="14"/>
  <c r="F37" i="14"/>
  <c r="E37" i="14"/>
  <c r="D37" i="14"/>
  <c r="O51" i="13"/>
  <c r="H50" i="13"/>
  <c r="J50" i="13"/>
  <c r="B50" i="13"/>
  <c r="G50" i="13"/>
  <c r="I50" i="13"/>
  <c r="E50" i="13"/>
  <c r="C50" i="13"/>
  <c r="D50" i="13"/>
  <c r="F50" i="13"/>
  <c r="A50" i="13"/>
  <c r="J36" i="14"/>
  <c r="P38" i="14"/>
  <c r="C38" i="14" l="1"/>
  <c r="B38" i="14"/>
  <c r="I38" i="14"/>
  <c r="K38" i="14" s="1"/>
  <c r="H38" i="14"/>
  <c r="G38" i="14"/>
  <c r="F38" i="14"/>
  <c r="E38" i="14"/>
  <c r="D38" i="14"/>
  <c r="O52" i="13"/>
  <c r="A51" i="13"/>
  <c r="H51" i="13"/>
  <c r="I51" i="13"/>
  <c r="F51" i="13"/>
  <c r="G51" i="13"/>
  <c r="E51" i="13"/>
  <c r="B51" i="13"/>
  <c r="D51" i="13"/>
  <c r="J51" i="13"/>
  <c r="C51" i="13"/>
  <c r="P39" i="14"/>
  <c r="J37" i="14"/>
  <c r="J38" i="14" l="1"/>
  <c r="C39" i="14"/>
  <c r="B39" i="14"/>
  <c r="I39" i="14"/>
  <c r="H39" i="14"/>
  <c r="G39" i="14"/>
  <c r="F39" i="14"/>
  <c r="E39" i="14"/>
  <c r="D39" i="14"/>
  <c r="O53" i="13"/>
  <c r="I52" i="13"/>
  <c r="F52" i="13"/>
  <c r="H52" i="13"/>
  <c r="B52" i="13"/>
  <c r="D52" i="13"/>
  <c r="G52" i="13"/>
  <c r="A52" i="13"/>
  <c r="C52" i="13"/>
  <c r="E52" i="13"/>
  <c r="J52" i="13"/>
  <c r="P40" i="14"/>
  <c r="K39" i="14" l="1"/>
  <c r="C40" i="14"/>
  <c r="B40" i="14"/>
  <c r="I40" i="14"/>
  <c r="K40" i="14" s="1"/>
  <c r="H40" i="14"/>
  <c r="G40" i="14"/>
  <c r="F40" i="14"/>
  <c r="E40" i="14"/>
  <c r="D40" i="14"/>
  <c r="O54" i="13"/>
  <c r="I53" i="13"/>
  <c r="F53" i="13"/>
  <c r="G53" i="13"/>
  <c r="C53" i="13"/>
  <c r="H53" i="13"/>
  <c r="A53" i="13"/>
  <c r="D53" i="13"/>
  <c r="J53" i="13"/>
  <c r="E53" i="13"/>
  <c r="B53" i="13"/>
  <c r="J39" i="14"/>
  <c r="P41" i="14"/>
  <c r="C41" i="14" l="1"/>
  <c r="B41" i="14"/>
  <c r="I41" i="14"/>
  <c r="H41" i="14"/>
  <c r="G41" i="14"/>
  <c r="F41" i="14"/>
  <c r="E41" i="14"/>
  <c r="D41" i="14"/>
  <c r="O55" i="13"/>
  <c r="E54" i="13"/>
  <c r="H54" i="13"/>
  <c r="J54" i="13"/>
  <c r="D54" i="13"/>
  <c r="C54" i="13"/>
  <c r="I54" i="13"/>
  <c r="F54" i="13"/>
  <c r="A54" i="13"/>
  <c r="B54" i="13"/>
  <c r="G54" i="13"/>
  <c r="J40" i="14"/>
  <c r="P42" i="14"/>
  <c r="C42" i="14" l="1"/>
  <c r="B42" i="14"/>
  <c r="I42" i="14"/>
  <c r="K42" i="14" s="1"/>
  <c r="H42" i="14"/>
  <c r="G42" i="14"/>
  <c r="F42" i="14"/>
  <c r="E42" i="14"/>
  <c r="D42" i="14"/>
  <c r="O56" i="13"/>
  <c r="C55" i="13"/>
  <c r="J55" i="13"/>
  <c r="A55" i="13"/>
  <c r="G55" i="13"/>
  <c r="D55" i="13"/>
  <c r="B55" i="13"/>
  <c r="E55" i="13"/>
  <c r="F55" i="13"/>
  <c r="I55" i="13"/>
  <c r="H55" i="13"/>
  <c r="J41" i="14"/>
  <c r="P43" i="14"/>
  <c r="K41" i="14"/>
  <c r="J42" i="14" l="1"/>
  <c r="C43" i="14"/>
  <c r="B43" i="14"/>
  <c r="I43" i="14"/>
  <c r="K43" i="14" s="1"/>
  <c r="H43" i="14"/>
  <c r="G43" i="14"/>
  <c r="F43" i="14"/>
  <c r="E43" i="14"/>
  <c r="D43" i="14"/>
  <c r="O57" i="13"/>
  <c r="F56" i="13"/>
  <c r="E56" i="13"/>
  <c r="H56" i="13"/>
  <c r="J56" i="13"/>
  <c r="C56" i="13"/>
  <c r="A56" i="13"/>
  <c r="D56" i="13"/>
  <c r="B56" i="13"/>
  <c r="G56" i="13"/>
  <c r="I56" i="13"/>
  <c r="P44" i="14"/>
  <c r="J43" i="14" l="1"/>
  <c r="C44" i="14"/>
  <c r="B44" i="14"/>
  <c r="I44" i="14"/>
  <c r="J44" i="14" s="1"/>
  <c r="H44" i="14"/>
  <c r="G44" i="14"/>
  <c r="F44" i="14"/>
  <c r="E44" i="14"/>
  <c r="D44" i="14"/>
  <c r="O58" i="13"/>
  <c r="F57" i="13"/>
  <c r="E57" i="13"/>
  <c r="B57" i="13"/>
  <c r="D57" i="13"/>
  <c r="J57" i="13"/>
  <c r="G57" i="13"/>
  <c r="I57" i="13"/>
  <c r="H57" i="13"/>
  <c r="A57" i="13"/>
  <c r="C57" i="13"/>
  <c r="P45" i="14"/>
  <c r="C45" i="14" l="1"/>
  <c r="B45" i="14"/>
  <c r="I45" i="14"/>
  <c r="K45" i="14" s="1"/>
  <c r="H45" i="14"/>
  <c r="G45" i="14"/>
  <c r="F45" i="14"/>
  <c r="E45" i="14"/>
  <c r="D45" i="14"/>
  <c r="K44" i="14"/>
  <c r="O59" i="13"/>
  <c r="B58" i="13"/>
  <c r="A58" i="13"/>
  <c r="H58" i="13"/>
  <c r="J58" i="13"/>
  <c r="D58" i="13"/>
  <c r="I58" i="13"/>
  <c r="G58" i="13"/>
  <c r="E58" i="13"/>
  <c r="F58" i="13"/>
  <c r="C58" i="13"/>
  <c r="P46" i="14"/>
  <c r="C46" i="14" l="1"/>
  <c r="B46" i="14"/>
  <c r="I46" i="14"/>
  <c r="H46" i="14"/>
  <c r="G46" i="14"/>
  <c r="F46" i="14"/>
  <c r="E46" i="14"/>
  <c r="D46" i="14"/>
  <c r="O60" i="13"/>
  <c r="C59" i="13"/>
  <c r="H59" i="13"/>
  <c r="F59" i="13"/>
  <c r="B59" i="13"/>
  <c r="G59" i="13"/>
  <c r="E59" i="13"/>
  <c r="J59" i="13"/>
  <c r="D59" i="13"/>
  <c r="I59" i="13"/>
  <c r="A59" i="13"/>
  <c r="J45" i="14"/>
  <c r="P47" i="14"/>
  <c r="C47" i="14" l="1"/>
  <c r="B47" i="14"/>
  <c r="I47" i="14"/>
  <c r="K47" i="14" s="1"/>
  <c r="H47" i="14"/>
  <c r="G47" i="14"/>
  <c r="F47" i="14"/>
  <c r="E47" i="14"/>
  <c r="D47" i="14"/>
  <c r="O61" i="13"/>
  <c r="I60" i="13"/>
  <c r="H60" i="13"/>
  <c r="E60" i="13"/>
  <c r="B60" i="13"/>
  <c r="C60" i="13"/>
  <c r="A60" i="13"/>
  <c r="J60" i="13"/>
  <c r="F60" i="13"/>
  <c r="G60" i="13"/>
  <c r="D60" i="13"/>
  <c r="J46" i="14"/>
  <c r="P48" i="14"/>
  <c r="K46" i="14"/>
  <c r="C48" i="14" l="1"/>
  <c r="B48" i="14"/>
  <c r="I48" i="14"/>
  <c r="H48" i="14"/>
  <c r="G48" i="14"/>
  <c r="F48" i="14"/>
  <c r="E48" i="14"/>
  <c r="D48" i="14"/>
  <c r="O62" i="13"/>
  <c r="E61" i="13"/>
  <c r="A61" i="13"/>
  <c r="G61" i="13"/>
  <c r="C61" i="13"/>
  <c r="H61" i="13"/>
  <c r="D61" i="13"/>
  <c r="J61" i="13"/>
  <c r="F61" i="13"/>
  <c r="B61" i="13"/>
  <c r="I61" i="13"/>
  <c r="J47" i="14"/>
  <c r="J48" i="14"/>
  <c r="A48" i="14" s="1"/>
  <c r="K48" i="14"/>
  <c r="P49" i="14"/>
  <c r="C49" i="14" l="1"/>
  <c r="B49" i="14"/>
  <c r="I49" i="14"/>
  <c r="H49" i="14"/>
  <c r="G49" i="14"/>
  <c r="F49" i="14"/>
  <c r="E49" i="14"/>
  <c r="D49" i="14"/>
  <c r="O63" i="13"/>
  <c r="H62" i="13"/>
  <c r="F62" i="13"/>
  <c r="D62" i="13"/>
  <c r="E62" i="13"/>
  <c r="I62" i="13"/>
  <c r="G62" i="13"/>
  <c r="J62" i="13"/>
  <c r="C62" i="13"/>
  <c r="B62" i="13"/>
  <c r="A62" i="13"/>
  <c r="K49" i="14"/>
  <c r="J49" i="14"/>
  <c r="P50" i="14"/>
  <c r="C50" i="14" l="1"/>
  <c r="B50" i="14"/>
  <c r="I50" i="14"/>
  <c r="H50" i="14"/>
  <c r="G50" i="14"/>
  <c r="F50" i="14"/>
  <c r="E50" i="14"/>
  <c r="D50" i="14"/>
  <c r="O64" i="13"/>
  <c r="J63" i="13"/>
  <c r="C63" i="13"/>
  <c r="H63" i="13"/>
  <c r="B63" i="13"/>
  <c r="G63" i="13"/>
  <c r="E63" i="13"/>
  <c r="I63" i="13"/>
  <c r="F63" i="13"/>
  <c r="D63" i="13"/>
  <c r="A63" i="13"/>
  <c r="A49" i="14"/>
  <c r="J50" i="14"/>
  <c r="K50" i="14"/>
  <c r="P51" i="14"/>
  <c r="C51" i="14" l="1"/>
  <c r="B51" i="14"/>
  <c r="I51" i="14"/>
  <c r="H51" i="14"/>
  <c r="G51" i="14"/>
  <c r="F51" i="14"/>
  <c r="E51" i="14"/>
  <c r="D51" i="14"/>
  <c r="O65" i="13"/>
  <c r="I64" i="13"/>
  <c r="B64" i="13"/>
  <c r="A64" i="13"/>
  <c r="F64" i="13"/>
  <c r="C64" i="13"/>
  <c r="E64" i="13"/>
  <c r="J64" i="13"/>
  <c r="D64" i="13"/>
  <c r="G64" i="13"/>
  <c r="H64" i="13"/>
  <c r="A50" i="14"/>
  <c r="J51" i="14"/>
  <c r="K51" i="14"/>
  <c r="P52" i="14"/>
  <c r="C52" i="14" l="1"/>
  <c r="B52" i="14"/>
  <c r="I52" i="14"/>
  <c r="H52" i="14"/>
  <c r="G52" i="14"/>
  <c r="F52" i="14"/>
  <c r="E52" i="14"/>
  <c r="D52" i="14"/>
  <c r="O66" i="13"/>
  <c r="D65" i="13"/>
  <c r="F65" i="13"/>
  <c r="E65" i="13"/>
  <c r="H65" i="13"/>
  <c r="I65" i="13"/>
  <c r="C65" i="13"/>
  <c r="A65" i="13"/>
  <c r="G65" i="13"/>
  <c r="J65" i="13"/>
  <c r="B65" i="13"/>
  <c r="A51" i="14"/>
  <c r="K52" i="14"/>
  <c r="J52" i="14"/>
  <c r="A52" i="14" s="1"/>
  <c r="P53" i="14"/>
  <c r="C53" i="14" l="1"/>
  <c r="B53" i="14"/>
  <c r="I53" i="14"/>
  <c r="H53" i="14"/>
  <c r="G53" i="14"/>
  <c r="F53" i="14"/>
  <c r="E53" i="14"/>
  <c r="D53" i="14"/>
  <c r="O67" i="13"/>
  <c r="B66" i="13"/>
  <c r="F66" i="13"/>
  <c r="H66" i="13"/>
  <c r="I66" i="13"/>
  <c r="D66" i="13"/>
  <c r="A66" i="13"/>
  <c r="C66" i="13"/>
  <c r="E66" i="13"/>
  <c r="G66" i="13"/>
  <c r="J66" i="13"/>
  <c r="J53" i="14"/>
  <c r="A53" i="14" s="1"/>
  <c r="K53" i="14"/>
  <c r="P54" i="14"/>
  <c r="C54" i="14" l="1"/>
  <c r="B54" i="14"/>
  <c r="I54" i="14"/>
  <c r="H54" i="14"/>
  <c r="G54" i="14"/>
  <c r="F54" i="14"/>
  <c r="E54" i="14"/>
  <c r="D54" i="14"/>
  <c r="O68" i="13"/>
  <c r="E67" i="13"/>
  <c r="J67" i="13"/>
  <c r="C67" i="13"/>
  <c r="B67" i="13"/>
  <c r="F67" i="13"/>
  <c r="A67" i="13"/>
  <c r="I67" i="13"/>
  <c r="D67" i="13"/>
  <c r="H67" i="13"/>
  <c r="G67" i="13"/>
  <c r="K54" i="14"/>
  <c r="J54" i="14"/>
  <c r="A54" i="14" s="1"/>
  <c r="P55" i="14"/>
  <c r="C55" i="14" l="1"/>
  <c r="B55" i="14"/>
  <c r="I55" i="14"/>
  <c r="H55" i="14"/>
  <c r="G55" i="14"/>
  <c r="F55" i="14"/>
  <c r="E55" i="14"/>
  <c r="D55" i="14"/>
  <c r="O69" i="13"/>
  <c r="G68" i="13"/>
  <c r="A68" i="13"/>
  <c r="C68" i="13"/>
  <c r="E68" i="13"/>
  <c r="F68" i="13"/>
  <c r="B68" i="13"/>
  <c r="J68" i="13"/>
  <c r="I68" i="13"/>
  <c r="D68" i="13"/>
  <c r="H68" i="13"/>
  <c r="J55" i="14"/>
  <c r="A55" i="14" s="1"/>
  <c r="K55" i="14"/>
  <c r="P56" i="14"/>
  <c r="C56" i="14" l="1"/>
  <c r="B56" i="14"/>
  <c r="I56" i="14"/>
  <c r="H56" i="14"/>
  <c r="G56" i="14"/>
  <c r="F56" i="14"/>
  <c r="E56" i="14"/>
  <c r="D56" i="14"/>
  <c r="O70" i="13"/>
  <c r="B69" i="13"/>
  <c r="F69" i="13"/>
  <c r="D69" i="13"/>
  <c r="J69" i="13"/>
  <c r="C69" i="13"/>
  <c r="G69" i="13"/>
  <c r="I69" i="13"/>
  <c r="H69" i="13"/>
  <c r="A69" i="13"/>
  <c r="E69" i="13"/>
  <c r="J56" i="14"/>
  <c r="A56" i="14" s="1"/>
  <c r="K56" i="14"/>
  <c r="P57" i="14"/>
  <c r="C57" i="14" l="1"/>
  <c r="B57" i="14"/>
  <c r="I57" i="14"/>
  <c r="H57" i="14"/>
  <c r="G57" i="14"/>
  <c r="F57" i="14"/>
  <c r="E57" i="14"/>
  <c r="D57" i="14"/>
  <c r="O71" i="13"/>
  <c r="E70" i="13"/>
  <c r="D70" i="13"/>
  <c r="A70" i="13"/>
  <c r="I70" i="13"/>
  <c r="C70" i="13"/>
  <c r="F70" i="13"/>
  <c r="B70" i="13"/>
  <c r="J70" i="13"/>
  <c r="G70" i="13"/>
  <c r="H70" i="13"/>
  <c r="K57" i="14"/>
  <c r="J57" i="14"/>
  <c r="A57" i="14" s="1"/>
  <c r="P58" i="14"/>
  <c r="C58" i="14" l="1"/>
  <c r="B58" i="14"/>
  <c r="I58" i="14"/>
  <c r="H58" i="14"/>
  <c r="G58" i="14"/>
  <c r="F58" i="14"/>
  <c r="E58" i="14"/>
  <c r="D58" i="14"/>
  <c r="O72" i="13"/>
  <c r="A71" i="13"/>
  <c r="F71" i="13"/>
  <c r="E71" i="13"/>
  <c r="H71" i="13"/>
  <c r="G71" i="13"/>
  <c r="B71" i="13"/>
  <c r="I71" i="13"/>
  <c r="D71" i="13"/>
  <c r="J71" i="13"/>
  <c r="C71" i="13"/>
  <c r="J58" i="14"/>
  <c r="A58" i="14" s="1"/>
  <c r="K58" i="14"/>
  <c r="P59" i="14"/>
  <c r="C59" i="14" l="1"/>
  <c r="B59" i="14"/>
  <c r="I59" i="14"/>
  <c r="H59" i="14"/>
  <c r="G59" i="14"/>
  <c r="F59" i="14"/>
  <c r="E59" i="14"/>
  <c r="D59" i="14"/>
  <c r="O73" i="13"/>
  <c r="H72" i="13"/>
  <c r="E72" i="13"/>
  <c r="G72" i="13"/>
  <c r="J72" i="13"/>
  <c r="F72" i="13"/>
  <c r="B72" i="13"/>
  <c r="D72" i="13"/>
  <c r="I72" i="13"/>
  <c r="A72" i="13"/>
  <c r="C72" i="13"/>
  <c r="K59" i="14"/>
  <c r="J59" i="14"/>
  <c r="A59" i="14" s="1"/>
  <c r="P60" i="14"/>
  <c r="C60" i="14" l="1"/>
  <c r="B60" i="14"/>
  <c r="I60" i="14"/>
  <c r="H60" i="14"/>
  <c r="G60" i="14"/>
  <c r="F60" i="14"/>
  <c r="E60" i="14"/>
  <c r="D60" i="14"/>
  <c r="O74" i="13"/>
  <c r="F73" i="13"/>
  <c r="J73" i="13"/>
  <c r="I73" i="13"/>
  <c r="B73" i="13"/>
  <c r="A73" i="13"/>
  <c r="D73" i="13"/>
  <c r="H73" i="13"/>
  <c r="C73" i="13"/>
  <c r="G73" i="13"/>
  <c r="E73" i="13"/>
  <c r="J60" i="14"/>
  <c r="A60" i="14" s="1"/>
  <c r="K60" i="14"/>
  <c r="P61" i="14"/>
  <c r="C61" i="14" l="1"/>
  <c r="B61" i="14"/>
  <c r="I61" i="14"/>
  <c r="H61" i="14"/>
  <c r="G61" i="14"/>
  <c r="F61" i="14"/>
  <c r="E61" i="14"/>
  <c r="D61" i="14"/>
  <c r="O75" i="13"/>
  <c r="J74" i="13"/>
  <c r="C74" i="13"/>
  <c r="G74" i="13"/>
  <c r="F74" i="13"/>
  <c r="D74" i="13"/>
  <c r="E74" i="13"/>
  <c r="A74" i="13"/>
  <c r="H74" i="13"/>
  <c r="B74" i="13"/>
  <c r="I74" i="13"/>
  <c r="J61" i="14"/>
  <c r="A61" i="14" s="1"/>
  <c r="K61" i="14"/>
  <c r="P62" i="14"/>
  <c r="C62" i="14" l="1"/>
  <c r="B62" i="14"/>
  <c r="I62" i="14"/>
  <c r="H62" i="14"/>
  <c r="G62" i="14"/>
  <c r="F62" i="14"/>
  <c r="E62" i="14"/>
  <c r="D62" i="14"/>
  <c r="O76" i="13"/>
  <c r="A75" i="13"/>
  <c r="H75" i="13"/>
  <c r="J75" i="13"/>
  <c r="F75" i="13"/>
  <c r="C75" i="13"/>
  <c r="B75" i="13"/>
  <c r="D75" i="13"/>
  <c r="G75" i="13"/>
  <c r="E75" i="13"/>
  <c r="I75" i="13"/>
  <c r="K62" i="14"/>
  <c r="J62" i="14"/>
  <c r="A62" i="14" s="1"/>
  <c r="P63" i="14"/>
  <c r="C63" i="14" l="1"/>
  <c r="B63" i="14"/>
  <c r="I63" i="14"/>
  <c r="H63" i="14"/>
  <c r="G63" i="14"/>
  <c r="F63" i="14"/>
  <c r="E63" i="14"/>
  <c r="D63" i="14"/>
  <c r="O77" i="13"/>
  <c r="G76" i="13"/>
  <c r="J76" i="13"/>
  <c r="A76" i="13"/>
  <c r="I76" i="13"/>
  <c r="B76" i="13"/>
  <c r="F76" i="13"/>
  <c r="H76" i="13"/>
  <c r="E76" i="13"/>
  <c r="C76" i="13"/>
  <c r="D76" i="13"/>
  <c r="J63" i="14"/>
  <c r="A63" i="14" s="1"/>
  <c r="K63" i="14"/>
  <c r="P64" i="14"/>
  <c r="C64" i="14" l="1"/>
  <c r="B64" i="14"/>
  <c r="I64" i="14"/>
  <c r="H64" i="14"/>
  <c r="G64" i="14"/>
  <c r="F64" i="14"/>
  <c r="E64" i="14"/>
  <c r="D64" i="14"/>
  <c r="O78" i="13"/>
  <c r="I77" i="13"/>
  <c r="E77" i="13"/>
  <c r="F77" i="13"/>
  <c r="C77" i="13"/>
  <c r="H77" i="13"/>
  <c r="G77" i="13"/>
  <c r="A77" i="13"/>
  <c r="J77" i="13"/>
  <c r="B77" i="13"/>
  <c r="D77" i="13"/>
  <c r="K64" i="14"/>
  <c r="J64" i="14"/>
  <c r="A64" i="14" s="1"/>
  <c r="P65" i="14"/>
  <c r="C65" i="14" l="1"/>
  <c r="B65" i="14"/>
  <c r="I65" i="14"/>
  <c r="H65" i="14"/>
  <c r="G65" i="14"/>
  <c r="F65" i="14"/>
  <c r="E65" i="14"/>
  <c r="D65" i="14"/>
  <c r="O79" i="13"/>
  <c r="G78" i="13"/>
  <c r="D78" i="13"/>
  <c r="J78" i="13"/>
  <c r="C78" i="13"/>
  <c r="B78" i="13"/>
  <c r="E78" i="13"/>
  <c r="F78" i="13"/>
  <c r="H78" i="13"/>
  <c r="I78" i="13"/>
  <c r="A78" i="13"/>
  <c r="K65" i="14"/>
  <c r="J65" i="14"/>
  <c r="A65" i="14" s="1"/>
  <c r="P66" i="14"/>
  <c r="C66" i="14" l="1"/>
  <c r="B66" i="14"/>
  <c r="I66" i="14"/>
  <c r="H66" i="14"/>
  <c r="G66" i="14"/>
  <c r="F66" i="14"/>
  <c r="E66" i="14"/>
  <c r="D66" i="14"/>
  <c r="O80" i="13"/>
  <c r="I79" i="13"/>
  <c r="G79" i="13"/>
  <c r="D79" i="13"/>
  <c r="E79" i="13"/>
  <c r="H79" i="13"/>
  <c r="A79" i="13"/>
  <c r="J79" i="13"/>
  <c r="B79" i="13"/>
  <c r="F79" i="13"/>
  <c r="C79" i="13"/>
  <c r="J66" i="14"/>
  <c r="A66" i="14" s="1"/>
  <c r="K66" i="14"/>
  <c r="P67" i="14"/>
  <c r="C67" i="14" l="1"/>
  <c r="B67" i="14"/>
  <c r="I67" i="14"/>
  <c r="H67" i="14"/>
  <c r="G67" i="14"/>
  <c r="F67" i="14"/>
  <c r="E67" i="14"/>
  <c r="D67" i="14"/>
  <c r="O81" i="13"/>
  <c r="H80" i="13"/>
  <c r="F80" i="13"/>
  <c r="D80" i="13"/>
  <c r="E80" i="13"/>
  <c r="J80" i="13"/>
  <c r="G80" i="13"/>
  <c r="I80" i="13"/>
  <c r="B80" i="13"/>
  <c r="A80" i="13"/>
  <c r="C80" i="13"/>
  <c r="J67" i="14"/>
  <c r="A67" i="14" s="1"/>
  <c r="K67" i="14"/>
  <c r="P68" i="14"/>
  <c r="C68" i="14" l="1"/>
  <c r="B68" i="14"/>
  <c r="I68" i="14"/>
  <c r="H68" i="14"/>
  <c r="G68" i="14"/>
  <c r="F68" i="14"/>
  <c r="E68" i="14"/>
  <c r="D68" i="14"/>
  <c r="O82" i="13"/>
  <c r="F81" i="13"/>
  <c r="B81" i="13"/>
  <c r="C81" i="13"/>
  <c r="H81" i="13"/>
  <c r="I81" i="13"/>
  <c r="G81" i="13"/>
  <c r="E81" i="13"/>
  <c r="A81" i="13"/>
  <c r="J81" i="13"/>
  <c r="D81" i="13"/>
  <c r="K68" i="14"/>
  <c r="J68" i="14"/>
  <c r="A68" i="14" s="1"/>
  <c r="P69" i="14"/>
  <c r="C69" i="14" l="1"/>
  <c r="B69" i="14"/>
  <c r="I69" i="14"/>
  <c r="H69" i="14"/>
  <c r="G69" i="14"/>
  <c r="F69" i="14"/>
  <c r="E69" i="14"/>
  <c r="D69" i="14"/>
  <c r="O83" i="13"/>
  <c r="B82" i="13"/>
  <c r="G82" i="13"/>
  <c r="F82" i="13"/>
  <c r="D82" i="13"/>
  <c r="H82" i="13"/>
  <c r="J82" i="13"/>
  <c r="I82" i="13"/>
  <c r="E82" i="13"/>
  <c r="A82" i="13"/>
  <c r="C82" i="13"/>
  <c r="K69" i="14"/>
  <c r="J69" i="14"/>
  <c r="A69" i="14" s="1"/>
  <c r="P70" i="14"/>
  <c r="C70" i="14" l="1"/>
  <c r="B70" i="14"/>
  <c r="I70" i="14"/>
  <c r="H70" i="14"/>
  <c r="G70" i="14"/>
  <c r="F70" i="14"/>
  <c r="E70" i="14"/>
  <c r="D70" i="14"/>
  <c r="O84" i="13"/>
  <c r="H83" i="13"/>
  <c r="I83" i="13"/>
  <c r="J83" i="13"/>
  <c r="C83" i="13"/>
  <c r="G83" i="13"/>
  <c r="B83" i="13"/>
  <c r="D83" i="13"/>
  <c r="F83" i="13"/>
  <c r="A83" i="13"/>
  <c r="E83" i="13"/>
  <c r="J70" i="14"/>
  <c r="A70" i="14" s="1"/>
  <c r="K70" i="14"/>
  <c r="P71" i="14"/>
  <c r="C71" i="14" l="1"/>
  <c r="B71" i="14"/>
  <c r="I71" i="14"/>
  <c r="H71" i="14"/>
  <c r="G71" i="14"/>
  <c r="F71" i="14"/>
  <c r="E71" i="14"/>
  <c r="D71" i="14"/>
  <c r="O85" i="13"/>
  <c r="J84" i="13"/>
  <c r="H84" i="13"/>
  <c r="E84" i="13"/>
  <c r="C84" i="13"/>
  <c r="D84" i="13"/>
  <c r="F84" i="13"/>
  <c r="A84" i="13"/>
  <c r="B84" i="13"/>
  <c r="G84" i="13"/>
  <c r="I84" i="13"/>
  <c r="J71" i="14"/>
  <c r="A71" i="14" s="1"/>
  <c r="K71" i="14"/>
  <c r="P72" i="14"/>
  <c r="C72" i="14" l="1"/>
  <c r="B72" i="14"/>
  <c r="I72" i="14"/>
  <c r="H72" i="14"/>
  <c r="G72" i="14"/>
  <c r="F72" i="14"/>
  <c r="E72" i="14"/>
  <c r="D72" i="14"/>
  <c r="O86" i="13"/>
  <c r="J85" i="13"/>
  <c r="H85" i="13"/>
  <c r="D85" i="13"/>
  <c r="B85" i="13"/>
  <c r="I85" i="13"/>
  <c r="G85" i="13"/>
  <c r="A85" i="13"/>
  <c r="C85" i="13"/>
  <c r="E85" i="13"/>
  <c r="F85" i="13"/>
  <c r="J72" i="14"/>
  <c r="A72" i="14" s="1"/>
  <c r="K72" i="14"/>
  <c r="P73" i="14"/>
  <c r="C73" i="14" l="1"/>
  <c r="B73" i="14"/>
  <c r="I73" i="14"/>
  <c r="H73" i="14"/>
  <c r="G73" i="14"/>
  <c r="F73" i="14"/>
  <c r="E73" i="14"/>
  <c r="D73" i="14"/>
  <c r="O87" i="13"/>
  <c r="D86" i="13"/>
  <c r="C86" i="13"/>
  <c r="F86" i="13"/>
  <c r="A86" i="13"/>
  <c r="I86" i="13"/>
  <c r="J86" i="13"/>
  <c r="E86" i="13"/>
  <c r="G86" i="13"/>
  <c r="H86" i="13"/>
  <c r="B86" i="13"/>
  <c r="J73" i="14"/>
  <c r="A73" i="14" s="1"/>
  <c r="K73" i="14"/>
  <c r="P74" i="14"/>
  <c r="C74" i="14" l="1"/>
  <c r="B74" i="14"/>
  <c r="I74" i="14"/>
  <c r="H74" i="14"/>
  <c r="G74" i="14"/>
  <c r="F74" i="14"/>
  <c r="E74" i="14"/>
  <c r="D74" i="14"/>
  <c r="O88" i="13"/>
  <c r="H87" i="13"/>
  <c r="F87" i="13"/>
  <c r="E87" i="13"/>
  <c r="J87" i="13"/>
  <c r="I87" i="13"/>
  <c r="A87" i="13"/>
  <c r="G87" i="13"/>
  <c r="B87" i="13"/>
  <c r="C87" i="13"/>
  <c r="D87" i="13"/>
  <c r="J74" i="14"/>
  <c r="A74" i="14" s="1"/>
  <c r="K74" i="14"/>
  <c r="P75" i="14"/>
  <c r="C75" i="14" l="1"/>
  <c r="B75" i="14"/>
  <c r="I75" i="14"/>
  <c r="H75" i="14"/>
  <c r="G75" i="14"/>
  <c r="F75" i="14"/>
  <c r="E75" i="14"/>
  <c r="D75" i="14"/>
  <c r="O89" i="13"/>
  <c r="B88" i="13"/>
  <c r="F88" i="13"/>
  <c r="I88" i="13"/>
  <c r="C88" i="13"/>
  <c r="G88" i="13"/>
  <c r="D88" i="13"/>
  <c r="J88" i="13"/>
  <c r="A88" i="13"/>
  <c r="H88" i="13"/>
  <c r="E88" i="13"/>
  <c r="J75" i="14"/>
  <c r="A75" i="14" s="1"/>
  <c r="K75" i="14"/>
  <c r="P76" i="14"/>
  <c r="C76" i="14" l="1"/>
  <c r="B76" i="14"/>
  <c r="I76" i="14"/>
  <c r="H76" i="14"/>
  <c r="G76" i="14"/>
  <c r="F76" i="14"/>
  <c r="E76" i="14"/>
  <c r="D76" i="14"/>
  <c r="O90" i="13"/>
  <c r="F89" i="13"/>
  <c r="A89" i="13"/>
  <c r="E89" i="13"/>
  <c r="J89" i="13"/>
  <c r="B89" i="13"/>
  <c r="C89" i="13"/>
  <c r="H89" i="13"/>
  <c r="I89" i="13"/>
  <c r="D89" i="13"/>
  <c r="G89" i="13"/>
  <c r="K76" i="14"/>
  <c r="J76" i="14"/>
  <c r="A76" i="14" s="1"/>
  <c r="P77" i="14"/>
  <c r="C77" i="14" l="1"/>
  <c r="B77" i="14"/>
  <c r="I77" i="14"/>
  <c r="H77" i="14"/>
  <c r="G77" i="14"/>
  <c r="F77" i="14"/>
  <c r="E77" i="14"/>
  <c r="D77" i="14"/>
  <c r="O91" i="13"/>
  <c r="B90" i="13"/>
  <c r="G90" i="13"/>
  <c r="E90" i="13"/>
  <c r="A90" i="13"/>
  <c r="C90" i="13"/>
  <c r="D90" i="13"/>
  <c r="I90" i="13"/>
  <c r="J90" i="13"/>
  <c r="H90" i="13"/>
  <c r="F90" i="13"/>
  <c r="J77" i="14"/>
  <c r="A77" i="14" s="1"/>
  <c r="K77" i="14"/>
  <c r="P78" i="14"/>
  <c r="C78" i="14" l="1"/>
  <c r="B78" i="14"/>
  <c r="I78" i="14"/>
  <c r="H78" i="14"/>
  <c r="G78" i="14"/>
  <c r="F78" i="14"/>
  <c r="E78" i="14"/>
  <c r="D78" i="14"/>
  <c r="O92" i="13"/>
  <c r="G91" i="13"/>
  <c r="C91" i="13"/>
  <c r="J91" i="13"/>
  <c r="D91" i="13"/>
  <c r="B91" i="13"/>
  <c r="E91" i="13"/>
  <c r="I91" i="13"/>
  <c r="F91" i="13"/>
  <c r="A91" i="13"/>
  <c r="H91" i="13"/>
  <c r="K78" i="14"/>
  <c r="J78" i="14"/>
  <c r="A78" i="14" s="1"/>
  <c r="P79" i="14"/>
  <c r="C79" i="14" l="1"/>
  <c r="B79" i="14"/>
  <c r="I79" i="14"/>
  <c r="H79" i="14"/>
  <c r="G79" i="14"/>
  <c r="F79" i="14"/>
  <c r="E79" i="14"/>
  <c r="D79" i="14"/>
  <c r="O93" i="13"/>
  <c r="A92" i="13"/>
  <c r="H92" i="13"/>
  <c r="B92" i="13"/>
  <c r="F92" i="13"/>
  <c r="I92" i="13"/>
  <c r="C92" i="13"/>
  <c r="J92" i="13"/>
  <c r="E92" i="13"/>
  <c r="D92" i="13"/>
  <c r="G92" i="13"/>
  <c r="K79" i="14"/>
  <c r="J79" i="14"/>
  <c r="A79" i="14" s="1"/>
  <c r="P80" i="14"/>
  <c r="C80" i="14" l="1"/>
  <c r="B80" i="14"/>
  <c r="I80" i="14"/>
  <c r="H80" i="14"/>
  <c r="G80" i="14"/>
  <c r="F80" i="14"/>
  <c r="E80" i="14"/>
  <c r="D80" i="14"/>
  <c r="O94" i="13"/>
  <c r="B93" i="13"/>
  <c r="E93" i="13"/>
  <c r="G93" i="13"/>
  <c r="C93" i="13"/>
  <c r="F93" i="13"/>
  <c r="I93" i="13"/>
  <c r="D93" i="13"/>
  <c r="A93" i="13"/>
  <c r="H93" i="13"/>
  <c r="J93" i="13"/>
  <c r="K80" i="14"/>
  <c r="J80" i="14"/>
  <c r="A80" i="14" s="1"/>
  <c r="P81" i="14"/>
  <c r="C81" i="14" l="1"/>
  <c r="B81" i="14"/>
  <c r="I81" i="14"/>
  <c r="H81" i="14"/>
  <c r="G81" i="14"/>
  <c r="F81" i="14"/>
  <c r="E81" i="14"/>
  <c r="D81" i="14"/>
  <c r="O95" i="13"/>
  <c r="G94" i="13"/>
  <c r="B94" i="13"/>
  <c r="A94" i="13"/>
  <c r="D94" i="13"/>
  <c r="I94" i="13"/>
  <c r="C94" i="13"/>
  <c r="F94" i="13"/>
  <c r="E94" i="13"/>
  <c r="J94" i="13"/>
  <c r="H94" i="13"/>
  <c r="J81" i="14"/>
  <c r="A81" i="14" s="1"/>
  <c r="K81" i="14"/>
  <c r="P82" i="14"/>
  <c r="C82" i="14" l="1"/>
  <c r="B82" i="14"/>
  <c r="I82" i="14"/>
  <c r="H82" i="14"/>
  <c r="G82" i="14"/>
  <c r="F82" i="14"/>
  <c r="E82" i="14"/>
  <c r="D82" i="14"/>
  <c r="O96" i="13"/>
  <c r="C95" i="13"/>
  <c r="I95" i="13"/>
  <c r="G95" i="13"/>
  <c r="H95" i="13"/>
  <c r="A95" i="13"/>
  <c r="E95" i="13"/>
  <c r="B95" i="13"/>
  <c r="D95" i="13"/>
  <c r="F95" i="13"/>
  <c r="J95" i="13"/>
  <c r="J82" i="14"/>
  <c r="A82" i="14" s="1"/>
  <c r="K82" i="14"/>
  <c r="P83" i="14"/>
  <c r="C83" i="14" l="1"/>
  <c r="B83" i="14"/>
  <c r="I83" i="14"/>
  <c r="H83" i="14"/>
  <c r="G83" i="14"/>
  <c r="F83" i="14"/>
  <c r="E83" i="14"/>
  <c r="D83" i="14"/>
  <c r="O97" i="13"/>
  <c r="C96" i="13"/>
  <c r="A96" i="13"/>
  <c r="B96" i="13"/>
  <c r="I96" i="13"/>
  <c r="D96" i="13"/>
  <c r="H96" i="13"/>
  <c r="J96" i="13"/>
  <c r="E96" i="13"/>
  <c r="G96" i="13"/>
  <c r="F96" i="13"/>
  <c r="J83" i="14"/>
  <c r="A83" i="14" s="1"/>
  <c r="K83" i="14"/>
  <c r="P84" i="14"/>
  <c r="C84" i="14" l="1"/>
  <c r="B84" i="14"/>
  <c r="I84" i="14"/>
  <c r="H84" i="14"/>
  <c r="G84" i="14"/>
  <c r="F84" i="14"/>
  <c r="E84" i="14"/>
  <c r="D84" i="14"/>
  <c r="O98" i="13"/>
  <c r="D97" i="13"/>
  <c r="I97" i="13"/>
  <c r="B97" i="13"/>
  <c r="A97" i="13"/>
  <c r="E97" i="13"/>
  <c r="F97" i="13"/>
  <c r="H97" i="13"/>
  <c r="J97" i="13"/>
  <c r="G97" i="13"/>
  <c r="C97" i="13"/>
  <c r="J84" i="14"/>
  <c r="A84" i="14" s="1"/>
  <c r="K84" i="14"/>
  <c r="P85" i="14"/>
  <c r="C85" i="14" l="1"/>
  <c r="B85" i="14"/>
  <c r="I85" i="14"/>
  <c r="H85" i="14"/>
  <c r="G85" i="14"/>
  <c r="F85" i="14"/>
  <c r="E85" i="14"/>
  <c r="D85" i="14"/>
  <c r="O99" i="13"/>
  <c r="B98" i="13"/>
  <c r="J98" i="13"/>
  <c r="F98" i="13"/>
  <c r="I98" i="13"/>
  <c r="D98" i="13"/>
  <c r="G98" i="13"/>
  <c r="H98" i="13"/>
  <c r="E98" i="13"/>
  <c r="A98" i="13"/>
  <c r="C98" i="13"/>
  <c r="J85" i="14"/>
  <c r="A85" i="14" s="1"/>
  <c r="K85" i="14"/>
  <c r="P86" i="14"/>
  <c r="C86" i="14" l="1"/>
  <c r="B86" i="14"/>
  <c r="I86" i="14"/>
  <c r="H86" i="14"/>
  <c r="G86" i="14"/>
  <c r="F86" i="14"/>
  <c r="E86" i="14"/>
  <c r="D86" i="14"/>
  <c r="O100" i="13"/>
  <c r="C99" i="13"/>
  <c r="I99" i="13"/>
  <c r="H99" i="13"/>
  <c r="J99" i="13"/>
  <c r="B99" i="13"/>
  <c r="G99" i="13"/>
  <c r="E99" i="13"/>
  <c r="F99" i="13"/>
  <c r="D99" i="13"/>
  <c r="A99" i="13"/>
  <c r="K86" i="14"/>
  <c r="J86" i="14"/>
  <c r="A86" i="14" s="1"/>
  <c r="P87" i="14"/>
  <c r="C87" i="14" l="1"/>
  <c r="B87" i="14"/>
  <c r="I87" i="14"/>
  <c r="H87" i="14"/>
  <c r="G87" i="14"/>
  <c r="F87" i="14"/>
  <c r="E87" i="14"/>
  <c r="D87" i="14"/>
  <c r="O101" i="13"/>
  <c r="H100" i="13"/>
  <c r="G100" i="13"/>
  <c r="I100" i="13"/>
  <c r="F100" i="13"/>
  <c r="B100" i="13"/>
  <c r="E100" i="13"/>
  <c r="A100" i="13"/>
  <c r="J100" i="13"/>
  <c r="C100" i="13"/>
  <c r="D100" i="13"/>
  <c r="K87" i="14"/>
  <c r="J87" i="14"/>
  <c r="A87" i="14" s="1"/>
  <c r="P88" i="14"/>
  <c r="C88" i="14" l="1"/>
  <c r="B88" i="14"/>
  <c r="I88" i="14"/>
  <c r="H88" i="14"/>
  <c r="G88" i="14"/>
  <c r="F88" i="14"/>
  <c r="E88" i="14"/>
  <c r="D88" i="14"/>
  <c r="O102" i="13"/>
  <c r="J101" i="13"/>
  <c r="B101" i="13"/>
  <c r="E101" i="13"/>
  <c r="I101" i="13"/>
  <c r="H101" i="13"/>
  <c r="A101" i="13"/>
  <c r="G101" i="13"/>
  <c r="C101" i="13"/>
  <c r="D101" i="13"/>
  <c r="F101" i="13"/>
  <c r="K88" i="14"/>
  <c r="J88" i="14"/>
  <c r="A88" i="14" s="1"/>
  <c r="P89" i="14"/>
  <c r="C89" i="14" l="1"/>
  <c r="B89" i="14"/>
  <c r="I89" i="14"/>
  <c r="H89" i="14"/>
  <c r="G89" i="14"/>
  <c r="F89" i="14"/>
  <c r="E89" i="14"/>
  <c r="D89" i="14"/>
  <c r="O103" i="13"/>
  <c r="F102" i="13"/>
  <c r="J102" i="13"/>
  <c r="I102" i="13"/>
  <c r="B102" i="13"/>
  <c r="A102" i="13"/>
  <c r="G102" i="13"/>
  <c r="E102" i="13"/>
  <c r="D102" i="13"/>
  <c r="H102" i="13"/>
  <c r="C102" i="13"/>
  <c r="J89" i="14"/>
  <c r="A89" i="14" s="1"/>
  <c r="K89" i="14"/>
  <c r="P90" i="14"/>
  <c r="C90" i="14" l="1"/>
  <c r="B90" i="14"/>
  <c r="I90" i="14"/>
  <c r="H90" i="14"/>
  <c r="G90" i="14"/>
  <c r="F90" i="14"/>
  <c r="E90" i="14"/>
  <c r="D90" i="14"/>
  <c r="O104" i="13"/>
  <c r="C103" i="13"/>
  <c r="B103" i="13"/>
  <c r="I103" i="13"/>
  <c r="H103" i="13"/>
  <c r="D103" i="13"/>
  <c r="E103" i="13"/>
  <c r="G103" i="13"/>
  <c r="A103" i="13"/>
  <c r="F103" i="13"/>
  <c r="J103" i="13"/>
  <c r="K90" i="14"/>
  <c r="J90" i="14"/>
  <c r="A90" i="14" s="1"/>
  <c r="P91" i="14"/>
  <c r="C91" i="14" l="1"/>
  <c r="B91" i="14"/>
  <c r="I91" i="14"/>
  <c r="H91" i="14"/>
  <c r="G91" i="14"/>
  <c r="F91" i="14"/>
  <c r="E91" i="14"/>
  <c r="D91" i="14"/>
  <c r="O105" i="13"/>
  <c r="B104" i="13"/>
  <c r="I104" i="13"/>
  <c r="C104" i="13"/>
  <c r="G104" i="13"/>
  <c r="A104" i="13"/>
  <c r="E104" i="13"/>
  <c r="J104" i="13"/>
  <c r="H104" i="13"/>
  <c r="F104" i="13"/>
  <c r="D104" i="13"/>
  <c r="K91" i="14"/>
  <c r="J91" i="14"/>
  <c r="A91" i="14" s="1"/>
  <c r="P92" i="14"/>
  <c r="H92" i="14" l="1"/>
  <c r="G92" i="14"/>
  <c r="E92" i="14"/>
  <c r="C92" i="14"/>
  <c r="B92" i="14"/>
  <c r="I92" i="14"/>
  <c r="F92" i="14"/>
  <c r="D92" i="14"/>
  <c r="O106" i="13"/>
  <c r="E105" i="13"/>
  <c r="C105" i="13"/>
  <c r="H105" i="13"/>
  <c r="A105" i="13"/>
  <c r="B105" i="13"/>
  <c r="D105" i="13"/>
  <c r="J105" i="13"/>
  <c r="G105" i="13"/>
  <c r="F105" i="13"/>
  <c r="I105" i="13"/>
  <c r="J92" i="14"/>
  <c r="A92" i="14" s="1"/>
  <c r="K92" i="14"/>
  <c r="P93" i="14"/>
  <c r="H93" i="14" l="1"/>
  <c r="G93" i="14"/>
  <c r="E93" i="14"/>
  <c r="D93" i="14"/>
  <c r="I93" i="14"/>
  <c r="F93" i="14"/>
  <c r="C93" i="14"/>
  <c r="B93" i="14"/>
  <c r="O107" i="13"/>
  <c r="H106" i="13"/>
  <c r="C106" i="13"/>
  <c r="B106" i="13"/>
  <c r="G106" i="13"/>
  <c r="D106" i="13"/>
  <c r="F106" i="13"/>
  <c r="I106" i="13"/>
  <c r="A106" i="13"/>
  <c r="E106" i="13"/>
  <c r="J106" i="13"/>
  <c r="J93" i="14"/>
  <c r="A93" i="14" s="1"/>
  <c r="K93" i="14"/>
  <c r="P94" i="14"/>
  <c r="H94" i="14" l="1"/>
  <c r="G94" i="14"/>
  <c r="E94" i="14"/>
  <c r="D94" i="14"/>
  <c r="C94" i="14"/>
  <c r="B94" i="14"/>
  <c r="I94" i="14"/>
  <c r="F94" i="14"/>
  <c r="O108" i="13"/>
  <c r="G107" i="13"/>
  <c r="E107" i="13"/>
  <c r="J107" i="13"/>
  <c r="B107" i="13"/>
  <c r="D107" i="13"/>
  <c r="F107" i="13"/>
  <c r="C107" i="13"/>
  <c r="I107" i="13"/>
  <c r="A107" i="13"/>
  <c r="H107" i="13"/>
  <c r="J94" i="14"/>
  <c r="A94" i="14" s="1"/>
  <c r="K94" i="14"/>
  <c r="P95" i="14"/>
  <c r="H95" i="14" l="1"/>
  <c r="G95" i="14"/>
  <c r="E95" i="14"/>
  <c r="D95" i="14"/>
  <c r="C95" i="14"/>
  <c r="I95" i="14"/>
  <c r="F95" i="14"/>
  <c r="B95" i="14"/>
  <c r="O109" i="13"/>
  <c r="I108" i="13"/>
  <c r="B108" i="13"/>
  <c r="H108" i="13"/>
  <c r="F108" i="13"/>
  <c r="A108" i="13"/>
  <c r="J108" i="13"/>
  <c r="G108" i="13"/>
  <c r="E108" i="13"/>
  <c r="D108" i="13"/>
  <c r="C108" i="13"/>
  <c r="J95" i="14"/>
  <c r="A95" i="14" s="1"/>
  <c r="K95" i="14"/>
  <c r="P96" i="14"/>
  <c r="H96" i="14" l="1"/>
  <c r="G96" i="14"/>
  <c r="F96" i="14"/>
  <c r="E96" i="14"/>
  <c r="D96" i="14"/>
  <c r="C96" i="14"/>
  <c r="I96" i="14"/>
  <c r="B96" i="14"/>
  <c r="O110" i="13"/>
  <c r="A109" i="13"/>
  <c r="H109" i="13"/>
  <c r="B109" i="13"/>
  <c r="G109" i="13"/>
  <c r="C109" i="13"/>
  <c r="E109" i="13"/>
  <c r="F109" i="13"/>
  <c r="D109" i="13"/>
  <c r="J109" i="13"/>
  <c r="I109" i="13"/>
  <c r="J96" i="14"/>
  <c r="A96" i="14" s="1"/>
  <c r="K96" i="14"/>
  <c r="P97" i="14"/>
  <c r="H97" i="14" l="1"/>
  <c r="G97" i="14"/>
  <c r="F97" i="14"/>
  <c r="E97" i="14"/>
  <c r="D97" i="14"/>
  <c r="C97" i="14"/>
  <c r="B97" i="14"/>
  <c r="I97" i="14"/>
  <c r="O111" i="13"/>
  <c r="F110" i="13"/>
  <c r="B110" i="13"/>
  <c r="C110" i="13"/>
  <c r="H110" i="13"/>
  <c r="E110" i="13"/>
  <c r="G110" i="13"/>
  <c r="J110" i="13"/>
  <c r="I110" i="13"/>
  <c r="D110" i="13"/>
  <c r="A110" i="13"/>
  <c r="J97" i="14"/>
  <c r="A97" i="14" s="1"/>
  <c r="K97" i="14"/>
  <c r="P98" i="14"/>
  <c r="H98" i="14" l="1"/>
  <c r="G98" i="14"/>
  <c r="F98" i="14"/>
  <c r="E98" i="14"/>
  <c r="D98" i="14"/>
  <c r="C98" i="14"/>
  <c r="I98" i="14"/>
  <c r="B98" i="14"/>
  <c r="O112" i="13"/>
  <c r="I111" i="13"/>
  <c r="J111" i="13"/>
  <c r="A111" i="13"/>
  <c r="B111" i="13"/>
  <c r="H111" i="13"/>
  <c r="E111" i="13"/>
  <c r="D111" i="13"/>
  <c r="G111" i="13"/>
  <c r="F111" i="13"/>
  <c r="C111" i="13"/>
  <c r="J98" i="14"/>
  <c r="A98" i="14" s="1"/>
  <c r="K98" i="14"/>
  <c r="P99" i="14"/>
  <c r="H99" i="14" l="1"/>
  <c r="G99" i="14"/>
  <c r="F99" i="14"/>
  <c r="E99" i="14"/>
  <c r="D99" i="14"/>
  <c r="C99" i="14"/>
  <c r="I99" i="14"/>
  <c r="B99" i="14"/>
  <c r="O113" i="13"/>
  <c r="E112" i="13"/>
  <c r="H112" i="13"/>
  <c r="D112" i="13"/>
  <c r="J112" i="13"/>
  <c r="F112" i="13"/>
  <c r="C112" i="13"/>
  <c r="G112" i="13"/>
  <c r="I112" i="13"/>
  <c r="A112" i="13"/>
  <c r="B112" i="13"/>
  <c r="J99" i="14"/>
  <c r="A99" i="14" s="1"/>
  <c r="K99" i="14"/>
  <c r="P100" i="14"/>
  <c r="H100" i="14" l="1"/>
  <c r="G100" i="14"/>
  <c r="F100" i="14"/>
  <c r="E100" i="14"/>
  <c r="D100" i="14"/>
  <c r="C100" i="14"/>
  <c r="I100" i="14"/>
  <c r="B100" i="14"/>
  <c r="O114" i="13"/>
  <c r="E113" i="13"/>
  <c r="G113" i="13"/>
  <c r="J113" i="13"/>
  <c r="I113" i="13"/>
  <c r="C113" i="13"/>
  <c r="H113" i="13"/>
  <c r="A113" i="13"/>
  <c r="B113" i="13"/>
  <c r="D113" i="13"/>
  <c r="F113" i="13"/>
  <c r="J100" i="14"/>
  <c r="A100" i="14" s="1"/>
  <c r="K100" i="14"/>
  <c r="P101" i="14"/>
  <c r="H101" i="14" l="1"/>
  <c r="G101" i="14"/>
  <c r="F101" i="14"/>
  <c r="E101" i="14"/>
  <c r="D101" i="14"/>
  <c r="C101" i="14"/>
  <c r="B101" i="14"/>
  <c r="I101" i="14"/>
  <c r="O115" i="13"/>
  <c r="I114" i="13"/>
  <c r="D114" i="13"/>
  <c r="A114" i="13"/>
  <c r="F114" i="13"/>
  <c r="E114" i="13"/>
  <c r="G114" i="13"/>
  <c r="C114" i="13"/>
  <c r="J114" i="13"/>
  <c r="B114" i="13"/>
  <c r="H114" i="13"/>
  <c r="K101" i="14"/>
  <c r="J101" i="14"/>
  <c r="A101" i="14" s="1"/>
  <c r="P102" i="14"/>
  <c r="H102" i="14" l="1"/>
  <c r="G102" i="14"/>
  <c r="F102" i="14"/>
  <c r="E102" i="14"/>
  <c r="D102" i="14"/>
  <c r="C102" i="14"/>
  <c r="I102" i="14"/>
  <c r="B102" i="14"/>
  <c r="O116" i="13"/>
  <c r="H115" i="13"/>
  <c r="D115" i="13"/>
  <c r="E115" i="13"/>
  <c r="C115" i="13"/>
  <c r="B115" i="13"/>
  <c r="G115" i="13"/>
  <c r="J115" i="13"/>
  <c r="F115" i="13"/>
  <c r="A115" i="13"/>
  <c r="I115" i="13"/>
  <c r="K102" i="14"/>
  <c r="J102" i="14"/>
  <c r="A102" i="14" s="1"/>
  <c r="P103" i="14"/>
  <c r="H103" i="14" l="1"/>
  <c r="G103" i="14"/>
  <c r="F103" i="14"/>
  <c r="E103" i="14"/>
  <c r="D103" i="14"/>
  <c r="C103" i="14"/>
  <c r="I103" i="14"/>
  <c r="B103" i="14"/>
  <c r="O117" i="13"/>
  <c r="J116" i="13"/>
  <c r="B116" i="13"/>
  <c r="F116" i="13"/>
  <c r="H116" i="13"/>
  <c r="I116" i="13"/>
  <c r="G116" i="13"/>
  <c r="A116" i="13"/>
  <c r="E116" i="13"/>
  <c r="C116" i="13"/>
  <c r="D116" i="13"/>
  <c r="J103" i="14"/>
  <c r="A103" i="14" s="1"/>
  <c r="K103" i="14"/>
  <c r="P104" i="14"/>
  <c r="H104" i="14" l="1"/>
  <c r="G104" i="14"/>
  <c r="F104" i="14"/>
  <c r="E104" i="14"/>
  <c r="D104" i="14"/>
  <c r="C104" i="14"/>
  <c r="I104" i="14"/>
  <c r="B104" i="14"/>
  <c r="O118" i="13"/>
  <c r="A117" i="13"/>
  <c r="I117" i="13"/>
  <c r="G117" i="13"/>
  <c r="C117" i="13"/>
  <c r="H117" i="13"/>
  <c r="B117" i="13"/>
  <c r="F117" i="13"/>
  <c r="J117" i="13"/>
  <c r="D117" i="13"/>
  <c r="E117" i="13"/>
  <c r="K104" i="14"/>
  <c r="J104" i="14"/>
  <c r="A104" i="14" s="1"/>
  <c r="P105" i="14"/>
  <c r="H105" i="14" l="1"/>
  <c r="G105" i="14"/>
  <c r="F105" i="14"/>
  <c r="E105" i="14"/>
  <c r="D105" i="14"/>
  <c r="C105" i="14"/>
  <c r="B105" i="14"/>
  <c r="I105" i="14"/>
  <c r="O119" i="13"/>
  <c r="H118" i="13"/>
  <c r="C118" i="13"/>
  <c r="I118" i="13"/>
  <c r="B118" i="13"/>
  <c r="D118" i="13"/>
  <c r="G118" i="13"/>
  <c r="J118" i="13"/>
  <c r="F118" i="13"/>
  <c r="A118" i="13"/>
  <c r="E118" i="13"/>
  <c r="J105" i="14"/>
  <c r="A105" i="14" s="1"/>
  <c r="K105" i="14"/>
  <c r="P106" i="14"/>
  <c r="H106" i="14" l="1"/>
  <c r="G106" i="14"/>
  <c r="F106" i="14"/>
  <c r="E106" i="14"/>
  <c r="D106" i="14"/>
  <c r="C106" i="14"/>
  <c r="I106" i="14"/>
  <c r="B106" i="14"/>
  <c r="O120" i="13"/>
  <c r="D119" i="13"/>
  <c r="B119" i="13"/>
  <c r="F119" i="13"/>
  <c r="C119" i="13"/>
  <c r="H119" i="13"/>
  <c r="G119" i="13"/>
  <c r="J119" i="13"/>
  <c r="E119" i="13"/>
  <c r="I119" i="13"/>
  <c r="A119" i="13"/>
  <c r="K106" i="14"/>
  <c r="J106" i="14"/>
  <c r="A106" i="14" s="1"/>
  <c r="P107" i="14"/>
  <c r="H107" i="14" l="1"/>
  <c r="G107" i="14"/>
  <c r="F107" i="14"/>
  <c r="E107" i="14"/>
  <c r="D107" i="14"/>
  <c r="C107" i="14"/>
  <c r="I107" i="14"/>
  <c r="B107" i="14"/>
  <c r="O121" i="13"/>
  <c r="F120" i="13"/>
  <c r="D120" i="13"/>
  <c r="J120" i="13"/>
  <c r="C120" i="13"/>
  <c r="I120" i="13"/>
  <c r="E120" i="13"/>
  <c r="G120" i="13"/>
  <c r="B120" i="13"/>
  <c r="A120" i="13"/>
  <c r="H120" i="13"/>
  <c r="K107" i="14"/>
  <c r="J107" i="14"/>
  <c r="A107" i="14" s="1"/>
  <c r="P108" i="14"/>
  <c r="H108" i="14" l="1"/>
  <c r="G108" i="14"/>
  <c r="F108" i="14"/>
  <c r="E108" i="14"/>
  <c r="D108" i="14"/>
  <c r="C108" i="14"/>
  <c r="I108" i="14"/>
  <c r="B108" i="14"/>
  <c r="O122" i="13"/>
  <c r="E121" i="13"/>
  <c r="J121" i="13"/>
  <c r="D121" i="13"/>
  <c r="B121" i="13"/>
  <c r="F121" i="13"/>
  <c r="C121" i="13"/>
  <c r="A121" i="13"/>
  <c r="H121" i="13"/>
  <c r="I121" i="13"/>
  <c r="G121" i="13"/>
  <c r="J108" i="14"/>
  <c r="A108" i="14" s="1"/>
  <c r="K108" i="14"/>
  <c r="P109" i="14"/>
  <c r="H109" i="14" l="1"/>
  <c r="G109" i="14"/>
  <c r="F109" i="14"/>
  <c r="E109" i="14"/>
  <c r="D109" i="14"/>
  <c r="C109" i="14"/>
  <c r="B109" i="14"/>
  <c r="I109" i="14"/>
  <c r="O123" i="13"/>
  <c r="H122" i="13"/>
  <c r="G122" i="13"/>
  <c r="C122" i="13"/>
  <c r="E122" i="13"/>
  <c r="F122" i="13"/>
  <c r="D122" i="13"/>
  <c r="I122" i="13"/>
  <c r="B122" i="13"/>
  <c r="A122" i="13"/>
  <c r="J122" i="13"/>
  <c r="J109" i="14"/>
  <c r="A109" i="14" s="1"/>
  <c r="K109" i="14"/>
  <c r="P110" i="14"/>
  <c r="H110" i="14" l="1"/>
  <c r="G110" i="14"/>
  <c r="F110" i="14"/>
  <c r="E110" i="14"/>
  <c r="D110" i="14"/>
  <c r="C110" i="14"/>
  <c r="I110" i="14"/>
  <c r="B110" i="14"/>
  <c r="O124" i="13"/>
  <c r="A123" i="13"/>
  <c r="G123" i="13"/>
  <c r="C123" i="13"/>
  <c r="J123" i="13"/>
  <c r="H123" i="13"/>
  <c r="F123" i="13"/>
  <c r="I123" i="13"/>
  <c r="E123" i="13"/>
  <c r="B123" i="13"/>
  <c r="D123" i="13"/>
  <c r="K110" i="14"/>
  <c r="J110" i="14"/>
  <c r="A110" i="14" s="1"/>
  <c r="P111" i="14"/>
  <c r="H111" i="14" l="1"/>
  <c r="G111" i="14"/>
  <c r="F111" i="14"/>
  <c r="E111" i="14"/>
  <c r="D111" i="14"/>
  <c r="C111" i="14"/>
  <c r="I111" i="14"/>
  <c r="B111" i="14"/>
  <c r="O125" i="13"/>
  <c r="H124" i="13"/>
  <c r="B124" i="13"/>
  <c r="F124" i="13"/>
  <c r="A124" i="13"/>
  <c r="J124" i="13"/>
  <c r="G124" i="13"/>
  <c r="C124" i="13"/>
  <c r="E124" i="13"/>
  <c r="D124" i="13"/>
  <c r="I124" i="13"/>
  <c r="J111" i="14"/>
  <c r="A111" i="14" s="1"/>
  <c r="K111" i="14"/>
  <c r="P112" i="14"/>
  <c r="H112" i="14" l="1"/>
  <c r="G112" i="14"/>
  <c r="F112" i="14"/>
  <c r="E112" i="14"/>
  <c r="D112" i="14"/>
  <c r="C112" i="14"/>
  <c r="I112" i="14"/>
  <c r="B112" i="14"/>
  <c r="O126" i="13"/>
  <c r="I125" i="13"/>
  <c r="E125" i="13"/>
  <c r="C125" i="13"/>
  <c r="H125" i="13"/>
  <c r="B125" i="13"/>
  <c r="A125" i="13"/>
  <c r="D125" i="13"/>
  <c r="G125" i="13"/>
  <c r="F125" i="13"/>
  <c r="J125" i="13"/>
  <c r="J112" i="14"/>
  <c r="A112" i="14" s="1"/>
  <c r="K112" i="14"/>
  <c r="P113" i="14"/>
  <c r="H113" i="14" l="1"/>
  <c r="G113" i="14"/>
  <c r="F113" i="14"/>
  <c r="E113" i="14"/>
  <c r="D113" i="14"/>
  <c r="C113" i="14"/>
  <c r="B113" i="14"/>
  <c r="I113" i="14"/>
  <c r="O127" i="13"/>
  <c r="F126" i="13"/>
  <c r="D126" i="13"/>
  <c r="A126" i="13"/>
  <c r="J126" i="13"/>
  <c r="B126" i="13"/>
  <c r="I126" i="13"/>
  <c r="C126" i="13"/>
  <c r="G126" i="13"/>
  <c r="E126" i="13"/>
  <c r="H126" i="13"/>
  <c r="K113" i="14"/>
  <c r="J113" i="14"/>
  <c r="A113" i="14" s="1"/>
  <c r="P114" i="14"/>
  <c r="H114" i="14" l="1"/>
  <c r="G114" i="14"/>
  <c r="F114" i="14"/>
  <c r="E114" i="14"/>
  <c r="D114" i="14"/>
  <c r="C114" i="14"/>
  <c r="I114" i="14"/>
  <c r="B114" i="14"/>
  <c r="O128" i="13"/>
  <c r="C127" i="13"/>
  <c r="G127" i="13"/>
  <c r="A127" i="13"/>
  <c r="F127" i="13"/>
  <c r="D127" i="13"/>
  <c r="E127" i="13"/>
  <c r="I127" i="13"/>
  <c r="H127" i="13"/>
  <c r="B127" i="13"/>
  <c r="J127" i="13"/>
  <c r="K114" i="14"/>
  <c r="J114" i="14"/>
  <c r="A114" i="14" s="1"/>
  <c r="P115" i="14"/>
  <c r="H115" i="14" l="1"/>
  <c r="G115" i="14"/>
  <c r="F115" i="14"/>
  <c r="E115" i="14"/>
  <c r="D115" i="14"/>
  <c r="C115" i="14"/>
  <c r="I115" i="14"/>
  <c r="B115" i="14"/>
  <c r="O129" i="13"/>
  <c r="E128" i="13"/>
  <c r="G128" i="13"/>
  <c r="J128" i="13"/>
  <c r="D128" i="13"/>
  <c r="B128" i="13"/>
  <c r="I128" i="13"/>
  <c r="A128" i="13"/>
  <c r="C128" i="13"/>
  <c r="F128" i="13"/>
  <c r="H128" i="13"/>
  <c r="J115" i="14"/>
  <c r="A115" i="14" s="1"/>
  <c r="K115" i="14"/>
  <c r="P116" i="14"/>
  <c r="H116" i="14" l="1"/>
  <c r="G116" i="14"/>
  <c r="F116" i="14"/>
  <c r="E116" i="14"/>
  <c r="D116" i="14"/>
  <c r="C116" i="14"/>
  <c r="I116" i="14"/>
  <c r="B116" i="14"/>
  <c r="O130" i="13"/>
  <c r="F129" i="13"/>
  <c r="B129" i="13"/>
  <c r="E129" i="13"/>
  <c r="D129" i="13"/>
  <c r="C129" i="13"/>
  <c r="J129" i="13"/>
  <c r="I129" i="13"/>
  <c r="H129" i="13"/>
  <c r="A129" i="13"/>
  <c r="G129" i="13"/>
  <c r="J116" i="14"/>
  <c r="A116" i="14" s="1"/>
  <c r="K116" i="14"/>
  <c r="P117" i="14"/>
  <c r="H117" i="14" l="1"/>
  <c r="G117" i="14"/>
  <c r="F117" i="14"/>
  <c r="E117" i="14"/>
  <c r="D117" i="14"/>
  <c r="C117" i="14"/>
  <c r="B117" i="14"/>
  <c r="I117" i="14"/>
  <c r="O131" i="13"/>
  <c r="H130" i="13"/>
  <c r="G130" i="13"/>
  <c r="I130" i="13"/>
  <c r="D130" i="13"/>
  <c r="A130" i="13"/>
  <c r="F130" i="13"/>
  <c r="E130" i="13"/>
  <c r="C130" i="13"/>
  <c r="J130" i="13"/>
  <c r="B130" i="13"/>
  <c r="K117" i="14"/>
  <c r="J117" i="14"/>
  <c r="A117" i="14" s="1"/>
  <c r="P118" i="14"/>
  <c r="H118" i="14" l="1"/>
  <c r="G118" i="14"/>
  <c r="F118" i="14"/>
  <c r="E118" i="14"/>
  <c r="D118" i="14"/>
  <c r="C118" i="14"/>
  <c r="I118" i="14"/>
  <c r="B118" i="14"/>
  <c r="O132" i="13"/>
  <c r="H131" i="13"/>
  <c r="D131" i="13"/>
  <c r="A131" i="13"/>
  <c r="G131" i="13"/>
  <c r="J131" i="13"/>
  <c r="B131" i="13"/>
  <c r="E131" i="13"/>
  <c r="C131" i="13"/>
  <c r="F131" i="13"/>
  <c r="I131" i="13"/>
  <c r="J118" i="14"/>
  <c r="A118" i="14" s="1"/>
  <c r="K118" i="14"/>
  <c r="P119" i="14"/>
  <c r="H119" i="14" l="1"/>
  <c r="G119" i="14"/>
  <c r="F119" i="14"/>
  <c r="E119" i="14"/>
  <c r="D119" i="14"/>
  <c r="C119" i="14"/>
  <c r="I119" i="14"/>
  <c r="B119" i="14"/>
  <c r="O133" i="13"/>
  <c r="B132" i="13"/>
  <c r="I132" i="13"/>
  <c r="J132" i="13"/>
  <c r="H132" i="13"/>
  <c r="F132" i="13"/>
  <c r="C132" i="13"/>
  <c r="G132" i="13"/>
  <c r="A132" i="13"/>
  <c r="E132" i="13"/>
  <c r="D132" i="13"/>
  <c r="K119" i="14"/>
  <c r="J119" i="14"/>
  <c r="A119" i="14" s="1"/>
  <c r="P120" i="14"/>
  <c r="H120" i="14" l="1"/>
  <c r="G120" i="14"/>
  <c r="F120" i="14"/>
  <c r="E120" i="14"/>
  <c r="D120" i="14"/>
  <c r="C120" i="14"/>
  <c r="I120" i="14"/>
  <c r="B120" i="14"/>
  <c r="O134" i="13"/>
  <c r="H133" i="13"/>
  <c r="E133" i="13"/>
  <c r="B133" i="13"/>
  <c r="G133" i="13"/>
  <c r="I133" i="13"/>
  <c r="A133" i="13"/>
  <c r="F133" i="13"/>
  <c r="C133" i="13"/>
  <c r="J133" i="13"/>
  <c r="D133" i="13"/>
  <c r="J120" i="14"/>
  <c r="A120" i="14" s="1"/>
  <c r="K120" i="14"/>
  <c r="P121" i="14"/>
  <c r="H121" i="14" l="1"/>
  <c r="G121" i="14"/>
  <c r="F121" i="14"/>
  <c r="E121" i="14"/>
  <c r="D121" i="14"/>
  <c r="C121" i="14"/>
  <c r="B121" i="14"/>
  <c r="I121" i="14"/>
  <c r="O135" i="13"/>
  <c r="C134" i="13"/>
  <c r="D134" i="13"/>
  <c r="F134" i="13"/>
  <c r="I134" i="13"/>
  <c r="J134" i="13"/>
  <c r="B134" i="13"/>
  <c r="E134" i="13"/>
  <c r="A134" i="13"/>
  <c r="H134" i="13"/>
  <c r="G134" i="13"/>
  <c r="J121" i="14"/>
  <c r="A121" i="14" s="1"/>
  <c r="K121" i="14"/>
  <c r="P122" i="14"/>
  <c r="H122" i="14" l="1"/>
  <c r="G122" i="14"/>
  <c r="F122" i="14"/>
  <c r="E122" i="14"/>
  <c r="D122" i="14"/>
  <c r="C122" i="14"/>
  <c r="I122" i="14"/>
  <c r="B122" i="14"/>
  <c r="O136" i="13"/>
  <c r="F135" i="13"/>
  <c r="E135" i="13"/>
  <c r="B135" i="13"/>
  <c r="I135" i="13"/>
  <c r="C135" i="13"/>
  <c r="A135" i="13"/>
  <c r="H135" i="13"/>
  <c r="D135" i="13"/>
  <c r="J135" i="13"/>
  <c r="G135" i="13"/>
  <c r="J122" i="14"/>
  <c r="A122" i="14" s="1"/>
  <c r="K122" i="14"/>
  <c r="P123" i="14"/>
  <c r="H123" i="14" l="1"/>
  <c r="G123" i="14"/>
  <c r="F123" i="14"/>
  <c r="E123" i="14"/>
  <c r="D123" i="14"/>
  <c r="C123" i="14"/>
  <c r="I123" i="14"/>
  <c r="B123" i="14"/>
  <c r="O137" i="13"/>
  <c r="G136" i="13"/>
  <c r="I136" i="13"/>
  <c r="J136" i="13"/>
  <c r="F136" i="13"/>
  <c r="E136" i="13"/>
  <c r="C136" i="13"/>
  <c r="D136" i="13"/>
  <c r="A136" i="13"/>
  <c r="H136" i="13"/>
  <c r="B136" i="13"/>
  <c r="J123" i="14"/>
  <c r="A123" i="14" s="1"/>
  <c r="K123" i="14"/>
  <c r="P124" i="14"/>
  <c r="H124" i="14" l="1"/>
  <c r="G124" i="14"/>
  <c r="F124" i="14"/>
  <c r="E124" i="14"/>
  <c r="D124" i="14"/>
  <c r="C124" i="14"/>
  <c r="I124" i="14"/>
  <c r="B124" i="14"/>
  <c r="O138" i="13"/>
  <c r="A137" i="13"/>
  <c r="J137" i="13"/>
  <c r="H137" i="13"/>
  <c r="G137" i="13"/>
  <c r="E137" i="13"/>
  <c r="F137" i="13"/>
  <c r="B137" i="13"/>
  <c r="D137" i="13"/>
  <c r="C137" i="13"/>
  <c r="I137" i="13"/>
  <c r="J124" i="14"/>
  <c r="A124" i="14" s="1"/>
  <c r="K124" i="14"/>
  <c r="P125" i="14"/>
  <c r="H125" i="14" l="1"/>
  <c r="G125" i="14"/>
  <c r="F125" i="14"/>
  <c r="E125" i="14"/>
  <c r="D125" i="14"/>
  <c r="C125" i="14"/>
  <c r="B125" i="14"/>
  <c r="I125" i="14"/>
  <c r="O139" i="13"/>
  <c r="H138" i="13"/>
  <c r="J138" i="13"/>
  <c r="E138" i="13"/>
  <c r="A138" i="13"/>
  <c r="C138" i="13"/>
  <c r="I138" i="13"/>
  <c r="F138" i="13"/>
  <c r="B138" i="13"/>
  <c r="G138" i="13"/>
  <c r="D138" i="13"/>
  <c r="J125" i="14"/>
  <c r="A125" i="14" s="1"/>
  <c r="K125" i="14"/>
  <c r="P126" i="14"/>
  <c r="H126" i="14" l="1"/>
  <c r="G126" i="14"/>
  <c r="F126" i="14"/>
  <c r="E126" i="14"/>
  <c r="D126" i="14"/>
  <c r="C126" i="14"/>
  <c r="I126" i="14"/>
  <c r="B126" i="14"/>
  <c r="O140" i="13"/>
  <c r="J139" i="13"/>
  <c r="A139" i="13"/>
  <c r="F139" i="13"/>
  <c r="D139" i="13"/>
  <c r="H139" i="13"/>
  <c r="I139" i="13"/>
  <c r="E139" i="13"/>
  <c r="B139" i="13"/>
  <c r="C139" i="13"/>
  <c r="G139" i="13"/>
  <c r="J126" i="14"/>
  <c r="A126" i="14" s="1"/>
  <c r="K126" i="14"/>
  <c r="P127" i="14"/>
  <c r="H127" i="14" l="1"/>
  <c r="G127" i="14"/>
  <c r="F127" i="14"/>
  <c r="E127" i="14"/>
  <c r="D127" i="14"/>
  <c r="C127" i="14"/>
  <c r="I127" i="14"/>
  <c r="B127" i="14"/>
  <c r="O141" i="13"/>
  <c r="A140" i="13"/>
  <c r="D140" i="13"/>
  <c r="I140" i="13"/>
  <c r="C140" i="13"/>
  <c r="F140" i="13"/>
  <c r="E140" i="13"/>
  <c r="J140" i="13"/>
  <c r="B140" i="13"/>
  <c r="G140" i="13"/>
  <c r="H140" i="13"/>
  <c r="J127" i="14"/>
  <c r="A127" i="14" s="1"/>
  <c r="K127" i="14"/>
  <c r="P128" i="14"/>
  <c r="H128" i="14" l="1"/>
  <c r="G128" i="14"/>
  <c r="F128" i="14"/>
  <c r="E128" i="14"/>
  <c r="D128" i="14"/>
  <c r="C128" i="14"/>
  <c r="I128" i="14"/>
  <c r="B128" i="14"/>
  <c r="O142" i="13"/>
  <c r="D141" i="13"/>
  <c r="A141" i="13"/>
  <c r="G141" i="13"/>
  <c r="H141" i="13"/>
  <c r="E141" i="13"/>
  <c r="I141" i="13"/>
  <c r="B141" i="13"/>
  <c r="C141" i="13"/>
  <c r="F141" i="13"/>
  <c r="J141" i="13"/>
  <c r="K128" i="14"/>
  <c r="J128" i="14"/>
  <c r="A128" i="14" s="1"/>
  <c r="P129" i="14"/>
  <c r="H129" i="14" l="1"/>
  <c r="G129" i="14"/>
  <c r="F129" i="14"/>
  <c r="E129" i="14"/>
  <c r="D129" i="14"/>
  <c r="C129" i="14"/>
  <c r="B129" i="14"/>
  <c r="I129" i="14"/>
  <c r="O143" i="13"/>
  <c r="C142" i="13"/>
  <c r="B142" i="13"/>
  <c r="A142" i="13"/>
  <c r="F142" i="13"/>
  <c r="I142" i="13"/>
  <c r="E142" i="13"/>
  <c r="H142" i="13"/>
  <c r="D142" i="13"/>
  <c r="G142" i="13"/>
  <c r="J142" i="13"/>
  <c r="J129" i="14"/>
  <c r="A129" i="14" s="1"/>
  <c r="K129" i="14"/>
  <c r="P130" i="14"/>
  <c r="H130" i="14" l="1"/>
  <c r="G130" i="14"/>
  <c r="F130" i="14"/>
  <c r="E130" i="14"/>
  <c r="D130" i="14"/>
  <c r="C130" i="14"/>
  <c r="I130" i="14"/>
  <c r="B130" i="14"/>
  <c r="O144" i="13"/>
  <c r="A143" i="13"/>
  <c r="G143" i="13"/>
  <c r="I143" i="13"/>
  <c r="F143" i="13"/>
  <c r="C143" i="13"/>
  <c r="E143" i="13"/>
  <c r="J143" i="13"/>
  <c r="H143" i="13"/>
  <c r="D143" i="13"/>
  <c r="B143" i="13"/>
  <c r="J130" i="14"/>
  <c r="A130" i="14" s="1"/>
  <c r="K130" i="14"/>
  <c r="P131" i="14"/>
  <c r="H131" i="14" l="1"/>
  <c r="G131" i="14"/>
  <c r="F131" i="14"/>
  <c r="E131" i="14"/>
  <c r="D131" i="14"/>
  <c r="C131" i="14"/>
  <c r="I131" i="14"/>
  <c r="B131" i="14"/>
  <c r="O145" i="13"/>
  <c r="D144" i="13"/>
  <c r="G144" i="13"/>
  <c r="I144" i="13"/>
  <c r="C144" i="13"/>
  <c r="A144" i="13"/>
  <c r="E144" i="13"/>
  <c r="H144" i="13"/>
  <c r="F144" i="13"/>
  <c r="J144" i="13"/>
  <c r="B144" i="13"/>
  <c r="J131" i="14"/>
  <c r="A131" i="14" s="1"/>
  <c r="K131" i="14"/>
  <c r="P132" i="14"/>
  <c r="H132" i="14" l="1"/>
  <c r="G132" i="14"/>
  <c r="F132" i="14"/>
  <c r="E132" i="14"/>
  <c r="D132" i="14"/>
  <c r="C132" i="14"/>
  <c r="I132" i="14"/>
  <c r="B132" i="14"/>
  <c r="O146" i="13"/>
  <c r="B145" i="13"/>
  <c r="H145" i="13"/>
  <c r="J145" i="13"/>
  <c r="E145" i="13"/>
  <c r="F145" i="13"/>
  <c r="I145" i="13"/>
  <c r="G145" i="13"/>
  <c r="C145" i="13"/>
  <c r="A145" i="13"/>
  <c r="D145" i="13"/>
  <c r="J132" i="14"/>
  <c r="A132" i="14" s="1"/>
  <c r="K132" i="14"/>
  <c r="P133" i="14"/>
  <c r="H133" i="14" l="1"/>
  <c r="G133" i="14"/>
  <c r="F133" i="14"/>
  <c r="E133" i="14"/>
  <c r="D133" i="14"/>
  <c r="C133" i="14"/>
  <c r="B133" i="14"/>
  <c r="I133" i="14"/>
  <c r="O147" i="13"/>
  <c r="G146" i="13"/>
  <c r="J146" i="13"/>
  <c r="E146" i="13"/>
  <c r="B146" i="13"/>
  <c r="C146" i="13"/>
  <c r="I146" i="13"/>
  <c r="A146" i="13"/>
  <c r="D146" i="13"/>
  <c r="F146" i="13"/>
  <c r="H146" i="13"/>
  <c r="J133" i="14"/>
  <c r="A133" i="14" s="1"/>
  <c r="K133" i="14"/>
  <c r="P134" i="14"/>
  <c r="H134" i="14" l="1"/>
  <c r="G134" i="14"/>
  <c r="F134" i="14"/>
  <c r="E134" i="14"/>
  <c r="D134" i="14"/>
  <c r="C134" i="14"/>
  <c r="I134" i="14"/>
  <c r="B134" i="14"/>
  <c r="O148" i="13"/>
  <c r="E147" i="13"/>
  <c r="A147" i="13"/>
  <c r="G147" i="13"/>
  <c r="F147" i="13"/>
  <c r="J147" i="13"/>
  <c r="I147" i="13"/>
  <c r="H147" i="13"/>
  <c r="B147" i="13"/>
  <c r="C147" i="13"/>
  <c r="D147" i="13"/>
  <c r="J134" i="14"/>
  <c r="A134" i="14" s="1"/>
  <c r="K134" i="14"/>
  <c r="P135" i="14"/>
  <c r="H135" i="14" l="1"/>
  <c r="G135" i="14"/>
  <c r="F135" i="14"/>
  <c r="E135" i="14"/>
  <c r="D135" i="14"/>
  <c r="C135" i="14"/>
  <c r="I135" i="14"/>
  <c r="B135" i="14"/>
  <c r="O149" i="13"/>
  <c r="F148" i="13"/>
  <c r="D148" i="13"/>
  <c r="I148" i="13"/>
  <c r="C148" i="13"/>
  <c r="E148" i="13"/>
  <c r="J148" i="13"/>
  <c r="G148" i="13"/>
  <c r="B148" i="13"/>
  <c r="A148" i="13"/>
  <c r="H148" i="13"/>
  <c r="J135" i="14"/>
  <c r="A135" i="14" s="1"/>
  <c r="K135" i="14"/>
  <c r="P136" i="14"/>
  <c r="H136" i="14" l="1"/>
  <c r="G136" i="14"/>
  <c r="F136" i="14"/>
  <c r="E136" i="14"/>
  <c r="D136" i="14"/>
  <c r="C136" i="14"/>
  <c r="I136" i="14"/>
  <c r="B136" i="14"/>
  <c r="O150" i="13"/>
  <c r="G149" i="13"/>
  <c r="C149" i="13"/>
  <c r="A149" i="13"/>
  <c r="J149" i="13"/>
  <c r="B149" i="13"/>
  <c r="D149" i="13"/>
  <c r="F149" i="13"/>
  <c r="I149" i="13"/>
  <c r="E149" i="13"/>
  <c r="H149" i="13"/>
  <c r="J136" i="14"/>
  <c r="A136" i="14" s="1"/>
  <c r="K136" i="14"/>
  <c r="P137" i="14"/>
  <c r="H137" i="14" l="1"/>
  <c r="G137" i="14"/>
  <c r="F137" i="14"/>
  <c r="E137" i="14"/>
  <c r="D137" i="14"/>
  <c r="C137" i="14"/>
  <c r="B137" i="14"/>
  <c r="I137" i="14"/>
  <c r="O151" i="13"/>
  <c r="B150" i="13"/>
  <c r="F150" i="13"/>
  <c r="I150" i="13"/>
  <c r="C150" i="13"/>
  <c r="G150" i="13"/>
  <c r="A150" i="13"/>
  <c r="E150" i="13"/>
  <c r="H150" i="13"/>
  <c r="D150" i="13"/>
  <c r="J150" i="13"/>
  <c r="J137" i="14"/>
  <c r="A137" i="14" s="1"/>
  <c r="K137" i="14"/>
  <c r="P138" i="14"/>
  <c r="H138" i="14" l="1"/>
  <c r="G138" i="14"/>
  <c r="F138" i="14"/>
  <c r="E138" i="14"/>
  <c r="D138" i="14"/>
  <c r="C138" i="14"/>
  <c r="I138" i="14"/>
  <c r="B138" i="14"/>
  <c r="O152" i="13"/>
  <c r="E151" i="13"/>
  <c r="D151" i="13"/>
  <c r="A151" i="13"/>
  <c r="C151" i="13"/>
  <c r="F151" i="13"/>
  <c r="J151" i="13"/>
  <c r="H151" i="13"/>
  <c r="G151" i="13"/>
  <c r="B151" i="13"/>
  <c r="I151" i="13"/>
  <c r="J138" i="14"/>
  <c r="A138" i="14" s="1"/>
  <c r="K138" i="14"/>
  <c r="P139" i="14"/>
  <c r="H139" i="14" l="1"/>
  <c r="G139" i="14"/>
  <c r="F139" i="14"/>
  <c r="E139" i="14"/>
  <c r="D139" i="14"/>
  <c r="C139" i="14"/>
  <c r="I139" i="14"/>
  <c r="B139" i="14"/>
  <c r="O153" i="13"/>
  <c r="E152" i="13"/>
  <c r="A152" i="13"/>
  <c r="I152" i="13"/>
  <c r="D152" i="13"/>
  <c r="G152" i="13"/>
  <c r="J152" i="13"/>
  <c r="F152" i="13"/>
  <c r="B152" i="13"/>
  <c r="H152" i="13"/>
  <c r="C152" i="13"/>
  <c r="J139" i="14"/>
  <c r="A139" i="14" s="1"/>
  <c r="K139" i="14"/>
  <c r="P140" i="14"/>
  <c r="H140" i="14" l="1"/>
  <c r="G140" i="14"/>
  <c r="F140" i="14"/>
  <c r="E140" i="14"/>
  <c r="D140" i="14"/>
  <c r="C140" i="14"/>
  <c r="I140" i="14"/>
  <c r="B140" i="14"/>
  <c r="O154" i="13"/>
  <c r="H153" i="13"/>
  <c r="G153" i="13"/>
  <c r="B153" i="13"/>
  <c r="E153" i="13"/>
  <c r="J153" i="13"/>
  <c r="F153" i="13"/>
  <c r="D153" i="13"/>
  <c r="C153" i="13"/>
  <c r="I153" i="13"/>
  <c r="A153" i="13"/>
  <c r="K140" i="14"/>
  <c r="J140" i="14"/>
  <c r="A140" i="14" s="1"/>
  <c r="P141" i="14"/>
  <c r="H141" i="14" l="1"/>
  <c r="G141" i="14"/>
  <c r="F141" i="14"/>
  <c r="E141" i="14"/>
  <c r="D141" i="14"/>
  <c r="C141" i="14"/>
  <c r="B141" i="14"/>
  <c r="I141" i="14"/>
  <c r="O155" i="13"/>
  <c r="F154" i="13"/>
  <c r="J154" i="13"/>
  <c r="C154" i="13"/>
  <c r="A154" i="13"/>
  <c r="G154" i="13"/>
  <c r="I154" i="13"/>
  <c r="H154" i="13"/>
  <c r="E154" i="13"/>
  <c r="B154" i="13"/>
  <c r="D154" i="13"/>
  <c r="K141" i="14"/>
  <c r="J141" i="14"/>
  <c r="A141" i="14" s="1"/>
  <c r="P142" i="14"/>
  <c r="H142" i="14" l="1"/>
  <c r="G142" i="14"/>
  <c r="F142" i="14"/>
  <c r="E142" i="14"/>
  <c r="D142" i="14"/>
  <c r="C142" i="14"/>
  <c r="I142" i="14"/>
  <c r="B142" i="14"/>
  <c r="O156" i="13"/>
  <c r="B155" i="13"/>
  <c r="J155" i="13"/>
  <c r="I155" i="13"/>
  <c r="G155" i="13"/>
  <c r="H155" i="13"/>
  <c r="C155" i="13"/>
  <c r="A155" i="13"/>
  <c r="D155" i="13"/>
  <c r="E155" i="13"/>
  <c r="F155" i="13"/>
  <c r="J142" i="14"/>
  <c r="A142" i="14" s="1"/>
  <c r="K142" i="14"/>
  <c r="P143" i="14"/>
  <c r="H143" i="14" l="1"/>
  <c r="G143" i="14"/>
  <c r="F143" i="14"/>
  <c r="E143" i="14"/>
  <c r="D143" i="14"/>
  <c r="C143" i="14"/>
  <c r="I143" i="14"/>
  <c r="B143" i="14"/>
  <c r="O157" i="13"/>
  <c r="A156" i="13"/>
  <c r="D156" i="13"/>
  <c r="E156" i="13"/>
  <c r="B156" i="13"/>
  <c r="I156" i="13"/>
  <c r="C156" i="13"/>
  <c r="H156" i="13"/>
  <c r="G156" i="13"/>
  <c r="J156" i="13"/>
  <c r="F156" i="13"/>
  <c r="J143" i="14"/>
  <c r="A143" i="14" s="1"/>
  <c r="K143" i="14"/>
  <c r="P144" i="14"/>
  <c r="H144" i="14" l="1"/>
  <c r="G144" i="14"/>
  <c r="F144" i="14"/>
  <c r="E144" i="14"/>
  <c r="D144" i="14"/>
  <c r="C144" i="14"/>
  <c r="I144" i="14"/>
  <c r="B144" i="14"/>
  <c r="O158" i="13"/>
  <c r="H157" i="13"/>
  <c r="D157" i="13"/>
  <c r="E157" i="13"/>
  <c r="B157" i="13"/>
  <c r="C157" i="13"/>
  <c r="G157" i="13"/>
  <c r="I157" i="13"/>
  <c r="F157" i="13"/>
  <c r="J157" i="13"/>
  <c r="A157" i="13"/>
  <c r="J144" i="14"/>
  <c r="A144" i="14" s="1"/>
  <c r="K144" i="14"/>
  <c r="P145" i="14"/>
  <c r="H145" i="14" l="1"/>
  <c r="G145" i="14"/>
  <c r="F145" i="14"/>
  <c r="E145" i="14"/>
  <c r="D145" i="14"/>
  <c r="C145" i="14"/>
  <c r="B145" i="14"/>
  <c r="I145" i="14"/>
  <c r="O159" i="13"/>
  <c r="D158" i="13"/>
  <c r="F158" i="13"/>
  <c r="I158" i="13"/>
  <c r="G158" i="13"/>
  <c r="J158" i="13"/>
  <c r="A158" i="13"/>
  <c r="B158" i="13"/>
  <c r="H158" i="13"/>
  <c r="E158" i="13"/>
  <c r="C158" i="13"/>
  <c r="J145" i="14"/>
  <c r="A145" i="14" s="1"/>
  <c r="K145" i="14"/>
  <c r="P146" i="14"/>
  <c r="H146" i="14" l="1"/>
  <c r="G146" i="14"/>
  <c r="F146" i="14"/>
  <c r="E146" i="14"/>
  <c r="D146" i="14"/>
  <c r="C146" i="14"/>
  <c r="I146" i="14"/>
  <c r="B146" i="14"/>
  <c r="O160" i="13"/>
  <c r="H159" i="13"/>
  <c r="J159" i="13"/>
  <c r="F159" i="13"/>
  <c r="D159" i="13"/>
  <c r="I159" i="13"/>
  <c r="C159" i="13"/>
  <c r="B159" i="13"/>
  <c r="A159" i="13"/>
  <c r="G159" i="13"/>
  <c r="E159" i="13"/>
  <c r="K146" i="14"/>
  <c r="J146" i="14"/>
  <c r="A146" i="14" s="1"/>
  <c r="P147" i="14"/>
  <c r="H147" i="14" l="1"/>
  <c r="G147" i="14"/>
  <c r="F147" i="14"/>
  <c r="E147" i="14"/>
  <c r="D147" i="14"/>
  <c r="C147" i="14"/>
  <c r="I147" i="14"/>
  <c r="B147" i="14"/>
  <c r="O161" i="13"/>
  <c r="E160" i="13"/>
  <c r="I160" i="13"/>
  <c r="J160" i="13"/>
  <c r="B160" i="13"/>
  <c r="D160" i="13"/>
  <c r="G160" i="13"/>
  <c r="A160" i="13"/>
  <c r="H160" i="13"/>
  <c r="C160" i="13"/>
  <c r="F160" i="13"/>
  <c r="J147" i="14"/>
  <c r="A147" i="14" s="1"/>
  <c r="K147" i="14"/>
  <c r="P148" i="14"/>
  <c r="H148" i="14" l="1"/>
  <c r="G148" i="14"/>
  <c r="F148" i="14"/>
  <c r="E148" i="14"/>
  <c r="D148" i="14"/>
  <c r="C148" i="14"/>
  <c r="I148" i="14"/>
  <c r="B148" i="14"/>
  <c r="O162" i="13"/>
  <c r="H161" i="13"/>
  <c r="G161" i="13"/>
  <c r="I161" i="13"/>
  <c r="A161" i="13"/>
  <c r="E161" i="13"/>
  <c r="J161" i="13"/>
  <c r="F161" i="13"/>
  <c r="D161" i="13"/>
  <c r="C161" i="13"/>
  <c r="B161" i="13"/>
  <c r="K148" i="14"/>
  <c r="J148" i="14"/>
  <c r="A148" i="14" s="1"/>
  <c r="P149" i="14"/>
  <c r="H149" i="14" l="1"/>
  <c r="G149" i="14"/>
  <c r="F149" i="14"/>
  <c r="E149" i="14"/>
  <c r="D149" i="14"/>
  <c r="C149" i="14"/>
  <c r="B149" i="14"/>
  <c r="I149" i="14"/>
  <c r="O163" i="13"/>
  <c r="D162" i="13"/>
  <c r="C162" i="13"/>
  <c r="J162" i="13"/>
  <c r="H162" i="13"/>
  <c r="E162" i="13"/>
  <c r="G162" i="13"/>
  <c r="B162" i="13"/>
  <c r="I162" i="13"/>
  <c r="A162" i="13"/>
  <c r="F162" i="13"/>
  <c r="J149" i="14"/>
  <c r="A149" i="14" s="1"/>
  <c r="K149" i="14"/>
  <c r="P150" i="14"/>
  <c r="H150" i="14" l="1"/>
  <c r="G150" i="14"/>
  <c r="F150" i="14"/>
  <c r="E150" i="14"/>
  <c r="D150" i="14"/>
  <c r="C150" i="14"/>
  <c r="I150" i="14"/>
  <c r="B150" i="14"/>
  <c r="O164" i="13"/>
  <c r="F163" i="13"/>
  <c r="E163" i="13"/>
  <c r="J163" i="13"/>
  <c r="B163" i="13"/>
  <c r="H163" i="13"/>
  <c r="D163" i="13"/>
  <c r="A163" i="13"/>
  <c r="C163" i="13"/>
  <c r="G163" i="13"/>
  <c r="I163" i="13"/>
  <c r="J150" i="14"/>
  <c r="A150" i="14" s="1"/>
  <c r="K150" i="14"/>
  <c r="P151" i="14"/>
  <c r="H151" i="14" l="1"/>
  <c r="G151" i="14"/>
  <c r="F151" i="14"/>
  <c r="E151" i="14"/>
  <c r="D151" i="14"/>
  <c r="C151" i="14"/>
  <c r="I151" i="14"/>
  <c r="B151" i="14"/>
  <c r="O165" i="13"/>
  <c r="F164" i="13"/>
  <c r="J164" i="13"/>
  <c r="H164" i="13"/>
  <c r="D164" i="13"/>
  <c r="E164" i="13"/>
  <c r="A164" i="13"/>
  <c r="I164" i="13"/>
  <c r="C164" i="13"/>
  <c r="G164" i="13"/>
  <c r="B164" i="13"/>
  <c r="J151" i="14"/>
  <c r="A151" i="14" s="1"/>
  <c r="K151" i="14"/>
  <c r="P152" i="14"/>
  <c r="H152" i="14" l="1"/>
  <c r="G152" i="14"/>
  <c r="F152" i="14"/>
  <c r="E152" i="14"/>
  <c r="D152" i="14"/>
  <c r="C152" i="14"/>
  <c r="I152" i="14"/>
  <c r="B152" i="14"/>
  <c r="O166" i="13"/>
  <c r="D165" i="13"/>
  <c r="J165" i="13"/>
  <c r="F165" i="13"/>
  <c r="H165" i="13"/>
  <c r="B165" i="13"/>
  <c r="E165" i="13"/>
  <c r="C165" i="13"/>
  <c r="I165" i="13"/>
  <c r="G165" i="13"/>
  <c r="A165" i="13"/>
  <c r="J152" i="14"/>
  <c r="A152" i="14" s="1"/>
  <c r="K152" i="14"/>
  <c r="P153" i="14"/>
  <c r="H153" i="14" l="1"/>
  <c r="G153" i="14"/>
  <c r="F153" i="14"/>
  <c r="E153" i="14"/>
  <c r="D153" i="14"/>
  <c r="C153" i="14"/>
  <c r="B153" i="14"/>
  <c r="I153" i="14"/>
  <c r="O167" i="13"/>
  <c r="I166" i="13"/>
  <c r="B166" i="13"/>
  <c r="F166" i="13"/>
  <c r="H166" i="13"/>
  <c r="G166" i="13"/>
  <c r="E166" i="13"/>
  <c r="C166" i="13"/>
  <c r="J166" i="13"/>
  <c r="D166" i="13"/>
  <c r="A166" i="13"/>
  <c r="J153" i="14"/>
  <c r="A153" i="14" s="1"/>
  <c r="K153" i="14"/>
  <c r="P154" i="14"/>
  <c r="H154" i="14" l="1"/>
  <c r="G154" i="14"/>
  <c r="F154" i="14"/>
  <c r="E154" i="14"/>
  <c r="D154" i="14"/>
  <c r="C154" i="14"/>
  <c r="I154" i="14"/>
  <c r="B154" i="14"/>
  <c r="O168" i="13"/>
  <c r="B167" i="13"/>
  <c r="H167" i="13"/>
  <c r="J167" i="13"/>
  <c r="I167" i="13"/>
  <c r="G167" i="13"/>
  <c r="C167" i="13"/>
  <c r="F167" i="13"/>
  <c r="D167" i="13"/>
  <c r="A167" i="13"/>
  <c r="E167" i="13"/>
  <c r="J154" i="14"/>
  <c r="A154" i="14" s="1"/>
  <c r="K154" i="14"/>
  <c r="P155" i="14"/>
  <c r="H155" i="14" l="1"/>
  <c r="G155" i="14"/>
  <c r="F155" i="14"/>
  <c r="E155" i="14"/>
  <c r="D155" i="14"/>
  <c r="C155" i="14"/>
  <c r="I155" i="14"/>
  <c r="B155" i="14"/>
  <c r="O169" i="13"/>
  <c r="F168" i="13"/>
  <c r="H168" i="13"/>
  <c r="I168" i="13"/>
  <c r="D168" i="13"/>
  <c r="J168" i="13"/>
  <c r="C168" i="13"/>
  <c r="G168" i="13"/>
  <c r="A168" i="13"/>
  <c r="B168" i="13"/>
  <c r="E168" i="13"/>
  <c r="J155" i="14"/>
  <c r="A155" i="14" s="1"/>
  <c r="K155" i="14"/>
  <c r="P156" i="14"/>
  <c r="H156" i="14" l="1"/>
  <c r="G156" i="14"/>
  <c r="F156" i="14"/>
  <c r="E156" i="14"/>
  <c r="D156" i="14"/>
  <c r="C156" i="14"/>
  <c r="I156" i="14"/>
  <c r="B156" i="14"/>
  <c r="O170" i="13"/>
  <c r="I169" i="13"/>
  <c r="J169" i="13"/>
  <c r="H169" i="13"/>
  <c r="A169" i="13"/>
  <c r="B169" i="13"/>
  <c r="E169" i="13"/>
  <c r="G169" i="13"/>
  <c r="D169" i="13"/>
  <c r="F169" i="13"/>
  <c r="C169" i="13"/>
  <c r="K156" i="14"/>
  <c r="J156" i="14"/>
  <c r="A156" i="14" s="1"/>
  <c r="P157" i="14"/>
  <c r="H157" i="14" l="1"/>
  <c r="G157" i="14"/>
  <c r="F157" i="14"/>
  <c r="E157" i="14"/>
  <c r="D157" i="14"/>
  <c r="C157" i="14"/>
  <c r="B157" i="14"/>
  <c r="I157" i="14"/>
  <c r="O171" i="13"/>
  <c r="D170" i="13"/>
  <c r="J170" i="13"/>
  <c r="E170" i="13"/>
  <c r="I170" i="13"/>
  <c r="G170" i="13"/>
  <c r="B170" i="13"/>
  <c r="H170" i="13"/>
  <c r="F170" i="13"/>
  <c r="C170" i="13"/>
  <c r="A170" i="13"/>
  <c r="J157" i="14"/>
  <c r="A157" i="14" s="1"/>
  <c r="K157" i="14"/>
  <c r="P158" i="14"/>
  <c r="H158" i="14" l="1"/>
  <c r="G158" i="14"/>
  <c r="F158" i="14"/>
  <c r="E158" i="14"/>
  <c r="D158" i="14"/>
  <c r="C158" i="14"/>
  <c r="I158" i="14"/>
  <c r="B158" i="14"/>
  <c r="O172" i="13"/>
  <c r="D171" i="13"/>
  <c r="J171" i="13"/>
  <c r="I171" i="13"/>
  <c r="H171" i="13"/>
  <c r="B171" i="13"/>
  <c r="G171" i="13"/>
  <c r="A171" i="13"/>
  <c r="C171" i="13"/>
  <c r="F171" i="13"/>
  <c r="E171" i="13"/>
  <c r="J158" i="14"/>
  <c r="A158" i="14" s="1"/>
  <c r="K158" i="14"/>
  <c r="P159" i="14"/>
  <c r="H159" i="14" l="1"/>
  <c r="G159" i="14"/>
  <c r="F159" i="14"/>
  <c r="E159" i="14"/>
  <c r="D159" i="14"/>
  <c r="C159" i="14"/>
  <c r="I159" i="14"/>
  <c r="B159" i="14"/>
  <c r="O173" i="13"/>
  <c r="I172" i="13"/>
  <c r="D172" i="13"/>
  <c r="E172" i="13"/>
  <c r="G172" i="13"/>
  <c r="F172" i="13"/>
  <c r="A172" i="13"/>
  <c r="C172" i="13"/>
  <c r="J172" i="13"/>
  <c r="B172" i="13"/>
  <c r="H172" i="13"/>
  <c r="K159" i="14"/>
  <c r="J159" i="14"/>
  <c r="A159" i="14" s="1"/>
  <c r="P160" i="14"/>
  <c r="H160" i="14" l="1"/>
  <c r="G160" i="14"/>
  <c r="F160" i="14"/>
  <c r="E160" i="14"/>
  <c r="D160" i="14"/>
  <c r="C160" i="14"/>
  <c r="I160" i="14"/>
  <c r="B160" i="14"/>
  <c r="O174" i="13"/>
  <c r="J173" i="13"/>
  <c r="A173" i="13"/>
  <c r="C173" i="13"/>
  <c r="D173" i="13"/>
  <c r="B173" i="13"/>
  <c r="E173" i="13"/>
  <c r="F173" i="13"/>
  <c r="G173" i="13"/>
  <c r="H173" i="13"/>
  <c r="I173" i="13"/>
  <c r="K160" i="14"/>
  <c r="J160" i="14"/>
  <c r="A160" i="14" s="1"/>
  <c r="P161" i="14"/>
  <c r="H161" i="14" l="1"/>
  <c r="G161" i="14"/>
  <c r="F161" i="14"/>
  <c r="E161" i="14"/>
  <c r="D161" i="14"/>
  <c r="C161" i="14"/>
  <c r="B161" i="14"/>
  <c r="I161" i="14"/>
  <c r="O175" i="13"/>
  <c r="I174" i="13"/>
  <c r="F174" i="13"/>
  <c r="H174" i="13"/>
  <c r="A174" i="13"/>
  <c r="C174" i="13"/>
  <c r="B174" i="13"/>
  <c r="E174" i="13"/>
  <c r="D174" i="13"/>
  <c r="G174" i="13"/>
  <c r="J174" i="13"/>
  <c r="J161" i="14"/>
  <c r="A161" i="14" s="1"/>
  <c r="K161" i="14"/>
  <c r="P162" i="14"/>
  <c r="H162" i="14" l="1"/>
  <c r="G162" i="14"/>
  <c r="F162" i="14"/>
  <c r="E162" i="14"/>
  <c r="D162" i="14"/>
  <c r="C162" i="14"/>
  <c r="I162" i="14"/>
  <c r="B162" i="14"/>
  <c r="O176" i="13"/>
  <c r="F175" i="13"/>
  <c r="D175" i="13"/>
  <c r="E175" i="13"/>
  <c r="C175" i="13"/>
  <c r="H175" i="13"/>
  <c r="J175" i="13"/>
  <c r="A175" i="13"/>
  <c r="B175" i="13"/>
  <c r="G175" i="13"/>
  <c r="I175" i="13"/>
  <c r="K162" i="14"/>
  <c r="J162" i="14"/>
  <c r="A162" i="14" s="1"/>
  <c r="P163" i="14"/>
  <c r="H163" i="14" l="1"/>
  <c r="G163" i="14"/>
  <c r="F163" i="14"/>
  <c r="E163" i="14"/>
  <c r="D163" i="14"/>
  <c r="C163" i="14"/>
  <c r="I163" i="14"/>
  <c r="B163" i="14"/>
  <c r="O177" i="13"/>
  <c r="E176" i="13"/>
  <c r="I176" i="13"/>
  <c r="J176" i="13"/>
  <c r="F176" i="13"/>
  <c r="B176" i="13"/>
  <c r="C176" i="13"/>
  <c r="A176" i="13"/>
  <c r="D176" i="13"/>
  <c r="H176" i="13"/>
  <c r="G176" i="13"/>
  <c r="J163" i="14"/>
  <c r="A163" i="14" s="1"/>
  <c r="K163" i="14"/>
  <c r="P164" i="14"/>
  <c r="H164" i="14" l="1"/>
  <c r="G164" i="14"/>
  <c r="F164" i="14"/>
  <c r="E164" i="14"/>
  <c r="D164" i="14"/>
  <c r="C164" i="14"/>
  <c r="I164" i="14"/>
  <c r="B164" i="14"/>
  <c r="O178" i="13"/>
  <c r="H177" i="13"/>
  <c r="D177" i="13"/>
  <c r="G177" i="13"/>
  <c r="B177" i="13"/>
  <c r="C177" i="13"/>
  <c r="E177" i="13"/>
  <c r="J177" i="13"/>
  <c r="A177" i="13"/>
  <c r="F177" i="13"/>
  <c r="I177" i="13"/>
  <c r="K164" i="14"/>
  <c r="J164" i="14"/>
  <c r="A164" i="14" s="1"/>
  <c r="P165" i="14"/>
  <c r="H165" i="14" l="1"/>
  <c r="G165" i="14"/>
  <c r="F165" i="14"/>
  <c r="E165" i="14"/>
  <c r="D165" i="14"/>
  <c r="C165" i="14"/>
  <c r="B165" i="14"/>
  <c r="I165" i="14"/>
  <c r="O179" i="13"/>
  <c r="D178" i="13"/>
  <c r="J178" i="13"/>
  <c r="C178" i="13"/>
  <c r="A178" i="13"/>
  <c r="H178" i="13"/>
  <c r="E178" i="13"/>
  <c r="G178" i="13"/>
  <c r="B178" i="13"/>
  <c r="F178" i="13"/>
  <c r="I178" i="13"/>
  <c r="J165" i="14"/>
  <c r="A165" i="14" s="1"/>
  <c r="K165" i="14"/>
  <c r="P166" i="14"/>
  <c r="H166" i="14" l="1"/>
  <c r="G166" i="14"/>
  <c r="F166" i="14"/>
  <c r="E166" i="14"/>
  <c r="D166" i="14"/>
  <c r="C166" i="14"/>
  <c r="I166" i="14"/>
  <c r="B166" i="14"/>
  <c r="O180" i="13"/>
  <c r="C179" i="13"/>
  <c r="J179" i="13"/>
  <c r="A179" i="13"/>
  <c r="B179" i="13"/>
  <c r="H179" i="13"/>
  <c r="I179" i="13"/>
  <c r="G179" i="13"/>
  <c r="D179" i="13"/>
  <c r="F179" i="13"/>
  <c r="E179" i="13"/>
  <c r="J166" i="14"/>
  <c r="A166" i="14" s="1"/>
  <c r="K166" i="14"/>
  <c r="P167" i="14"/>
  <c r="H167" i="14" l="1"/>
  <c r="G167" i="14"/>
  <c r="F167" i="14"/>
  <c r="E167" i="14"/>
  <c r="D167" i="14"/>
  <c r="C167" i="14"/>
  <c r="I167" i="14"/>
  <c r="B167" i="14"/>
  <c r="O181" i="13"/>
  <c r="H180" i="13"/>
  <c r="B180" i="13"/>
  <c r="D180" i="13"/>
  <c r="I180" i="13"/>
  <c r="A180" i="13"/>
  <c r="E180" i="13"/>
  <c r="C180" i="13"/>
  <c r="F180" i="13"/>
  <c r="G180" i="13"/>
  <c r="J180" i="13"/>
  <c r="K167" i="14"/>
  <c r="J167" i="14"/>
  <c r="A167" i="14" s="1"/>
  <c r="P168" i="14"/>
  <c r="H168" i="14" l="1"/>
  <c r="G168" i="14"/>
  <c r="F168" i="14"/>
  <c r="E168" i="14"/>
  <c r="D168" i="14"/>
  <c r="C168" i="14"/>
  <c r="I168" i="14"/>
  <c r="B168" i="14"/>
  <c r="O182" i="13"/>
  <c r="A181" i="13"/>
  <c r="C181" i="13"/>
  <c r="F181" i="13"/>
  <c r="I181" i="13"/>
  <c r="H181" i="13"/>
  <c r="E181" i="13"/>
  <c r="D181" i="13"/>
  <c r="G181" i="13"/>
  <c r="J181" i="13"/>
  <c r="B181" i="13"/>
  <c r="J168" i="14"/>
  <c r="A168" i="14" s="1"/>
  <c r="K168" i="14"/>
  <c r="P169" i="14"/>
  <c r="H169" i="14" l="1"/>
  <c r="G169" i="14"/>
  <c r="F169" i="14"/>
  <c r="E169" i="14"/>
  <c r="D169" i="14"/>
  <c r="C169" i="14"/>
  <c r="B169" i="14"/>
  <c r="I169" i="14"/>
  <c r="O183" i="13"/>
  <c r="A182" i="13"/>
  <c r="H182" i="13"/>
  <c r="E182" i="13"/>
  <c r="G182" i="13"/>
  <c r="I182" i="13"/>
  <c r="F182" i="13"/>
  <c r="B182" i="13"/>
  <c r="C182" i="13"/>
  <c r="J182" i="13"/>
  <c r="D182" i="13"/>
  <c r="J169" i="14"/>
  <c r="A169" i="14" s="1"/>
  <c r="K169" i="14"/>
  <c r="P170" i="14"/>
  <c r="H170" i="14" l="1"/>
  <c r="G170" i="14"/>
  <c r="F170" i="14"/>
  <c r="E170" i="14"/>
  <c r="D170" i="14"/>
  <c r="C170" i="14"/>
  <c r="I170" i="14"/>
  <c r="B170" i="14"/>
  <c r="O184" i="13"/>
  <c r="E183" i="13"/>
  <c r="H183" i="13"/>
  <c r="G183" i="13"/>
  <c r="J183" i="13"/>
  <c r="I183" i="13"/>
  <c r="B183" i="13"/>
  <c r="F183" i="13"/>
  <c r="D183" i="13"/>
  <c r="C183" i="13"/>
  <c r="A183" i="13"/>
  <c r="K170" i="14"/>
  <c r="J170" i="14"/>
  <c r="A170" i="14" s="1"/>
  <c r="P171" i="14"/>
  <c r="H171" i="14" l="1"/>
  <c r="G171" i="14"/>
  <c r="F171" i="14"/>
  <c r="E171" i="14"/>
  <c r="D171" i="14"/>
  <c r="C171" i="14"/>
  <c r="I171" i="14"/>
  <c r="B171" i="14"/>
  <c r="O185" i="13"/>
  <c r="E184" i="13"/>
  <c r="J184" i="13"/>
  <c r="H184" i="13"/>
  <c r="F184" i="13"/>
  <c r="D184" i="13"/>
  <c r="B184" i="13"/>
  <c r="G184" i="13"/>
  <c r="C184" i="13"/>
  <c r="I184" i="13"/>
  <c r="A184" i="13"/>
  <c r="J171" i="14"/>
  <c r="A171" i="14" s="1"/>
  <c r="K171" i="14"/>
  <c r="P172" i="14"/>
  <c r="H172" i="14" l="1"/>
  <c r="G172" i="14"/>
  <c r="F172" i="14"/>
  <c r="E172" i="14"/>
  <c r="D172" i="14"/>
  <c r="C172" i="14"/>
  <c r="I172" i="14"/>
  <c r="B172" i="14"/>
  <c r="O186" i="13"/>
  <c r="B185" i="13"/>
  <c r="H185" i="13"/>
  <c r="A185" i="13"/>
  <c r="I185" i="13"/>
  <c r="G185" i="13"/>
  <c r="F185" i="13"/>
  <c r="C185" i="13"/>
  <c r="E185" i="13"/>
  <c r="D185" i="13"/>
  <c r="J185" i="13"/>
  <c r="K172" i="14"/>
  <c r="J172" i="14"/>
  <c r="A172" i="14" s="1"/>
  <c r="P173" i="14"/>
  <c r="H173" i="14" l="1"/>
  <c r="G173" i="14"/>
  <c r="F173" i="14"/>
  <c r="E173" i="14"/>
  <c r="D173" i="14"/>
  <c r="C173" i="14"/>
  <c r="B173" i="14"/>
  <c r="I173" i="14"/>
  <c r="O187" i="13"/>
  <c r="E186" i="13"/>
  <c r="A186" i="13"/>
  <c r="G186" i="13"/>
  <c r="H186" i="13"/>
  <c r="I186" i="13"/>
  <c r="D186" i="13"/>
  <c r="F186" i="13"/>
  <c r="B186" i="13"/>
  <c r="C186" i="13"/>
  <c r="J186" i="13"/>
  <c r="J173" i="14"/>
  <c r="A173" i="14" s="1"/>
  <c r="K173" i="14"/>
  <c r="P174" i="14"/>
  <c r="H174" i="14" l="1"/>
  <c r="G174" i="14"/>
  <c r="F174" i="14"/>
  <c r="E174" i="14"/>
  <c r="D174" i="14"/>
  <c r="C174" i="14"/>
  <c r="I174" i="14"/>
  <c r="B174" i="14"/>
  <c r="O188" i="13"/>
  <c r="F187" i="13"/>
  <c r="E187" i="13"/>
  <c r="C187" i="13"/>
  <c r="I187" i="13"/>
  <c r="J187" i="13"/>
  <c r="H187" i="13"/>
  <c r="D187" i="13"/>
  <c r="A187" i="13"/>
  <c r="B187" i="13"/>
  <c r="G187" i="13"/>
  <c r="J174" i="14"/>
  <c r="A174" i="14" s="1"/>
  <c r="K174" i="14"/>
  <c r="P175" i="14"/>
  <c r="H175" i="14" l="1"/>
  <c r="G175" i="14"/>
  <c r="F175" i="14"/>
  <c r="E175" i="14"/>
  <c r="D175" i="14"/>
  <c r="C175" i="14"/>
  <c r="I175" i="14"/>
  <c r="B175" i="14"/>
  <c r="O189" i="13"/>
  <c r="A188" i="13"/>
  <c r="C188" i="13"/>
  <c r="F188" i="13"/>
  <c r="D188" i="13"/>
  <c r="J188" i="13"/>
  <c r="H188" i="13"/>
  <c r="E188" i="13"/>
  <c r="G188" i="13"/>
  <c r="B188" i="13"/>
  <c r="I188" i="13"/>
  <c r="J175" i="14"/>
  <c r="A175" i="14" s="1"/>
  <c r="K175" i="14"/>
  <c r="P176" i="14"/>
  <c r="H176" i="14" l="1"/>
  <c r="G176" i="14"/>
  <c r="F176" i="14"/>
  <c r="E176" i="14"/>
  <c r="D176" i="14"/>
  <c r="C176" i="14"/>
  <c r="I176" i="14"/>
  <c r="B176" i="14"/>
  <c r="O190" i="13"/>
  <c r="C189" i="13"/>
  <c r="I189" i="13"/>
  <c r="A189" i="13"/>
  <c r="B189" i="13"/>
  <c r="H189" i="13"/>
  <c r="E189" i="13"/>
  <c r="J189" i="13"/>
  <c r="G189" i="13"/>
  <c r="F189" i="13"/>
  <c r="D189" i="13"/>
  <c r="K176" i="14"/>
  <c r="J176" i="14"/>
  <c r="A176" i="14" s="1"/>
  <c r="P177" i="14"/>
  <c r="H177" i="14" l="1"/>
  <c r="G177" i="14"/>
  <c r="F177" i="14"/>
  <c r="E177" i="14"/>
  <c r="D177" i="14"/>
  <c r="C177" i="14"/>
  <c r="B177" i="14"/>
  <c r="I177" i="14"/>
  <c r="O191" i="13"/>
  <c r="J190" i="13"/>
  <c r="D190" i="13"/>
  <c r="B190" i="13"/>
  <c r="G190" i="13"/>
  <c r="A190" i="13"/>
  <c r="E190" i="13"/>
  <c r="C190" i="13"/>
  <c r="H190" i="13"/>
  <c r="F190" i="13"/>
  <c r="I190" i="13"/>
  <c r="J177" i="14"/>
  <c r="A177" i="14" s="1"/>
  <c r="K177" i="14"/>
  <c r="P178" i="14"/>
  <c r="H178" i="14" l="1"/>
  <c r="G178" i="14"/>
  <c r="F178" i="14"/>
  <c r="E178" i="14"/>
  <c r="D178" i="14"/>
  <c r="C178" i="14"/>
  <c r="I178" i="14"/>
  <c r="B178" i="14"/>
  <c r="O192" i="13"/>
  <c r="D191" i="13"/>
  <c r="B191" i="13"/>
  <c r="J191" i="13"/>
  <c r="H191" i="13"/>
  <c r="G191" i="13"/>
  <c r="C191" i="13"/>
  <c r="F191" i="13"/>
  <c r="I191" i="13"/>
  <c r="A191" i="13"/>
  <c r="E191" i="13"/>
  <c r="J178" i="14"/>
  <c r="A178" i="14" s="1"/>
  <c r="K178" i="14"/>
  <c r="P179" i="14"/>
  <c r="H179" i="14" l="1"/>
  <c r="G179" i="14"/>
  <c r="F179" i="14"/>
  <c r="E179" i="14"/>
  <c r="D179" i="14"/>
  <c r="C179" i="14"/>
  <c r="I179" i="14"/>
  <c r="B179" i="14"/>
  <c r="O193" i="13"/>
  <c r="J192" i="13"/>
  <c r="B192" i="13"/>
  <c r="I192" i="13"/>
  <c r="F192" i="13"/>
  <c r="A192" i="13"/>
  <c r="G192" i="13"/>
  <c r="H192" i="13"/>
  <c r="D192" i="13"/>
  <c r="E192" i="13"/>
  <c r="C192" i="13"/>
  <c r="J179" i="14"/>
  <c r="A179" i="14" s="1"/>
  <c r="K179" i="14"/>
  <c r="P180" i="14"/>
  <c r="H180" i="14" l="1"/>
  <c r="G180" i="14"/>
  <c r="F180" i="14"/>
  <c r="E180" i="14"/>
  <c r="D180" i="14"/>
  <c r="C180" i="14"/>
  <c r="I180" i="14"/>
  <c r="B180" i="14"/>
  <c r="O194" i="13"/>
  <c r="I193" i="13"/>
  <c r="C193" i="13"/>
  <c r="E193" i="13"/>
  <c r="H193" i="13"/>
  <c r="D193" i="13"/>
  <c r="J193" i="13"/>
  <c r="B193" i="13"/>
  <c r="G193" i="13"/>
  <c r="F193" i="13"/>
  <c r="A193" i="13"/>
  <c r="K180" i="14"/>
  <c r="J180" i="14"/>
  <c r="A180" i="14" s="1"/>
  <c r="P181" i="14"/>
  <c r="H181" i="14" l="1"/>
  <c r="G181" i="14"/>
  <c r="F181" i="14"/>
  <c r="E181" i="14"/>
  <c r="D181" i="14"/>
  <c r="C181" i="14"/>
  <c r="B181" i="14"/>
  <c r="I181" i="14"/>
  <c r="O195" i="13"/>
  <c r="C194" i="13"/>
  <c r="D194" i="13"/>
  <c r="F194" i="13"/>
  <c r="E194" i="13"/>
  <c r="I194" i="13"/>
  <c r="J194" i="13"/>
  <c r="B194" i="13"/>
  <c r="H194" i="13"/>
  <c r="A194" i="13"/>
  <c r="G194" i="13"/>
  <c r="J181" i="14"/>
  <c r="A181" i="14" s="1"/>
  <c r="K181" i="14"/>
  <c r="P182" i="14"/>
  <c r="H182" i="14" l="1"/>
  <c r="G182" i="14"/>
  <c r="F182" i="14"/>
  <c r="E182" i="14"/>
  <c r="D182" i="14"/>
  <c r="C182" i="14"/>
  <c r="I182" i="14"/>
  <c r="B182" i="14"/>
  <c r="O196" i="13"/>
  <c r="B195" i="13"/>
  <c r="E195" i="13"/>
  <c r="J195" i="13"/>
  <c r="C195" i="13"/>
  <c r="F195" i="13"/>
  <c r="D195" i="13"/>
  <c r="H195" i="13"/>
  <c r="G195" i="13"/>
  <c r="A195" i="13"/>
  <c r="I195" i="13"/>
  <c r="K182" i="14"/>
  <c r="J182" i="14"/>
  <c r="A182" i="14" s="1"/>
  <c r="P183" i="14"/>
  <c r="H183" i="14" l="1"/>
  <c r="G183" i="14"/>
  <c r="F183" i="14"/>
  <c r="E183" i="14"/>
  <c r="D183" i="14"/>
  <c r="C183" i="14"/>
  <c r="I183" i="14"/>
  <c r="B183" i="14"/>
  <c r="O197" i="13"/>
  <c r="F196" i="13"/>
  <c r="G196" i="13"/>
  <c r="D196" i="13"/>
  <c r="E196" i="13"/>
  <c r="B196" i="13"/>
  <c r="J196" i="13"/>
  <c r="C196" i="13"/>
  <c r="I196" i="13"/>
  <c r="H196" i="13"/>
  <c r="A196" i="13"/>
  <c r="J183" i="14"/>
  <c r="A183" i="14" s="1"/>
  <c r="K183" i="14"/>
  <c r="P184" i="14"/>
  <c r="H184" i="14" l="1"/>
  <c r="G184" i="14"/>
  <c r="F184" i="14"/>
  <c r="E184" i="14"/>
  <c r="D184" i="14"/>
  <c r="C184" i="14"/>
  <c r="I184" i="14"/>
  <c r="B184" i="14"/>
  <c r="O198" i="13"/>
  <c r="C197" i="13"/>
  <c r="H197" i="13"/>
  <c r="J197" i="13"/>
  <c r="I197" i="13"/>
  <c r="A197" i="13"/>
  <c r="E197" i="13"/>
  <c r="D197" i="13"/>
  <c r="G197" i="13"/>
  <c r="F197" i="13"/>
  <c r="B197" i="13"/>
  <c r="J184" i="14"/>
  <c r="A184" i="14" s="1"/>
  <c r="K184" i="14"/>
  <c r="P185" i="14"/>
  <c r="H185" i="14" l="1"/>
  <c r="G185" i="14"/>
  <c r="F185" i="14"/>
  <c r="E185" i="14"/>
  <c r="D185" i="14"/>
  <c r="C185" i="14"/>
  <c r="B185" i="14"/>
  <c r="I185" i="14"/>
  <c r="O199" i="13"/>
  <c r="C198" i="13"/>
  <c r="A198" i="13"/>
  <c r="E198" i="13"/>
  <c r="J198" i="13"/>
  <c r="G198" i="13"/>
  <c r="D198" i="13"/>
  <c r="F198" i="13"/>
  <c r="B198" i="13"/>
  <c r="H198" i="13"/>
  <c r="I198" i="13"/>
  <c r="J185" i="14"/>
  <c r="A185" i="14" s="1"/>
  <c r="K185" i="14"/>
  <c r="P186" i="14"/>
  <c r="H186" i="14" l="1"/>
  <c r="G186" i="14"/>
  <c r="F186" i="14"/>
  <c r="E186" i="14"/>
  <c r="D186" i="14"/>
  <c r="C186" i="14"/>
  <c r="I186" i="14"/>
  <c r="B186" i="14"/>
  <c r="O200" i="13"/>
  <c r="C199" i="13"/>
  <c r="B199" i="13"/>
  <c r="J199" i="13"/>
  <c r="A199" i="13"/>
  <c r="D199" i="13"/>
  <c r="F199" i="13"/>
  <c r="E199" i="13"/>
  <c r="G199" i="13"/>
  <c r="I199" i="13"/>
  <c r="H199" i="13"/>
  <c r="J186" i="14"/>
  <c r="A186" i="14" s="1"/>
  <c r="K186" i="14"/>
  <c r="P187" i="14"/>
  <c r="H187" i="14" l="1"/>
  <c r="G187" i="14"/>
  <c r="F187" i="14"/>
  <c r="E187" i="14"/>
  <c r="D187" i="14"/>
  <c r="C187" i="14"/>
  <c r="I187" i="14"/>
  <c r="B187" i="14"/>
  <c r="O201" i="13"/>
  <c r="C200" i="13"/>
  <c r="B200" i="13"/>
  <c r="I200" i="13"/>
  <c r="F200" i="13"/>
  <c r="H200" i="13"/>
  <c r="D200" i="13"/>
  <c r="A200" i="13"/>
  <c r="G200" i="13"/>
  <c r="E200" i="13"/>
  <c r="J200" i="13"/>
  <c r="J187" i="14"/>
  <c r="A187" i="14" s="1"/>
  <c r="K187" i="14"/>
  <c r="P188" i="14"/>
  <c r="H188" i="14" l="1"/>
  <c r="G188" i="14"/>
  <c r="F188" i="14"/>
  <c r="E188" i="14"/>
  <c r="D188" i="14"/>
  <c r="C188" i="14"/>
  <c r="I188" i="14"/>
  <c r="B188" i="14"/>
  <c r="O202" i="13"/>
  <c r="A201" i="13"/>
  <c r="C201" i="13"/>
  <c r="E201" i="13"/>
  <c r="B201" i="13"/>
  <c r="D201" i="13"/>
  <c r="J201" i="13"/>
  <c r="I201" i="13"/>
  <c r="F201" i="13"/>
  <c r="H201" i="13"/>
  <c r="G201" i="13"/>
  <c r="J188" i="14"/>
  <c r="A188" i="14" s="1"/>
  <c r="K188" i="14"/>
  <c r="P189" i="14"/>
  <c r="H189" i="14" l="1"/>
  <c r="G189" i="14"/>
  <c r="F189" i="14"/>
  <c r="E189" i="14"/>
  <c r="D189" i="14"/>
  <c r="C189" i="14"/>
  <c r="B189" i="14"/>
  <c r="I189" i="14"/>
  <c r="O203" i="13"/>
  <c r="A202" i="13"/>
  <c r="H202" i="13"/>
  <c r="C202" i="13"/>
  <c r="I202" i="13"/>
  <c r="B202" i="13"/>
  <c r="J202" i="13"/>
  <c r="D202" i="13"/>
  <c r="G202" i="13"/>
  <c r="F202" i="13"/>
  <c r="E202" i="13"/>
  <c r="J189" i="14"/>
  <c r="A189" i="14" s="1"/>
  <c r="K189" i="14"/>
  <c r="P190" i="14"/>
  <c r="H190" i="14" l="1"/>
  <c r="G190" i="14"/>
  <c r="F190" i="14"/>
  <c r="E190" i="14"/>
  <c r="D190" i="14"/>
  <c r="C190" i="14"/>
  <c r="I190" i="14"/>
  <c r="B190" i="14"/>
  <c r="O204" i="13"/>
  <c r="J203" i="13"/>
  <c r="E203" i="13"/>
  <c r="C203" i="13"/>
  <c r="G203" i="13"/>
  <c r="F203" i="13"/>
  <c r="D203" i="13"/>
  <c r="A203" i="13"/>
  <c r="I203" i="13"/>
  <c r="B203" i="13"/>
  <c r="H203" i="13"/>
  <c r="J190" i="14"/>
  <c r="A190" i="14" s="1"/>
  <c r="K190" i="14"/>
  <c r="P191" i="14"/>
  <c r="H191" i="14" l="1"/>
  <c r="G191" i="14"/>
  <c r="F191" i="14"/>
  <c r="E191" i="14"/>
  <c r="D191" i="14"/>
  <c r="C191" i="14"/>
  <c r="I191" i="14"/>
  <c r="B191" i="14"/>
  <c r="O205" i="13"/>
  <c r="G204" i="13"/>
  <c r="I204" i="13"/>
  <c r="F204" i="13"/>
  <c r="J204" i="13"/>
  <c r="E204" i="13"/>
  <c r="A204" i="13"/>
  <c r="C204" i="13"/>
  <c r="B204" i="13"/>
  <c r="D204" i="13"/>
  <c r="H204" i="13"/>
  <c r="J191" i="14"/>
  <c r="A191" i="14" s="1"/>
  <c r="K191" i="14"/>
  <c r="P192" i="14"/>
  <c r="H192" i="14" l="1"/>
  <c r="G192" i="14"/>
  <c r="F192" i="14"/>
  <c r="E192" i="14"/>
  <c r="D192" i="14"/>
  <c r="C192" i="14"/>
  <c r="I192" i="14"/>
  <c r="B192" i="14"/>
  <c r="O206" i="13"/>
  <c r="E205" i="13"/>
  <c r="J205" i="13"/>
  <c r="H205" i="13"/>
  <c r="A205" i="13"/>
  <c r="F205" i="13"/>
  <c r="D205" i="13"/>
  <c r="G205" i="13"/>
  <c r="B205" i="13"/>
  <c r="I205" i="13"/>
  <c r="C205" i="13"/>
  <c r="J192" i="14"/>
  <c r="A192" i="14" s="1"/>
  <c r="K192" i="14"/>
  <c r="P193" i="14"/>
  <c r="H193" i="14" l="1"/>
  <c r="G193" i="14"/>
  <c r="F193" i="14"/>
  <c r="E193" i="14"/>
  <c r="D193" i="14"/>
  <c r="C193" i="14"/>
  <c r="B193" i="14"/>
  <c r="I193" i="14"/>
  <c r="O207" i="13"/>
  <c r="J206" i="13"/>
  <c r="C206" i="13"/>
  <c r="G206" i="13"/>
  <c r="I206" i="13"/>
  <c r="D206" i="13"/>
  <c r="F206" i="13"/>
  <c r="A206" i="13"/>
  <c r="H206" i="13"/>
  <c r="B206" i="13"/>
  <c r="E206" i="13"/>
  <c r="K193" i="14"/>
  <c r="J193" i="14"/>
  <c r="A193" i="14" s="1"/>
  <c r="P194" i="14"/>
  <c r="H194" i="14" l="1"/>
  <c r="G194" i="14"/>
  <c r="F194" i="14"/>
  <c r="E194" i="14"/>
  <c r="D194" i="14"/>
  <c r="C194" i="14"/>
  <c r="I194" i="14"/>
  <c r="B194" i="14"/>
  <c r="O208" i="13"/>
  <c r="H207" i="13"/>
  <c r="B207" i="13"/>
  <c r="E207" i="13"/>
  <c r="C207" i="13"/>
  <c r="F207" i="13"/>
  <c r="I207" i="13"/>
  <c r="J207" i="13"/>
  <c r="A207" i="13"/>
  <c r="D207" i="13"/>
  <c r="G207" i="13"/>
  <c r="K194" i="14"/>
  <c r="J194" i="14"/>
  <c r="A194" i="14" s="1"/>
  <c r="P195" i="14"/>
  <c r="H195" i="14" l="1"/>
  <c r="G195" i="14"/>
  <c r="F195" i="14"/>
  <c r="E195" i="14"/>
  <c r="D195" i="14"/>
  <c r="C195" i="14"/>
  <c r="I195" i="14"/>
  <c r="B195" i="14"/>
  <c r="O209" i="13"/>
  <c r="D208" i="13"/>
  <c r="G208" i="13"/>
  <c r="B208" i="13"/>
  <c r="F208" i="13"/>
  <c r="H208" i="13"/>
  <c r="I208" i="13"/>
  <c r="C208" i="13"/>
  <c r="E208" i="13"/>
  <c r="A208" i="13"/>
  <c r="J208" i="13"/>
  <c r="K195" i="14"/>
  <c r="J195" i="14"/>
  <c r="A195" i="14" s="1"/>
  <c r="P196" i="14"/>
  <c r="H196" i="14" l="1"/>
  <c r="G196" i="14"/>
  <c r="F196" i="14"/>
  <c r="E196" i="14"/>
  <c r="D196" i="14"/>
  <c r="C196" i="14"/>
  <c r="I196" i="14"/>
  <c r="B196" i="14"/>
  <c r="O210" i="13"/>
  <c r="F209" i="13"/>
  <c r="H209" i="13"/>
  <c r="C209" i="13"/>
  <c r="E209" i="13"/>
  <c r="J209" i="13"/>
  <c r="A209" i="13"/>
  <c r="D209" i="13"/>
  <c r="B209" i="13"/>
  <c r="I209" i="13"/>
  <c r="G209" i="13"/>
  <c r="J196" i="14"/>
  <c r="A196" i="14" s="1"/>
  <c r="K196" i="14"/>
  <c r="P197" i="14"/>
  <c r="H197" i="14" l="1"/>
  <c r="G197" i="14"/>
  <c r="F197" i="14"/>
  <c r="E197" i="14"/>
  <c r="D197" i="14"/>
  <c r="C197" i="14"/>
  <c r="B197" i="14"/>
  <c r="I197" i="14"/>
  <c r="O211" i="13"/>
  <c r="C210" i="13"/>
  <c r="F210" i="13"/>
  <c r="G210" i="13"/>
  <c r="I210" i="13"/>
  <c r="J210" i="13"/>
  <c r="H210" i="13"/>
  <c r="E210" i="13"/>
  <c r="A210" i="13"/>
  <c r="B210" i="13"/>
  <c r="D210" i="13"/>
  <c r="J197" i="14"/>
  <c r="A197" i="14" s="1"/>
  <c r="K197" i="14"/>
  <c r="P198" i="14"/>
  <c r="H198" i="14" l="1"/>
  <c r="G198" i="14"/>
  <c r="F198" i="14"/>
  <c r="E198" i="14"/>
  <c r="D198" i="14"/>
  <c r="C198" i="14"/>
  <c r="I198" i="14"/>
  <c r="B198" i="14"/>
  <c r="O212" i="13"/>
  <c r="H211" i="13"/>
  <c r="E211" i="13"/>
  <c r="B211" i="13"/>
  <c r="J211" i="13"/>
  <c r="F211" i="13"/>
  <c r="G211" i="13"/>
  <c r="A211" i="13"/>
  <c r="D211" i="13"/>
  <c r="C211" i="13"/>
  <c r="I211" i="13"/>
  <c r="J198" i="14"/>
  <c r="A198" i="14" s="1"/>
  <c r="K198" i="14"/>
  <c r="P199" i="14"/>
  <c r="H199" i="14" l="1"/>
  <c r="G199" i="14"/>
  <c r="F199" i="14"/>
  <c r="E199" i="14"/>
  <c r="D199" i="14"/>
  <c r="C199" i="14"/>
  <c r="I199" i="14"/>
  <c r="B199" i="14"/>
  <c r="O213" i="13"/>
  <c r="F212" i="13"/>
  <c r="E212" i="13"/>
  <c r="B212" i="13"/>
  <c r="H212" i="13"/>
  <c r="J212" i="13"/>
  <c r="G212" i="13"/>
  <c r="I212" i="13"/>
  <c r="A212" i="13"/>
  <c r="D212" i="13"/>
  <c r="C212" i="13"/>
  <c r="J199" i="14"/>
  <c r="A199" i="14" s="1"/>
  <c r="K199" i="14"/>
  <c r="P200" i="14"/>
  <c r="H200" i="14" l="1"/>
  <c r="G200" i="14"/>
  <c r="F200" i="14"/>
  <c r="E200" i="14"/>
  <c r="D200" i="14"/>
  <c r="C200" i="14"/>
  <c r="I200" i="14"/>
  <c r="B200" i="14"/>
  <c r="O214" i="13"/>
  <c r="E213" i="13"/>
  <c r="H213" i="13"/>
  <c r="A213" i="13"/>
  <c r="J213" i="13"/>
  <c r="B213" i="13"/>
  <c r="D213" i="13"/>
  <c r="G213" i="13"/>
  <c r="I213" i="13"/>
  <c r="F213" i="13"/>
  <c r="C213" i="13"/>
  <c r="J200" i="14"/>
  <c r="A200" i="14" s="1"/>
  <c r="K200" i="14"/>
  <c r="P201" i="14"/>
  <c r="H201" i="14" l="1"/>
  <c r="G201" i="14"/>
  <c r="F201" i="14"/>
  <c r="E201" i="14"/>
  <c r="D201" i="14"/>
  <c r="C201" i="14"/>
  <c r="B201" i="14"/>
  <c r="I201" i="14"/>
  <c r="O215" i="13"/>
  <c r="F214" i="13"/>
  <c r="H214" i="13"/>
  <c r="A214" i="13"/>
  <c r="G214" i="13"/>
  <c r="B214" i="13"/>
  <c r="D214" i="13"/>
  <c r="J214" i="13"/>
  <c r="E214" i="13"/>
  <c r="C214" i="13"/>
  <c r="I214" i="13"/>
  <c r="J201" i="14"/>
  <c r="A201" i="14" s="1"/>
  <c r="K201" i="14"/>
  <c r="P202" i="14"/>
  <c r="H202" i="14" l="1"/>
  <c r="G202" i="14"/>
  <c r="F202" i="14"/>
  <c r="E202" i="14"/>
  <c r="D202" i="14"/>
  <c r="C202" i="14"/>
  <c r="I202" i="14"/>
  <c r="B202" i="14"/>
  <c r="O216" i="13"/>
  <c r="H215" i="13"/>
  <c r="B215" i="13"/>
  <c r="C215" i="13"/>
  <c r="A215" i="13"/>
  <c r="J215" i="13"/>
  <c r="I215" i="13"/>
  <c r="E215" i="13"/>
  <c r="F215" i="13"/>
  <c r="G215" i="13"/>
  <c r="D215" i="13"/>
  <c r="K202" i="14"/>
  <c r="J202" i="14"/>
  <c r="A202" i="14" s="1"/>
  <c r="P203" i="14"/>
  <c r="H203" i="14" l="1"/>
  <c r="G203" i="14"/>
  <c r="F203" i="14"/>
  <c r="E203" i="14"/>
  <c r="D203" i="14"/>
  <c r="C203" i="14"/>
  <c r="I203" i="14"/>
  <c r="B203" i="14"/>
  <c r="O217" i="13"/>
  <c r="B216" i="13"/>
  <c r="A216" i="13"/>
  <c r="C216" i="13"/>
  <c r="E216" i="13"/>
  <c r="F216" i="13"/>
  <c r="D216" i="13"/>
  <c r="H216" i="13"/>
  <c r="G216" i="13"/>
  <c r="I216" i="13"/>
  <c r="J216" i="13"/>
  <c r="J203" i="14"/>
  <c r="A203" i="14" s="1"/>
  <c r="K203" i="14"/>
  <c r="P204" i="14"/>
  <c r="H204" i="14" l="1"/>
  <c r="G204" i="14"/>
  <c r="F204" i="14"/>
  <c r="E204" i="14"/>
  <c r="D204" i="14"/>
  <c r="C204" i="14"/>
  <c r="I204" i="14"/>
  <c r="B204" i="14"/>
  <c r="O218" i="13"/>
  <c r="D217" i="13"/>
  <c r="C217" i="13"/>
  <c r="G217" i="13"/>
  <c r="J217" i="13"/>
  <c r="I217" i="13"/>
  <c r="A217" i="13"/>
  <c r="F217" i="13"/>
  <c r="E217" i="13"/>
  <c r="H217" i="13"/>
  <c r="B217" i="13"/>
  <c r="J204" i="14"/>
  <c r="A204" i="14" s="1"/>
  <c r="K204" i="14"/>
  <c r="P205" i="14"/>
  <c r="H205" i="14" l="1"/>
  <c r="G205" i="14"/>
  <c r="F205" i="14"/>
  <c r="E205" i="14"/>
  <c r="D205" i="14"/>
  <c r="C205" i="14"/>
  <c r="B205" i="14"/>
  <c r="I205" i="14"/>
  <c r="O219" i="13"/>
  <c r="G218" i="13"/>
  <c r="C218" i="13"/>
  <c r="F218" i="13"/>
  <c r="I218" i="13"/>
  <c r="E218" i="13"/>
  <c r="J218" i="13"/>
  <c r="D218" i="13"/>
  <c r="H218" i="13"/>
  <c r="B218" i="13"/>
  <c r="A218" i="13"/>
  <c r="K205" i="14"/>
  <c r="J205" i="14"/>
  <c r="A205" i="14" s="1"/>
  <c r="P206" i="14"/>
  <c r="H206" i="14" l="1"/>
  <c r="G206" i="14"/>
  <c r="F206" i="14"/>
  <c r="E206" i="14"/>
  <c r="D206" i="14"/>
  <c r="C206" i="14"/>
  <c r="I206" i="14"/>
  <c r="B206" i="14"/>
  <c r="O220" i="13"/>
  <c r="B219" i="13"/>
  <c r="E219" i="13"/>
  <c r="G219" i="13"/>
  <c r="D219" i="13"/>
  <c r="F219" i="13"/>
  <c r="I219" i="13"/>
  <c r="J219" i="13"/>
  <c r="C219" i="13"/>
  <c r="A219" i="13"/>
  <c r="H219" i="13"/>
  <c r="J206" i="14"/>
  <c r="A206" i="14" s="1"/>
  <c r="K206" i="14"/>
  <c r="P207" i="14"/>
  <c r="H207" i="14" l="1"/>
  <c r="G207" i="14"/>
  <c r="F207" i="14"/>
  <c r="E207" i="14"/>
  <c r="D207" i="14"/>
  <c r="C207" i="14"/>
  <c r="I207" i="14"/>
  <c r="B207" i="14"/>
  <c r="O221" i="13"/>
  <c r="I220" i="13"/>
  <c r="H220" i="13"/>
  <c r="B220" i="13"/>
  <c r="C220" i="13"/>
  <c r="A220" i="13"/>
  <c r="F220" i="13"/>
  <c r="J220" i="13"/>
  <c r="D220" i="13"/>
  <c r="G220" i="13"/>
  <c r="E220" i="13"/>
  <c r="J207" i="14"/>
  <c r="A207" i="14" s="1"/>
  <c r="K207" i="14"/>
  <c r="P208" i="14"/>
  <c r="H208" i="14" l="1"/>
  <c r="G208" i="14"/>
  <c r="F208" i="14"/>
  <c r="E208" i="14"/>
  <c r="D208" i="14"/>
  <c r="C208" i="14"/>
  <c r="I208" i="14"/>
  <c r="B208" i="14"/>
  <c r="O222" i="13"/>
  <c r="J221" i="13"/>
  <c r="H221" i="13"/>
  <c r="I221" i="13"/>
  <c r="D221" i="13"/>
  <c r="E221" i="13"/>
  <c r="G221" i="13"/>
  <c r="B221" i="13"/>
  <c r="A221" i="13"/>
  <c r="F221" i="13"/>
  <c r="C221" i="13"/>
  <c r="J208" i="14"/>
  <c r="A208" i="14" s="1"/>
  <c r="K208" i="14"/>
  <c r="P209" i="14"/>
  <c r="H209" i="14" l="1"/>
  <c r="G209" i="14"/>
  <c r="F209" i="14"/>
  <c r="E209" i="14"/>
  <c r="D209" i="14"/>
  <c r="C209" i="14"/>
  <c r="B209" i="14"/>
  <c r="I209" i="14"/>
  <c r="O223" i="13"/>
  <c r="G222" i="13"/>
  <c r="J222" i="13"/>
  <c r="I222" i="13"/>
  <c r="D222" i="13"/>
  <c r="F222" i="13"/>
  <c r="A222" i="13"/>
  <c r="C222" i="13"/>
  <c r="B222" i="13"/>
  <c r="H222" i="13"/>
  <c r="E222" i="13"/>
  <c r="J209" i="14"/>
  <c r="A209" i="14" s="1"/>
  <c r="K209" i="14"/>
  <c r="P210" i="14"/>
  <c r="H210" i="14" l="1"/>
  <c r="G210" i="14"/>
  <c r="F210" i="14"/>
  <c r="E210" i="14"/>
  <c r="D210" i="14"/>
  <c r="C210" i="14"/>
  <c r="I210" i="14"/>
  <c r="B210" i="14"/>
  <c r="O224" i="13"/>
  <c r="G223" i="13"/>
  <c r="C223" i="13"/>
  <c r="B223" i="13"/>
  <c r="J223" i="13"/>
  <c r="I223" i="13"/>
  <c r="F223" i="13"/>
  <c r="A223" i="13"/>
  <c r="D223" i="13"/>
  <c r="H223" i="13"/>
  <c r="E223" i="13"/>
  <c r="K210" i="14"/>
  <c r="J210" i="14"/>
  <c r="A210" i="14" s="1"/>
  <c r="P211" i="14"/>
  <c r="H211" i="14" l="1"/>
  <c r="G211" i="14"/>
  <c r="F211" i="14"/>
  <c r="E211" i="14"/>
  <c r="D211" i="14"/>
  <c r="C211" i="14"/>
  <c r="I211" i="14"/>
  <c r="B211" i="14"/>
  <c r="O225" i="13"/>
  <c r="H224" i="13"/>
  <c r="B224" i="13"/>
  <c r="I224" i="13"/>
  <c r="F224" i="13"/>
  <c r="A224" i="13"/>
  <c r="D224" i="13"/>
  <c r="C224" i="13"/>
  <c r="J224" i="13"/>
  <c r="E224" i="13"/>
  <c r="G224" i="13"/>
  <c r="J211" i="14"/>
  <c r="A211" i="14" s="1"/>
  <c r="K211" i="14"/>
  <c r="P212" i="14"/>
  <c r="H212" i="14" l="1"/>
  <c r="G212" i="14"/>
  <c r="F212" i="14"/>
  <c r="E212" i="14"/>
  <c r="D212" i="14"/>
  <c r="C212" i="14"/>
  <c r="I212" i="14"/>
  <c r="B212" i="14"/>
  <c r="O226" i="13"/>
  <c r="F225" i="13"/>
  <c r="C225" i="13"/>
  <c r="E225" i="13"/>
  <c r="H225" i="13"/>
  <c r="D225" i="13"/>
  <c r="J225" i="13"/>
  <c r="I225" i="13"/>
  <c r="B225" i="13"/>
  <c r="G225" i="13"/>
  <c r="A225" i="13"/>
  <c r="J212" i="14"/>
  <c r="A212" i="14" s="1"/>
  <c r="K212" i="14"/>
  <c r="P213" i="14"/>
  <c r="H213" i="14" l="1"/>
  <c r="G213" i="14"/>
  <c r="F213" i="14"/>
  <c r="E213" i="14"/>
  <c r="D213" i="14"/>
  <c r="C213" i="14"/>
  <c r="B213" i="14"/>
  <c r="I213" i="14"/>
  <c r="O227" i="13"/>
  <c r="A226" i="13"/>
  <c r="E226" i="13"/>
  <c r="H226" i="13"/>
  <c r="G226" i="13"/>
  <c r="I226" i="13"/>
  <c r="D226" i="13"/>
  <c r="B226" i="13"/>
  <c r="C226" i="13"/>
  <c r="J226" i="13"/>
  <c r="F226" i="13"/>
  <c r="K213" i="14"/>
  <c r="J213" i="14"/>
  <c r="A213" i="14" s="1"/>
  <c r="P214" i="14"/>
  <c r="H214" i="14" l="1"/>
  <c r="G214" i="14"/>
  <c r="F214" i="14"/>
  <c r="E214" i="14"/>
  <c r="D214" i="14"/>
  <c r="C214" i="14"/>
  <c r="I214" i="14"/>
  <c r="B214" i="14"/>
  <c r="O228" i="13"/>
  <c r="C227" i="13"/>
  <c r="E227" i="13"/>
  <c r="B227" i="13"/>
  <c r="H227" i="13"/>
  <c r="F227" i="13"/>
  <c r="J227" i="13"/>
  <c r="D227" i="13"/>
  <c r="I227" i="13"/>
  <c r="A227" i="13"/>
  <c r="G227" i="13"/>
  <c r="J214" i="14"/>
  <c r="A214" i="14" s="1"/>
  <c r="K214" i="14"/>
  <c r="P215" i="14"/>
  <c r="H215" i="14" l="1"/>
  <c r="G215" i="14"/>
  <c r="F215" i="14"/>
  <c r="E215" i="14"/>
  <c r="D215" i="14"/>
  <c r="C215" i="14"/>
  <c r="I215" i="14"/>
  <c r="B215" i="14"/>
  <c r="O229" i="13"/>
  <c r="A228" i="13"/>
  <c r="F228" i="13"/>
  <c r="C228" i="13"/>
  <c r="G228" i="13"/>
  <c r="J228" i="13"/>
  <c r="D228" i="13"/>
  <c r="B228" i="13"/>
  <c r="H228" i="13"/>
  <c r="E228" i="13"/>
  <c r="I228" i="13"/>
  <c r="J215" i="14"/>
  <c r="A215" i="14" s="1"/>
  <c r="K215" i="14"/>
  <c r="P216" i="14"/>
  <c r="H216" i="14" l="1"/>
  <c r="G216" i="14"/>
  <c r="F216" i="14"/>
  <c r="E216" i="14"/>
  <c r="D216" i="14"/>
  <c r="C216" i="14"/>
  <c r="I216" i="14"/>
  <c r="B216" i="14"/>
  <c r="O230" i="13"/>
  <c r="D229" i="13"/>
  <c r="F229" i="13"/>
  <c r="H229" i="13"/>
  <c r="J229" i="13"/>
  <c r="A229" i="13"/>
  <c r="B229" i="13"/>
  <c r="G229" i="13"/>
  <c r="E229" i="13"/>
  <c r="C229" i="13"/>
  <c r="I229" i="13"/>
  <c r="J216" i="14"/>
  <c r="A216" i="14" s="1"/>
  <c r="K216" i="14"/>
  <c r="P217" i="14"/>
  <c r="H217" i="14" l="1"/>
  <c r="G217" i="14"/>
  <c r="F217" i="14"/>
  <c r="E217" i="14"/>
  <c r="D217" i="14"/>
  <c r="C217" i="14"/>
  <c r="B217" i="14"/>
  <c r="I217" i="14"/>
  <c r="O231" i="13"/>
  <c r="H230" i="13"/>
  <c r="G230" i="13"/>
  <c r="B230" i="13"/>
  <c r="D230" i="13"/>
  <c r="F230" i="13"/>
  <c r="J230" i="13"/>
  <c r="A230" i="13"/>
  <c r="E230" i="13"/>
  <c r="I230" i="13"/>
  <c r="C230" i="13"/>
  <c r="J217" i="14"/>
  <c r="A217" i="14" s="1"/>
  <c r="K217" i="14"/>
  <c r="P218" i="14"/>
  <c r="H218" i="14" l="1"/>
  <c r="G218" i="14"/>
  <c r="F218" i="14"/>
  <c r="E218" i="14"/>
  <c r="D218" i="14"/>
  <c r="C218" i="14"/>
  <c r="I218" i="14"/>
  <c r="B218" i="14"/>
  <c r="O232" i="13"/>
  <c r="C231" i="13"/>
  <c r="B231" i="13"/>
  <c r="G231" i="13"/>
  <c r="I231" i="13"/>
  <c r="F231" i="13"/>
  <c r="J231" i="13"/>
  <c r="A231" i="13"/>
  <c r="H231" i="13"/>
  <c r="E231" i="13"/>
  <c r="D231" i="13"/>
  <c r="K218" i="14"/>
  <c r="J218" i="14"/>
  <c r="A218" i="14" s="1"/>
  <c r="P219" i="14"/>
  <c r="B219" i="14" l="1"/>
  <c r="I219" i="14"/>
  <c r="G219" i="14"/>
  <c r="H219" i="14"/>
  <c r="F219" i="14"/>
  <c r="E219" i="14"/>
  <c r="D219" i="14"/>
  <c r="C219" i="14"/>
  <c r="O233" i="13"/>
  <c r="B232" i="13"/>
  <c r="I232" i="13"/>
  <c r="D232" i="13"/>
  <c r="F232" i="13"/>
  <c r="H232" i="13"/>
  <c r="E232" i="13"/>
  <c r="G232" i="13"/>
  <c r="C232" i="13"/>
  <c r="J232" i="13"/>
  <c r="A232" i="13"/>
  <c r="K219" i="14"/>
  <c r="J219" i="14"/>
  <c r="A219" i="14" s="1"/>
  <c r="P220" i="14"/>
  <c r="B220" i="14" l="1"/>
  <c r="I220" i="14"/>
  <c r="H220" i="14"/>
  <c r="G220" i="14"/>
  <c r="E220" i="14"/>
  <c r="D220" i="14"/>
  <c r="C220" i="14"/>
  <c r="F220" i="14"/>
  <c r="O234" i="13"/>
  <c r="G233" i="13"/>
  <c r="C233" i="13"/>
  <c r="E233" i="13"/>
  <c r="H233" i="13"/>
  <c r="B233" i="13"/>
  <c r="A233" i="13"/>
  <c r="F233" i="13"/>
  <c r="D233" i="13"/>
  <c r="J233" i="13"/>
  <c r="I233" i="13"/>
  <c r="J220" i="14"/>
  <c r="A220" i="14" s="1"/>
  <c r="K220" i="14"/>
  <c r="P221" i="14"/>
  <c r="C221" i="14" l="1"/>
  <c r="B221" i="14"/>
  <c r="I221" i="14"/>
  <c r="H221" i="14"/>
  <c r="G221" i="14"/>
  <c r="E221" i="14"/>
  <c r="F221" i="14"/>
  <c r="D221" i="14"/>
  <c r="O235" i="13"/>
  <c r="J234" i="13"/>
  <c r="A234" i="13"/>
  <c r="B234" i="13"/>
  <c r="H234" i="13"/>
  <c r="I234" i="13"/>
  <c r="F234" i="13"/>
  <c r="G234" i="13"/>
  <c r="C234" i="13"/>
  <c r="D234" i="13"/>
  <c r="E234" i="13"/>
  <c r="K221" i="14"/>
  <c r="J221" i="14"/>
  <c r="A221" i="14" s="1"/>
  <c r="P222" i="14"/>
  <c r="C222" i="14" l="1"/>
  <c r="B222" i="14"/>
  <c r="I222" i="14"/>
  <c r="H222" i="14"/>
  <c r="G222" i="14"/>
  <c r="E222" i="14"/>
  <c r="F222" i="14"/>
  <c r="D222" i="14"/>
  <c r="O236" i="13"/>
  <c r="G235" i="13"/>
  <c r="D235" i="13"/>
  <c r="I235" i="13"/>
  <c r="A235" i="13"/>
  <c r="C235" i="13"/>
  <c r="J235" i="13"/>
  <c r="B235" i="13"/>
  <c r="H235" i="13"/>
  <c r="E235" i="13"/>
  <c r="F235" i="13"/>
  <c r="J222" i="14"/>
  <c r="A222" i="14" s="1"/>
  <c r="K222" i="14"/>
  <c r="P223" i="14"/>
  <c r="C223" i="14" l="1"/>
  <c r="B223" i="14"/>
  <c r="I223" i="14"/>
  <c r="H223" i="14"/>
  <c r="G223" i="14"/>
  <c r="E223" i="14"/>
  <c r="F223" i="14"/>
  <c r="D223" i="14"/>
  <c r="O237" i="13"/>
  <c r="J236" i="13"/>
  <c r="E236" i="13"/>
  <c r="D236" i="13"/>
  <c r="H236" i="13"/>
  <c r="B236" i="13"/>
  <c r="C236" i="13"/>
  <c r="F236" i="13"/>
  <c r="G236" i="13"/>
  <c r="I236" i="13"/>
  <c r="A236" i="13"/>
  <c r="J223" i="14"/>
  <c r="A223" i="14" s="1"/>
  <c r="K223" i="14"/>
  <c r="P224" i="14"/>
  <c r="C224" i="14" l="1"/>
  <c r="B224" i="14"/>
  <c r="I224" i="14"/>
  <c r="H224" i="14"/>
  <c r="G224" i="14"/>
  <c r="E224" i="14"/>
  <c r="D224" i="14"/>
  <c r="F224" i="14"/>
  <c r="O238" i="13"/>
  <c r="E237" i="13"/>
  <c r="B237" i="13"/>
  <c r="F237" i="13"/>
  <c r="C237" i="13"/>
  <c r="G237" i="13"/>
  <c r="H237" i="13"/>
  <c r="D237" i="13"/>
  <c r="J237" i="13"/>
  <c r="A237" i="13"/>
  <c r="I237" i="13"/>
  <c r="J224" i="14"/>
  <c r="A224" i="14" s="1"/>
  <c r="K224" i="14"/>
  <c r="P225" i="14"/>
  <c r="C225" i="14" l="1"/>
  <c r="B225" i="14"/>
  <c r="I225" i="14"/>
  <c r="H225" i="14"/>
  <c r="G225" i="14"/>
  <c r="E225" i="14"/>
  <c r="F225" i="14"/>
  <c r="D225" i="14"/>
  <c r="O239" i="13"/>
  <c r="F238" i="13"/>
  <c r="D238" i="13"/>
  <c r="J238" i="13"/>
  <c r="A238" i="13"/>
  <c r="C238" i="13"/>
  <c r="E238" i="13"/>
  <c r="H238" i="13"/>
  <c r="I238" i="13"/>
  <c r="B238" i="13"/>
  <c r="G238" i="13"/>
  <c r="J225" i="14"/>
  <c r="A225" i="14" s="1"/>
  <c r="K225" i="14"/>
  <c r="P226" i="14"/>
  <c r="C226" i="14" l="1"/>
  <c r="B226" i="14"/>
  <c r="I226" i="14"/>
  <c r="H226" i="14"/>
  <c r="G226" i="14"/>
  <c r="E226" i="14"/>
  <c r="F226" i="14"/>
  <c r="D226" i="14"/>
  <c r="O240" i="13"/>
  <c r="G239" i="13"/>
  <c r="I239" i="13"/>
  <c r="B239" i="13"/>
  <c r="E239" i="13"/>
  <c r="J239" i="13"/>
  <c r="A239" i="13"/>
  <c r="F239" i="13"/>
  <c r="H239" i="13"/>
  <c r="C239" i="13"/>
  <c r="D239" i="13"/>
  <c r="K226" i="14"/>
  <c r="J226" i="14"/>
  <c r="A226" i="14" s="1"/>
  <c r="P227" i="14"/>
  <c r="C227" i="14" l="1"/>
  <c r="B227" i="14"/>
  <c r="I227" i="14"/>
  <c r="H227" i="14"/>
  <c r="G227" i="14"/>
  <c r="E227" i="14"/>
  <c r="F227" i="14"/>
  <c r="D227" i="14"/>
  <c r="O241" i="13"/>
  <c r="J240" i="13"/>
  <c r="F240" i="13"/>
  <c r="G240" i="13"/>
  <c r="B240" i="13"/>
  <c r="E240" i="13"/>
  <c r="D240" i="13"/>
  <c r="C240" i="13"/>
  <c r="I240" i="13"/>
  <c r="A240" i="13"/>
  <c r="H240" i="13"/>
  <c r="K227" i="14"/>
  <c r="J227" i="14"/>
  <c r="A227" i="14" s="1"/>
  <c r="P228" i="14"/>
  <c r="C228" i="14" l="1"/>
  <c r="B228" i="14"/>
  <c r="I228" i="14"/>
  <c r="H228" i="14"/>
  <c r="G228" i="14"/>
  <c r="E228" i="14"/>
  <c r="D228" i="14"/>
  <c r="F228" i="14"/>
  <c r="O242" i="13"/>
  <c r="C241" i="13"/>
  <c r="E241" i="13"/>
  <c r="J241" i="13"/>
  <c r="D241" i="13"/>
  <c r="B241" i="13"/>
  <c r="A241" i="13"/>
  <c r="H241" i="13"/>
  <c r="I241" i="13"/>
  <c r="G241" i="13"/>
  <c r="F241" i="13"/>
  <c r="K228" i="14"/>
  <c r="J228" i="14"/>
  <c r="A228" i="14" s="1"/>
  <c r="P229" i="14"/>
  <c r="C229" i="14" l="1"/>
  <c r="B229" i="14"/>
  <c r="I229" i="14"/>
  <c r="H229" i="14"/>
  <c r="G229" i="14"/>
  <c r="E229" i="14"/>
  <c r="F229" i="14"/>
  <c r="D229" i="14"/>
  <c r="O243" i="13"/>
  <c r="E242" i="13"/>
  <c r="C242" i="13"/>
  <c r="J242" i="13"/>
  <c r="B242" i="13"/>
  <c r="H242" i="13"/>
  <c r="I242" i="13"/>
  <c r="G242" i="13"/>
  <c r="A242" i="13"/>
  <c r="F242" i="13"/>
  <c r="D242" i="13"/>
  <c r="K229" i="14"/>
  <c r="J229" i="14"/>
  <c r="A229" i="14" s="1"/>
  <c r="P230" i="14"/>
  <c r="C230" i="14" l="1"/>
  <c r="B230" i="14"/>
  <c r="I230" i="14"/>
  <c r="H230" i="14"/>
  <c r="G230" i="14"/>
  <c r="E230" i="14"/>
  <c r="F230" i="14"/>
  <c r="D230" i="14"/>
  <c r="O244" i="13"/>
  <c r="A243" i="13"/>
  <c r="D243" i="13"/>
  <c r="F243" i="13"/>
  <c r="C243" i="13"/>
  <c r="I243" i="13"/>
  <c r="J243" i="13"/>
  <c r="B243" i="13"/>
  <c r="H243" i="13"/>
  <c r="G243" i="13"/>
  <c r="E243" i="13"/>
  <c r="J230" i="14"/>
  <c r="A230" i="14" s="1"/>
  <c r="K230" i="14"/>
  <c r="P231" i="14"/>
  <c r="C231" i="14" l="1"/>
  <c r="B231" i="14"/>
  <c r="I231" i="14"/>
  <c r="H231" i="14"/>
  <c r="G231" i="14"/>
  <c r="E231" i="14"/>
  <c r="F231" i="14"/>
  <c r="D231" i="14"/>
  <c r="O245" i="13"/>
  <c r="G244" i="13"/>
  <c r="E244" i="13"/>
  <c r="C244" i="13"/>
  <c r="B244" i="13"/>
  <c r="D244" i="13"/>
  <c r="I244" i="13"/>
  <c r="J244" i="13"/>
  <c r="A244" i="13"/>
  <c r="F244" i="13"/>
  <c r="H244" i="13"/>
  <c r="J231" i="14"/>
  <c r="A231" i="14" s="1"/>
  <c r="K231" i="14"/>
  <c r="P232" i="14"/>
  <c r="C232" i="14" l="1"/>
  <c r="B232" i="14"/>
  <c r="I232" i="14"/>
  <c r="H232" i="14"/>
  <c r="G232" i="14"/>
  <c r="E232" i="14"/>
  <c r="D232" i="14"/>
  <c r="F232" i="14"/>
  <c r="O246" i="13"/>
  <c r="I245" i="13"/>
  <c r="F245" i="13"/>
  <c r="H245" i="13"/>
  <c r="E245" i="13"/>
  <c r="A245" i="13"/>
  <c r="D245" i="13"/>
  <c r="C245" i="13"/>
  <c r="J245" i="13"/>
  <c r="B245" i="13"/>
  <c r="G245" i="13"/>
  <c r="J232" i="14"/>
  <c r="A232" i="14" s="1"/>
  <c r="K232" i="14"/>
  <c r="P233" i="14"/>
  <c r="C233" i="14" l="1"/>
  <c r="B233" i="14"/>
  <c r="I233" i="14"/>
  <c r="H233" i="14"/>
  <c r="G233" i="14"/>
  <c r="E233" i="14"/>
  <c r="F233" i="14"/>
  <c r="D233" i="14"/>
  <c r="O247" i="13"/>
  <c r="A246" i="13"/>
  <c r="D246" i="13"/>
  <c r="G246" i="13"/>
  <c r="C246" i="13"/>
  <c r="E246" i="13"/>
  <c r="H246" i="13"/>
  <c r="F246" i="13"/>
  <c r="J246" i="13"/>
  <c r="B246" i="13"/>
  <c r="I246" i="13"/>
  <c r="J233" i="14"/>
  <c r="A233" i="14" s="1"/>
  <c r="K233" i="14"/>
  <c r="P234" i="14"/>
  <c r="C234" i="14" l="1"/>
  <c r="B234" i="14"/>
  <c r="I234" i="14"/>
  <c r="H234" i="14"/>
  <c r="G234" i="14"/>
  <c r="E234" i="14"/>
  <c r="F234" i="14"/>
  <c r="D234" i="14"/>
  <c r="O248" i="13"/>
  <c r="E247" i="13"/>
  <c r="I247" i="13"/>
  <c r="J247" i="13"/>
  <c r="A247" i="13"/>
  <c r="C247" i="13"/>
  <c r="D247" i="13"/>
  <c r="H247" i="13"/>
  <c r="G247" i="13"/>
  <c r="F247" i="13"/>
  <c r="B247" i="13"/>
  <c r="K234" i="14"/>
  <c r="J234" i="14"/>
  <c r="A234" i="14" s="1"/>
  <c r="P235" i="14"/>
  <c r="C235" i="14" l="1"/>
  <c r="B235" i="14"/>
  <c r="I235" i="14"/>
  <c r="H235" i="14"/>
  <c r="G235" i="14"/>
  <c r="E235" i="14"/>
  <c r="F235" i="14"/>
  <c r="D235" i="14"/>
  <c r="O249" i="13"/>
  <c r="A248" i="13"/>
  <c r="H248" i="13"/>
  <c r="F248" i="13"/>
  <c r="E248" i="13"/>
  <c r="G248" i="13"/>
  <c r="D248" i="13"/>
  <c r="B248" i="13"/>
  <c r="C248" i="13"/>
  <c r="J248" i="13"/>
  <c r="I248" i="13"/>
  <c r="J235" i="14"/>
  <c r="A235" i="14" s="1"/>
  <c r="K235" i="14"/>
  <c r="P236" i="14"/>
  <c r="C236" i="14" l="1"/>
  <c r="B236" i="14"/>
  <c r="I236" i="14"/>
  <c r="H236" i="14"/>
  <c r="G236" i="14"/>
  <c r="E236" i="14"/>
  <c r="D236" i="14"/>
  <c r="F236" i="14"/>
  <c r="O250" i="13"/>
  <c r="F249" i="13"/>
  <c r="J249" i="13"/>
  <c r="D249" i="13"/>
  <c r="B249" i="13"/>
  <c r="E249" i="13"/>
  <c r="I249" i="13"/>
  <c r="G249" i="13"/>
  <c r="A249" i="13"/>
  <c r="H249" i="13"/>
  <c r="C249" i="13"/>
  <c r="K236" i="14"/>
  <c r="J236" i="14"/>
  <c r="A236" i="14" s="1"/>
  <c r="P237" i="14"/>
  <c r="C237" i="14" l="1"/>
  <c r="B237" i="14"/>
  <c r="I237" i="14"/>
  <c r="H237" i="14"/>
  <c r="G237" i="14"/>
  <c r="E237" i="14"/>
  <c r="F237" i="14"/>
  <c r="D237" i="14"/>
  <c r="O251" i="13"/>
  <c r="C250" i="13"/>
  <c r="J250" i="13"/>
  <c r="I250" i="13"/>
  <c r="D250" i="13"/>
  <c r="H250" i="13"/>
  <c r="B250" i="13"/>
  <c r="A250" i="13"/>
  <c r="G250" i="13"/>
  <c r="F250" i="13"/>
  <c r="E250" i="13"/>
  <c r="K237" i="14"/>
  <c r="J237" i="14"/>
  <c r="A237" i="14" s="1"/>
  <c r="P238" i="14"/>
  <c r="C238" i="14" l="1"/>
  <c r="B238" i="14"/>
  <c r="I238" i="14"/>
  <c r="H238" i="14"/>
  <c r="G238" i="14"/>
  <c r="E238" i="14"/>
  <c r="F238" i="14"/>
  <c r="D238" i="14"/>
  <c r="O252" i="13"/>
  <c r="E251" i="13"/>
  <c r="D251" i="13"/>
  <c r="H251" i="13"/>
  <c r="C251" i="13"/>
  <c r="F251" i="13"/>
  <c r="A251" i="13"/>
  <c r="B251" i="13"/>
  <c r="G251" i="13"/>
  <c r="I251" i="13"/>
  <c r="J251" i="13"/>
  <c r="J238" i="14"/>
  <c r="A238" i="14" s="1"/>
  <c r="K238" i="14"/>
  <c r="P239" i="14"/>
  <c r="C239" i="14" l="1"/>
  <c r="B239" i="14"/>
  <c r="I239" i="14"/>
  <c r="H239" i="14"/>
  <c r="G239" i="14"/>
  <c r="E239" i="14"/>
  <c r="F239" i="14"/>
  <c r="D239" i="14"/>
  <c r="O253" i="13"/>
  <c r="J252" i="13"/>
  <c r="A252" i="13"/>
  <c r="E252" i="13"/>
  <c r="C252" i="13"/>
  <c r="B252" i="13"/>
  <c r="D252" i="13"/>
  <c r="I252" i="13"/>
  <c r="F252" i="13"/>
  <c r="H252" i="13"/>
  <c r="G252" i="13"/>
  <c r="K239" i="14"/>
  <c r="J239" i="14"/>
  <c r="A239" i="14" s="1"/>
  <c r="P240" i="14"/>
  <c r="C240" i="14" l="1"/>
  <c r="B240" i="14"/>
  <c r="I240" i="14"/>
  <c r="H240" i="14"/>
  <c r="G240" i="14"/>
  <c r="E240" i="14"/>
  <c r="D240" i="14"/>
  <c r="F240" i="14"/>
  <c r="O254" i="13"/>
  <c r="B253" i="13"/>
  <c r="F253" i="13"/>
  <c r="H253" i="13"/>
  <c r="E253" i="13"/>
  <c r="A253" i="13"/>
  <c r="I253" i="13"/>
  <c r="C253" i="13"/>
  <c r="G253" i="13"/>
  <c r="D253" i="13"/>
  <c r="J253" i="13"/>
  <c r="J240" i="14"/>
  <c r="A240" i="14" s="1"/>
  <c r="K240" i="14"/>
  <c r="P241" i="14"/>
  <c r="C241" i="14" l="1"/>
  <c r="B241" i="14"/>
  <c r="I241" i="14"/>
  <c r="H241" i="14"/>
  <c r="G241" i="14"/>
  <c r="E241" i="14"/>
  <c r="F241" i="14"/>
  <c r="D241" i="14"/>
  <c r="O255" i="13"/>
  <c r="G254" i="13"/>
  <c r="H254" i="13"/>
  <c r="B254" i="13"/>
  <c r="I254" i="13"/>
  <c r="E254" i="13"/>
  <c r="C254" i="13"/>
  <c r="A254" i="13"/>
  <c r="F254" i="13"/>
  <c r="D254" i="13"/>
  <c r="J254" i="13"/>
  <c r="J241" i="14"/>
  <c r="A241" i="14" s="1"/>
  <c r="K241" i="14"/>
  <c r="P242" i="14"/>
  <c r="C242" i="14" l="1"/>
  <c r="B242" i="14"/>
  <c r="I242" i="14"/>
  <c r="H242" i="14"/>
  <c r="G242" i="14"/>
  <c r="E242" i="14"/>
  <c r="F242" i="14"/>
  <c r="D242" i="14"/>
  <c r="O256" i="13"/>
  <c r="D255" i="13"/>
  <c r="E255" i="13"/>
  <c r="I255" i="13"/>
  <c r="J255" i="13"/>
  <c r="G255" i="13"/>
  <c r="C255" i="13"/>
  <c r="A255" i="13"/>
  <c r="H255" i="13"/>
  <c r="B255" i="13"/>
  <c r="F255" i="13"/>
  <c r="J242" i="14"/>
  <c r="A242" i="14" s="1"/>
  <c r="K242" i="14"/>
  <c r="P243" i="14"/>
  <c r="C243" i="14" l="1"/>
  <c r="B243" i="14"/>
  <c r="I243" i="14"/>
  <c r="H243" i="14"/>
  <c r="G243" i="14"/>
  <c r="E243" i="14"/>
  <c r="F243" i="14"/>
  <c r="D243" i="14"/>
  <c r="O257" i="13"/>
  <c r="C256" i="13"/>
  <c r="I256" i="13"/>
  <c r="G256" i="13"/>
  <c r="J256" i="13"/>
  <c r="E256" i="13"/>
  <c r="B256" i="13"/>
  <c r="H256" i="13"/>
  <c r="A256" i="13"/>
  <c r="F256" i="13"/>
  <c r="D256" i="13"/>
  <c r="J243" i="14"/>
  <c r="A243" i="14" s="1"/>
  <c r="K243" i="14"/>
  <c r="P244" i="14"/>
  <c r="C244" i="14" l="1"/>
  <c r="B244" i="14"/>
  <c r="I244" i="14"/>
  <c r="H244" i="14"/>
  <c r="G244" i="14"/>
  <c r="E244" i="14"/>
  <c r="D244" i="14"/>
  <c r="F244" i="14"/>
  <c r="O258" i="13"/>
  <c r="H257" i="13"/>
  <c r="J257" i="13"/>
  <c r="D257" i="13"/>
  <c r="E257" i="13"/>
  <c r="G257" i="13"/>
  <c r="F257" i="13"/>
  <c r="B257" i="13"/>
  <c r="I257" i="13"/>
  <c r="A257" i="13"/>
  <c r="C257" i="13"/>
  <c r="J244" i="14"/>
  <c r="A244" i="14" s="1"/>
  <c r="K244" i="14"/>
  <c r="P245" i="14"/>
  <c r="C245" i="14" l="1"/>
  <c r="B245" i="14"/>
  <c r="I245" i="14"/>
  <c r="H245" i="14"/>
  <c r="G245" i="14"/>
  <c r="E245" i="14"/>
  <c r="F245" i="14"/>
  <c r="D245" i="14"/>
  <c r="O259" i="13"/>
  <c r="I258" i="13"/>
  <c r="D258" i="13"/>
  <c r="F258" i="13"/>
  <c r="E258" i="13"/>
  <c r="H258" i="13"/>
  <c r="A258" i="13"/>
  <c r="B258" i="13"/>
  <c r="C258" i="13"/>
  <c r="J258" i="13"/>
  <c r="G258" i="13"/>
  <c r="J245" i="14"/>
  <c r="A245" i="14" s="1"/>
  <c r="K245" i="14"/>
  <c r="P246" i="14"/>
  <c r="C246" i="14" l="1"/>
  <c r="B246" i="14"/>
  <c r="I246" i="14"/>
  <c r="H246" i="14"/>
  <c r="G246" i="14"/>
  <c r="E246" i="14"/>
  <c r="F246" i="14"/>
  <c r="D246" i="14"/>
  <c r="O260" i="13"/>
  <c r="A259" i="13"/>
  <c r="D259" i="13"/>
  <c r="H259" i="13"/>
  <c r="G259" i="13"/>
  <c r="I259" i="13"/>
  <c r="J259" i="13"/>
  <c r="E259" i="13"/>
  <c r="F259" i="13"/>
  <c r="C259" i="13"/>
  <c r="B259" i="13"/>
  <c r="J246" i="14"/>
  <c r="A246" i="14" s="1"/>
  <c r="K246" i="14"/>
  <c r="P247" i="14"/>
  <c r="C247" i="14" l="1"/>
  <c r="B247" i="14"/>
  <c r="I247" i="14"/>
  <c r="H247" i="14"/>
  <c r="G247" i="14"/>
  <c r="E247" i="14"/>
  <c r="F247" i="14"/>
  <c r="D247" i="14"/>
  <c r="O261" i="13"/>
  <c r="J260" i="13"/>
  <c r="D260" i="13"/>
  <c r="F260" i="13"/>
  <c r="B260" i="13"/>
  <c r="G260" i="13"/>
  <c r="E260" i="13"/>
  <c r="C260" i="13"/>
  <c r="H260" i="13"/>
  <c r="I260" i="13"/>
  <c r="A260" i="13"/>
  <c r="J247" i="14"/>
  <c r="A247" i="14" s="1"/>
  <c r="K247" i="14"/>
  <c r="P248" i="14"/>
  <c r="C248" i="14" l="1"/>
  <c r="B248" i="14"/>
  <c r="I248" i="14"/>
  <c r="H248" i="14"/>
  <c r="G248" i="14"/>
  <c r="E248" i="14"/>
  <c r="D248" i="14"/>
  <c r="F248" i="14"/>
  <c r="O262" i="13"/>
  <c r="A261" i="13"/>
  <c r="H261" i="13"/>
  <c r="F261" i="13"/>
  <c r="G261" i="13"/>
  <c r="D261" i="13"/>
  <c r="C261" i="13"/>
  <c r="E261" i="13"/>
  <c r="J261" i="13"/>
  <c r="B261" i="13"/>
  <c r="I261" i="13"/>
  <c r="J248" i="14"/>
  <c r="A248" i="14" s="1"/>
  <c r="K248" i="14"/>
  <c r="P249" i="14"/>
  <c r="C249" i="14" l="1"/>
  <c r="B249" i="14"/>
  <c r="I249" i="14"/>
  <c r="H249" i="14"/>
  <c r="G249" i="14"/>
  <c r="E249" i="14"/>
  <c r="F249" i="14"/>
  <c r="D249" i="14"/>
  <c r="O263" i="13"/>
  <c r="G262" i="13"/>
  <c r="F262" i="13"/>
  <c r="D262" i="13"/>
  <c r="E262" i="13"/>
  <c r="C262" i="13"/>
  <c r="A262" i="13"/>
  <c r="I262" i="13"/>
  <c r="H262" i="13"/>
  <c r="J262" i="13"/>
  <c r="B262" i="13"/>
  <c r="J249" i="14"/>
  <c r="A249" i="14" s="1"/>
  <c r="K249" i="14"/>
  <c r="P250" i="14"/>
  <c r="C250" i="14" l="1"/>
  <c r="B250" i="14"/>
  <c r="I250" i="14"/>
  <c r="H250" i="14"/>
  <c r="G250" i="14"/>
  <c r="E250" i="14"/>
  <c r="F250" i="14"/>
  <c r="D250" i="14"/>
  <c r="O264" i="13"/>
  <c r="B263" i="13"/>
  <c r="I263" i="13"/>
  <c r="J263" i="13"/>
  <c r="A263" i="13"/>
  <c r="C263" i="13"/>
  <c r="F263" i="13"/>
  <c r="D263" i="13"/>
  <c r="H263" i="13"/>
  <c r="G263" i="13"/>
  <c r="E263" i="13"/>
  <c r="J250" i="14"/>
  <c r="A250" i="14" s="1"/>
  <c r="K250" i="14"/>
  <c r="P251" i="14"/>
  <c r="C251" i="14" l="1"/>
  <c r="B251" i="14"/>
  <c r="I251" i="14"/>
  <c r="H251" i="14"/>
  <c r="G251" i="14"/>
  <c r="E251" i="14"/>
  <c r="F251" i="14"/>
  <c r="D251" i="14"/>
  <c r="O265" i="13"/>
  <c r="A264" i="13"/>
  <c r="H264" i="13"/>
  <c r="F264" i="13"/>
  <c r="G264" i="13"/>
  <c r="I264" i="13"/>
  <c r="E264" i="13"/>
  <c r="J264" i="13"/>
  <c r="C264" i="13"/>
  <c r="B264" i="13"/>
  <c r="D264" i="13"/>
  <c r="J251" i="14"/>
  <c r="A251" i="14" s="1"/>
  <c r="K251" i="14"/>
  <c r="P252" i="14"/>
  <c r="C252" i="14" l="1"/>
  <c r="B252" i="14"/>
  <c r="I252" i="14"/>
  <c r="H252" i="14"/>
  <c r="G252" i="14"/>
  <c r="E252" i="14"/>
  <c r="D252" i="14"/>
  <c r="F252" i="14"/>
  <c r="O266" i="13"/>
  <c r="A265" i="13"/>
  <c r="J265" i="13"/>
  <c r="F265" i="13"/>
  <c r="E265" i="13"/>
  <c r="C265" i="13"/>
  <c r="B265" i="13"/>
  <c r="D265" i="13"/>
  <c r="I265" i="13"/>
  <c r="G265" i="13"/>
  <c r="H265" i="13"/>
  <c r="J252" i="14"/>
  <c r="A252" i="14" s="1"/>
  <c r="K252" i="14"/>
  <c r="P253" i="14"/>
  <c r="C253" i="14" l="1"/>
  <c r="B253" i="14"/>
  <c r="I253" i="14"/>
  <c r="H253" i="14"/>
  <c r="G253" i="14"/>
  <c r="E253" i="14"/>
  <c r="F253" i="14"/>
  <c r="D253" i="14"/>
  <c r="O267" i="13"/>
  <c r="I266" i="13"/>
  <c r="D266" i="13"/>
  <c r="C266" i="13"/>
  <c r="H266" i="13"/>
  <c r="J266" i="13"/>
  <c r="A266" i="13"/>
  <c r="B266" i="13"/>
  <c r="G266" i="13"/>
  <c r="F266" i="13"/>
  <c r="E266" i="13"/>
  <c r="J253" i="14"/>
  <c r="A253" i="14" s="1"/>
  <c r="K253" i="14"/>
  <c r="P254" i="14"/>
  <c r="C254" i="14" l="1"/>
  <c r="B254" i="14"/>
  <c r="I254" i="14"/>
  <c r="H254" i="14"/>
  <c r="G254" i="14"/>
  <c r="E254" i="14"/>
  <c r="F254" i="14"/>
  <c r="D254" i="14"/>
  <c r="O268" i="13"/>
  <c r="I267" i="13"/>
  <c r="H267" i="13"/>
  <c r="D267" i="13"/>
  <c r="G267" i="13"/>
  <c r="A267" i="13"/>
  <c r="E267" i="13"/>
  <c r="C267" i="13"/>
  <c r="J267" i="13"/>
  <c r="F267" i="13"/>
  <c r="B267" i="13"/>
  <c r="J254" i="14"/>
  <c r="A254" i="14" s="1"/>
  <c r="K254" i="14"/>
  <c r="P255" i="14"/>
  <c r="C255" i="14" l="1"/>
  <c r="B255" i="14"/>
  <c r="I255" i="14"/>
  <c r="H255" i="14"/>
  <c r="G255" i="14"/>
  <c r="E255" i="14"/>
  <c r="F255" i="14"/>
  <c r="D255" i="14"/>
  <c r="O269" i="13"/>
  <c r="J268" i="13"/>
  <c r="H268" i="13"/>
  <c r="G268" i="13"/>
  <c r="E268" i="13"/>
  <c r="F268" i="13"/>
  <c r="B268" i="13"/>
  <c r="C268" i="13"/>
  <c r="I268" i="13"/>
  <c r="D268" i="13"/>
  <c r="A268" i="13"/>
  <c r="K255" i="14"/>
  <c r="J255" i="14"/>
  <c r="A255" i="14" s="1"/>
  <c r="P256" i="14"/>
  <c r="C256" i="14" l="1"/>
  <c r="B256" i="14"/>
  <c r="I256" i="14"/>
  <c r="H256" i="14"/>
  <c r="G256" i="14"/>
  <c r="E256" i="14"/>
  <c r="D256" i="14"/>
  <c r="F256" i="14"/>
  <c r="O270" i="13"/>
  <c r="A269" i="13"/>
  <c r="F269" i="13"/>
  <c r="G269" i="13"/>
  <c r="D269" i="13"/>
  <c r="B269" i="13"/>
  <c r="C269" i="13"/>
  <c r="J269" i="13"/>
  <c r="E269" i="13"/>
  <c r="I269" i="13"/>
  <c r="H269" i="13"/>
  <c r="K256" i="14"/>
  <c r="J256" i="14"/>
  <c r="A256" i="14" s="1"/>
  <c r="P257" i="14"/>
  <c r="C257" i="14" l="1"/>
  <c r="B257" i="14"/>
  <c r="I257" i="14"/>
  <c r="H257" i="14"/>
  <c r="G257" i="14"/>
  <c r="E257" i="14"/>
  <c r="F257" i="14"/>
  <c r="D257" i="14"/>
  <c r="O271" i="13"/>
  <c r="I270" i="13"/>
  <c r="D270" i="13"/>
  <c r="A270" i="13"/>
  <c r="F270" i="13"/>
  <c r="B270" i="13"/>
  <c r="C270" i="13"/>
  <c r="E270" i="13"/>
  <c r="G270" i="13"/>
  <c r="H270" i="13"/>
  <c r="J270" i="13"/>
  <c r="J257" i="14"/>
  <c r="A257" i="14" s="1"/>
  <c r="K257" i="14"/>
  <c r="P258" i="14"/>
  <c r="C258" i="14" l="1"/>
  <c r="B258" i="14"/>
  <c r="I258" i="14"/>
  <c r="H258" i="14"/>
  <c r="G258" i="14"/>
  <c r="E258" i="14"/>
  <c r="F258" i="14"/>
  <c r="D258" i="14"/>
  <c r="O272" i="13"/>
  <c r="B271" i="13"/>
  <c r="I271" i="13"/>
  <c r="C271" i="13"/>
  <c r="H271" i="13"/>
  <c r="E271" i="13"/>
  <c r="F271" i="13"/>
  <c r="D271" i="13"/>
  <c r="A271" i="13"/>
  <c r="J271" i="13"/>
  <c r="G271" i="13"/>
  <c r="K258" i="14"/>
  <c r="J258" i="14"/>
  <c r="A258" i="14" s="1"/>
  <c r="P259" i="14"/>
  <c r="C259" i="14" l="1"/>
  <c r="B259" i="14"/>
  <c r="I259" i="14"/>
  <c r="H259" i="14"/>
  <c r="G259" i="14"/>
  <c r="E259" i="14"/>
  <c r="F259" i="14"/>
  <c r="D259" i="14"/>
  <c r="O273" i="13"/>
  <c r="B272" i="13"/>
  <c r="G272" i="13"/>
  <c r="I272" i="13"/>
  <c r="F272" i="13"/>
  <c r="E272" i="13"/>
  <c r="A272" i="13"/>
  <c r="H272" i="13"/>
  <c r="D272" i="13"/>
  <c r="J272" i="13"/>
  <c r="C272" i="13"/>
  <c r="J259" i="14"/>
  <c r="A259" i="14" s="1"/>
  <c r="K259" i="14"/>
  <c r="P260" i="14"/>
  <c r="C260" i="14" l="1"/>
  <c r="B260" i="14"/>
  <c r="I260" i="14"/>
  <c r="H260" i="14"/>
  <c r="G260" i="14"/>
  <c r="E260" i="14"/>
  <c r="D260" i="14"/>
  <c r="F260" i="14"/>
  <c r="O274" i="13"/>
  <c r="A273" i="13"/>
  <c r="J273" i="13"/>
  <c r="G273" i="13"/>
  <c r="F273" i="13"/>
  <c r="H273" i="13"/>
  <c r="E273" i="13"/>
  <c r="C273" i="13"/>
  <c r="B273" i="13"/>
  <c r="D273" i="13"/>
  <c r="I273" i="13"/>
  <c r="J260" i="14"/>
  <c r="A260" i="14" s="1"/>
  <c r="K260" i="14"/>
  <c r="P261" i="14"/>
  <c r="C261" i="14" l="1"/>
  <c r="B261" i="14"/>
  <c r="I261" i="14"/>
  <c r="H261" i="14"/>
  <c r="G261" i="14"/>
  <c r="E261" i="14"/>
  <c r="F261" i="14"/>
  <c r="D261" i="14"/>
  <c r="O275" i="13"/>
  <c r="E274" i="13"/>
  <c r="J274" i="13"/>
  <c r="I274" i="13"/>
  <c r="H274" i="13"/>
  <c r="B274" i="13"/>
  <c r="C274" i="13"/>
  <c r="D274" i="13"/>
  <c r="A274" i="13"/>
  <c r="G274" i="13"/>
  <c r="F274" i="13"/>
  <c r="J261" i="14"/>
  <c r="A261" i="14" s="1"/>
  <c r="K261" i="14"/>
  <c r="P262" i="14"/>
  <c r="C262" i="14" l="1"/>
  <c r="B262" i="14"/>
  <c r="I262" i="14"/>
  <c r="H262" i="14"/>
  <c r="G262" i="14"/>
  <c r="E262" i="14"/>
  <c r="F262" i="14"/>
  <c r="D262" i="14"/>
  <c r="O276" i="13"/>
  <c r="H275" i="13"/>
  <c r="D275" i="13"/>
  <c r="I275" i="13"/>
  <c r="C275" i="13"/>
  <c r="E275" i="13"/>
  <c r="G275" i="13"/>
  <c r="J275" i="13"/>
  <c r="B275" i="13"/>
  <c r="A275" i="13"/>
  <c r="F275" i="13"/>
  <c r="J262" i="14"/>
  <c r="A262" i="14" s="1"/>
  <c r="K262" i="14"/>
  <c r="P263" i="14"/>
  <c r="C263" i="14" l="1"/>
  <c r="B263" i="14"/>
  <c r="I263" i="14"/>
  <c r="H263" i="14"/>
  <c r="G263" i="14"/>
  <c r="E263" i="14"/>
  <c r="F263" i="14"/>
  <c r="D263" i="14"/>
  <c r="O277" i="13"/>
  <c r="C276" i="13"/>
  <c r="H276" i="13"/>
  <c r="F276" i="13"/>
  <c r="D276" i="13"/>
  <c r="B276" i="13"/>
  <c r="G276" i="13"/>
  <c r="E276" i="13"/>
  <c r="A276" i="13"/>
  <c r="J276" i="13"/>
  <c r="I276" i="13"/>
  <c r="K263" i="14"/>
  <c r="J263" i="14"/>
  <c r="A263" i="14" s="1"/>
  <c r="P264" i="14"/>
  <c r="C264" i="14" l="1"/>
  <c r="B264" i="14"/>
  <c r="I264" i="14"/>
  <c r="H264" i="14"/>
  <c r="G264" i="14"/>
  <c r="E264" i="14"/>
  <c r="D264" i="14"/>
  <c r="F264" i="14"/>
  <c r="O278" i="13"/>
  <c r="H277" i="13"/>
  <c r="F277" i="13"/>
  <c r="G277" i="13"/>
  <c r="D277" i="13"/>
  <c r="A277" i="13"/>
  <c r="C277" i="13"/>
  <c r="E277" i="13"/>
  <c r="I277" i="13"/>
  <c r="J277" i="13"/>
  <c r="B277" i="13"/>
  <c r="J264" i="14"/>
  <c r="A264" i="14" s="1"/>
  <c r="K264" i="14"/>
  <c r="P265" i="14"/>
  <c r="C265" i="14" l="1"/>
  <c r="B265" i="14"/>
  <c r="I265" i="14"/>
  <c r="H265" i="14"/>
  <c r="G265" i="14"/>
  <c r="E265" i="14"/>
  <c r="F265" i="14"/>
  <c r="D265" i="14"/>
  <c r="O279" i="13"/>
  <c r="G278" i="13"/>
  <c r="E278" i="13"/>
  <c r="H278" i="13"/>
  <c r="C278" i="13"/>
  <c r="A278" i="13"/>
  <c r="J278" i="13"/>
  <c r="D278" i="13"/>
  <c r="F278" i="13"/>
  <c r="I278" i="13"/>
  <c r="B278" i="13"/>
  <c r="J265" i="14"/>
  <c r="A265" i="14" s="1"/>
  <c r="K265" i="14"/>
  <c r="P266" i="14"/>
  <c r="C266" i="14" l="1"/>
  <c r="B266" i="14"/>
  <c r="I266" i="14"/>
  <c r="H266" i="14"/>
  <c r="G266" i="14"/>
  <c r="E266" i="14"/>
  <c r="F266" i="14"/>
  <c r="D266" i="14"/>
  <c r="O280" i="13"/>
  <c r="D279" i="13"/>
  <c r="I279" i="13"/>
  <c r="J279" i="13"/>
  <c r="A279" i="13"/>
  <c r="E279" i="13"/>
  <c r="C279" i="13"/>
  <c r="H279" i="13"/>
  <c r="F279" i="13"/>
  <c r="B279" i="13"/>
  <c r="G279" i="13"/>
  <c r="J266" i="14"/>
  <c r="A266" i="14" s="1"/>
  <c r="K266" i="14"/>
  <c r="P267" i="14"/>
  <c r="C267" i="14" l="1"/>
  <c r="B267" i="14"/>
  <c r="I267" i="14"/>
  <c r="H267" i="14"/>
  <c r="G267" i="14"/>
  <c r="E267" i="14"/>
  <c r="F267" i="14"/>
  <c r="D267" i="14"/>
  <c r="O281" i="13"/>
  <c r="H280" i="13"/>
  <c r="G280" i="13"/>
  <c r="B280" i="13"/>
  <c r="D280" i="13"/>
  <c r="I280" i="13"/>
  <c r="E280" i="13"/>
  <c r="A280" i="13"/>
  <c r="J280" i="13"/>
  <c r="F280" i="13"/>
  <c r="C280" i="13"/>
  <c r="J267" i="14"/>
  <c r="A267" i="14" s="1"/>
  <c r="K267" i="14"/>
  <c r="P268" i="14"/>
  <c r="C268" i="14" l="1"/>
  <c r="B268" i="14"/>
  <c r="I268" i="14"/>
  <c r="H268" i="14"/>
  <c r="G268" i="14"/>
  <c r="E268" i="14"/>
  <c r="D268" i="14"/>
  <c r="F268" i="14"/>
  <c r="O282" i="13"/>
  <c r="C281" i="13"/>
  <c r="J281" i="13"/>
  <c r="H281" i="13"/>
  <c r="F281" i="13"/>
  <c r="E281" i="13"/>
  <c r="I281" i="13"/>
  <c r="B281" i="13"/>
  <c r="G281" i="13"/>
  <c r="D281" i="13"/>
  <c r="A281" i="13"/>
  <c r="J268" i="14"/>
  <c r="A268" i="14" s="1"/>
  <c r="K268" i="14"/>
  <c r="P269" i="14"/>
  <c r="C269" i="14" l="1"/>
  <c r="B269" i="14"/>
  <c r="I269" i="14"/>
  <c r="H269" i="14"/>
  <c r="G269" i="14"/>
  <c r="E269" i="14"/>
  <c r="F269" i="14"/>
  <c r="D269" i="14"/>
  <c r="O283" i="13"/>
  <c r="F282" i="13"/>
  <c r="I282" i="13"/>
  <c r="C282" i="13"/>
  <c r="E282" i="13"/>
  <c r="H282" i="13"/>
  <c r="A282" i="13"/>
  <c r="B282" i="13"/>
  <c r="G282" i="13"/>
  <c r="J282" i="13"/>
  <c r="D282" i="13"/>
  <c r="K269" i="14"/>
  <c r="J269" i="14"/>
  <c r="A269" i="14" s="1"/>
  <c r="P270" i="14"/>
  <c r="C270" i="14" l="1"/>
  <c r="B270" i="14"/>
  <c r="I270" i="14"/>
  <c r="H270" i="14"/>
  <c r="G270" i="14"/>
  <c r="E270" i="14"/>
  <c r="F270" i="14"/>
  <c r="D270" i="14"/>
  <c r="O284" i="13"/>
  <c r="G283" i="13"/>
  <c r="D283" i="13"/>
  <c r="A283" i="13"/>
  <c r="J283" i="13"/>
  <c r="I283" i="13"/>
  <c r="F283" i="13"/>
  <c r="C283" i="13"/>
  <c r="E283" i="13"/>
  <c r="B283" i="13"/>
  <c r="H283" i="13"/>
  <c r="J270" i="14"/>
  <c r="A270" i="14" s="1"/>
  <c r="K270" i="14"/>
  <c r="P271" i="14"/>
  <c r="C271" i="14" l="1"/>
  <c r="B271" i="14"/>
  <c r="I271" i="14"/>
  <c r="H271" i="14"/>
  <c r="G271" i="14"/>
  <c r="E271" i="14"/>
  <c r="F271" i="14"/>
  <c r="D271" i="14"/>
  <c r="O285" i="13"/>
  <c r="E284" i="13"/>
  <c r="G284" i="13"/>
  <c r="C284" i="13"/>
  <c r="B284" i="13"/>
  <c r="F284" i="13"/>
  <c r="I284" i="13"/>
  <c r="J284" i="13"/>
  <c r="D284" i="13"/>
  <c r="H284" i="13"/>
  <c r="A284" i="13"/>
  <c r="K271" i="14"/>
  <c r="J271" i="14"/>
  <c r="A271" i="14" s="1"/>
  <c r="P272" i="14"/>
  <c r="C272" i="14" l="1"/>
  <c r="B272" i="14"/>
  <c r="I272" i="14"/>
  <c r="H272" i="14"/>
  <c r="G272" i="14"/>
  <c r="E272" i="14"/>
  <c r="D272" i="14"/>
  <c r="F272" i="14"/>
  <c r="O286" i="13"/>
  <c r="B285" i="13"/>
  <c r="F285" i="13"/>
  <c r="A285" i="13"/>
  <c r="I285" i="13"/>
  <c r="G285" i="13"/>
  <c r="E285" i="13"/>
  <c r="C285" i="13"/>
  <c r="D285" i="13"/>
  <c r="J285" i="13"/>
  <c r="H285" i="13"/>
  <c r="K272" i="14"/>
  <c r="J272" i="14"/>
  <c r="A272" i="14" s="1"/>
  <c r="P273" i="14"/>
  <c r="C273" i="14" l="1"/>
  <c r="B273" i="14"/>
  <c r="I273" i="14"/>
  <c r="H273" i="14"/>
  <c r="G273" i="14"/>
  <c r="E273" i="14"/>
  <c r="F273" i="14"/>
  <c r="D273" i="14"/>
  <c r="O287" i="13"/>
  <c r="I286" i="13"/>
  <c r="E286" i="13"/>
  <c r="D286" i="13"/>
  <c r="C286" i="13"/>
  <c r="F286" i="13"/>
  <c r="H286" i="13"/>
  <c r="A286" i="13"/>
  <c r="G286" i="13"/>
  <c r="B286" i="13"/>
  <c r="J286" i="13"/>
  <c r="J273" i="14"/>
  <c r="A273" i="14" s="1"/>
  <c r="K273" i="14"/>
  <c r="P274" i="14"/>
  <c r="C274" i="14" l="1"/>
  <c r="B274" i="14"/>
  <c r="I274" i="14"/>
  <c r="H274" i="14"/>
  <c r="G274" i="14"/>
  <c r="E274" i="14"/>
  <c r="F274" i="14"/>
  <c r="D274" i="14"/>
  <c r="O288" i="13"/>
  <c r="H287" i="13"/>
  <c r="E287" i="13"/>
  <c r="G287" i="13"/>
  <c r="D287" i="13"/>
  <c r="A287" i="13"/>
  <c r="J287" i="13"/>
  <c r="C287" i="13"/>
  <c r="F287" i="13"/>
  <c r="B287" i="13"/>
  <c r="I287" i="13"/>
  <c r="J274" i="14"/>
  <c r="A274" i="14" s="1"/>
  <c r="K274" i="14"/>
  <c r="P275" i="14"/>
  <c r="C275" i="14" l="1"/>
  <c r="B275" i="14"/>
  <c r="I275" i="14"/>
  <c r="H275" i="14"/>
  <c r="G275" i="14"/>
  <c r="E275" i="14"/>
  <c r="F275" i="14"/>
  <c r="D275" i="14"/>
  <c r="O289" i="13"/>
  <c r="D288" i="13"/>
  <c r="F288" i="13"/>
  <c r="C288" i="13"/>
  <c r="E288" i="13"/>
  <c r="I288" i="13"/>
  <c r="B288" i="13"/>
  <c r="G288" i="13"/>
  <c r="J288" i="13"/>
  <c r="H288" i="13"/>
  <c r="A288" i="13"/>
  <c r="J275" i="14"/>
  <c r="A275" i="14" s="1"/>
  <c r="K275" i="14"/>
  <c r="P276" i="14"/>
  <c r="C276" i="14" l="1"/>
  <c r="B276" i="14"/>
  <c r="I276" i="14"/>
  <c r="H276" i="14"/>
  <c r="G276" i="14"/>
  <c r="E276" i="14"/>
  <c r="D276" i="14"/>
  <c r="F276" i="14"/>
  <c r="O290" i="13"/>
  <c r="J289" i="13"/>
  <c r="E289" i="13"/>
  <c r="B289" i="13"/>
  <c r="D289" i="13"/>
  <c r="F289" i="13"/>
  <c r="C289" i="13"/>
  <c r="A289" i="13"/>
  <c r="H289" i="13"/>
  <c r="I289" i="13"/>
  <c r="G289" i="13"/>
  <c r="J276" i="14"/>
  <c r="A276" i="14" s="1"/>
  <c r="K276" i="14"/>
  <c r="P277" i="14"/>
  <c r="C277" i="14" l="1"/>
  <c r="B277" i="14"/>
  <c r="I277" i="14"/>
  <c r="H277" i="14"/>
  <c r="G277" i="14"/>
  <c r="E277" i="14"/>
  <c r="F277" i="14"/>
  <c r="D277" i="14"/>
  <c r="O291" i="13"/>
  <c r="E290" i="13"/>
  <c r="C290" i="13"/>
  <c r="A290" i="13"/>
  <c r="B290" i="13"/>
  <c r="G290" i="13"/>
  <c r="F290" i="13"/>
  <c r="J290" i="13"/>
  <c r="H290" i="13"/>
  <c r="D290" i="13"/>
  <c r="I290" i="13"/>
  <c r="J277" i="14"/>
  <c r="A277" i="14" s="1"/>
  <c r="K277" i="14"/>
  <c r="P278" i="14"/>
  <c r="C278" i="14" l="1"/>
  <c r="B278" i="14"/>
  <c r="I278" i="14"/>
  <c r="H278" i="14"/>
  <c r="G278" i="14"/>
  <c r="E278" i="14"/>
  <c r="F278" i="14"/>
  <c r="D278" i="14"/>
  <c r="O292" i="13"/>
  <c r="J291" i="13"/>
  <c r="H291" i="13"/>
  <c r="B291" i="13"/>
  <c r="G291" i="13"/>
  <c r="A291" i="13"/>
  <c r="D291" i="13"/>
  <c r="F291" i="13"/>
  <c r="E291" i="13"/>
  <c r="C291" i="13"/>
  <c r="I291" i="13"/>
  <c r="J278" i="14"/>
  <c r="A278" i="14" s="1"/>
  <c r="K278" i="14"/>
  <c r="P279" i="14"/>
  <c r="C279" i="14" l="1"/>
  <c r="B279" i="14"/>
  <c r="I279" i="14"/>
  <c r="H279" i="14"/>
  <c r="G279" i="14"/>
  <c r="E279" i="14"/>
  <c r="F279" i="14"/>
  <c r="D279" i="14"/>
  <c r="O293" i="13"/>
  <c r="G292" i="13"/>
  <c r="F292" i="13"/>
  <c r="E292" i="13"/>
  <c r="D292" i="13"/>
  <c r="A292" i="13"/>
  <c r="C292" i="13"/>
  <c r="I292" i="13"/>
  <c r="J292" i="13"/>
  <c r="H292" i="13"/>
  <c r="B292" i="13"/>
  <c r="K279" i="14"/>
  <c r="J279" i="14"/>
  <c r="A279" i="14" s="1"/>
  <c r="P280" i="14"/>
  <c r="C280" i="14" l="1"/>
  <c r="B280" i="14"/>
  <c r="I280" i="14"/>
  <c r="H280" i="14"/>
  <c r="G280" i="14"/>
  <c r="E280" i="14"/>
  <c r="D280" i="14"/>
  <c r="F280" i="14"/>
  <c r="O294" i="13"/>
  <c r="D293" i="13"/>
  <c r="B293" i="13"/>
  <c r="E293" i="13"/>
  <c r="F293" i="13"/>
  <c r="I293" i="13"/>
  <c r="J293" i="13"/>
  <c r="A293" i="13"/>
  <c r="G293" i="13"/>
  <c r="H293" i="13"/>
  <c r="C293" i="13"/>
  <c r="K280" i="14"/>
  <c r="J280" i="14"/>
  <c r="A280" i="14" s="1"/>
  <c r="P281" i="14"/>
  <c r="C281" i="14" l="1"/>
  <c r="B281" i="14"/>
  <c r="I281" i="14"/>
  <c r="H281" i="14"/>
  <c r="G281" i="14"/>
  <c r="E281" i="14"/>
  <c r="F281" i="14"/>
  <c r="D281" i="14"/>
  <c r="O295" i="13"/>
  <c r="I294" i="13"/>
  <c r="B294" i="13"/>
  <c r="C294" i="13"/>
  <c r="J294" i="13"/>
  <c r="F294" i="13"/>
  <c r="G294" i="13"/>
  <c r="H294" i="13"/>
  <c r="A294" i="13"/>
  <c r="E294" i="13"/>
  <c r="D294" i="13"/>
  <c r="J281" i="14"/>
  <c r="A281" i="14" s="1"/>
  <c r="K281" i="14"/>
  <c r="P282" i="14"/>
  <c r="C282" i="14" l="1"/>
  <c r="B282" i="14"/>
  <c r="I282" i="14"/>
  <c r="H282" i="14"/>
  <c r="G282" i="14"/>
  <c r="E282" i="14"/>
  <c r="F282" i="14"/>
  <c r="D282" i="14"/>
  <c r="O296" i="13"/>
  <c r="G295" i="13"/>
  <c r="C295" i="13"/>
  <c r="D295" i="13"/>
  <c r="J295" i="13"/>
  <c r="E295" i="13"/>
  <c r="A295" i="13"/>
  <c r="B295" i="13"/>
  <c r="F295" i="13"/>
  <c r="I295" i="13"/>
  <c r="H295" i="13"/>
  <c r="K282" i="14"/>
  <c r="J282" i="14"/>
  <c r="A282" i="14" s="1"/>
  <c r="P283" i="14"/>
  <c r="C283" i="14" l="1"/>
  <c r="B283" i="14"/>
  <c r="I283" i="14"/>
  <c r="H283" i="14"/>
  <c r="G283" i="14"/>
  <c r="E283" i="14"/>
  <c r="F283" i="14"/>
  <c r="D283" i="14"/>
  <c r="O297" i="13"/>
  <c r="B296" i="13"/>
  <c r="J296" i="13"/>
  <c r="A296" i="13"/>
  <c r="E296" i="13"/>
  <c r="I296" i="13"/>
  <c r="G296" i="13"/>
  <c r="H296" i="13"/>
  <c r="C296" i="13"/>
  <c r="F296" i="13"/>
  <c r="D296" i="13"/>
  <c r="J283" i="14"/>
  <c r="A283" i="14" s="1"/>
  <c r="K283" i="14"/>
  <c r="P284" i="14"/>
  <c r="C284" i="14" l="1"/>
  <c r="B284" i="14"/>
  <c r="I284" i="14"/>
  <c r="H284" i="14"/>
  <c r="G284" i="14"/>
  <c r="E284" i="14"/>
  <c r="D284" i="14"/>
  <c r="F284" i="14"/>
  <c r="O298" i="13"/>
  <c r="H297" i="13"/>
  <c r="F297" i="13"/>
  <c r="E297" i="13"/>
  <c r="J297" i="13"/>
  <c r="A297" i="13"/>
  <c r="B297" i="13"/>
  <c r="G297" i="13"/>
  <c r="D297" i="13"/>
  <c r="C297" i="13"/>
  <c r="I297" i="13"/>
  <c r="J284" i="14"/>
  <c r="A284" i="14" s="1"/>
  <c r="K284" i="14"/>
  <c r="P285" i="14"/>
  <c r="C285" i="14" l="1"/>
  <c r="B285" i="14"/>
  <c r="I285" i="14"/>
  <c r="H285" i="14"/>
  <c r="G285" i="14"/>
  <c r="E285" i="14"/>
  <c r="F285" i="14"/>
  <c r="D285" i="14"/>
  <c r="O299" i="13"/>
  <c r="I298" i="13"/>
  <c r="D298" i="13"/>
  <c r="C298" i="13"/>
  <c r="H298" i="13"/>
  <c r="B298" i="13"/>
  <c r="J298" i="13"/>
  <c r="E298" i="13"/>
  <c r="F298" i="13"/>
  <c r="G298" i="13"/>
  <c r="A298" i="13"/>
  <c r="K285" i="14"/>
  <c r="J285" i="14"/>
  <c r="A285" i="14" s="1"/>
  <c r="P286" i="14"/>
  <c r="C286" i="14" l="1"/>
  <c r="B286" i="14"/>
  <c r="I286" i="14"/>
  <c r="H286" i="14"/>
  <c r="G286" i="14"/>
  <c r="E286" i="14"/>
  <c r="F286" i="14"/>
  <c r="D286" i="14"/>
  <c r="O300" i="13"/>
  <c r="J299" i="13"/>
  <c r="E299" i="13"/>
  <c r="H299" i="13"/>
  <c r="D299" i="13"/>
  <c r="C299" i="13"/>
  <c r="A299" i="13"/>
  <c r="B299" i="13"/>
  <c r="F299" i="13"/>
  <c r="G299" i="13"/>
  <c r="I299" i="13"/>
  <c r="K286" i="14"/>
  <c r="J286" i="14"/>
  <c r="A286" i="14" s="1"/>
  <c r="P287" i="14"/>
  <c r="C287" i="14" l="1"/>
  <c r="B287" i="14"/>
  <c r="I287" i="14"/>
  <c r="H287" i="14"/>
  <c r="G287" i="14"/>
  <c r="E287" i="14"/>
  <c r="F287" i="14"/>
  <c r="D287" i="14"/>
  <c r="O301" i="13"/>
  <c r="I300" i="13"/>
  <c r="G300" i="13"/>
  <c r="A300" i="13"/>
  <c r="E300" i="13"/>
  <c r="F300" i="13"/>
  <c r="J300" i="13"/>
  <c r="D300" i="13"/>
  <c r="H300" i="13"/>
  <c r="C300" i="13"/>
  <c r="B300" i="13"/>
  <c r="K287" i="14"/>
  <c r="J287" i="14"/>
  <c r="A287" i="14" s="1"/>
  <c r="P288" i="14"/>
  <c r="C288" i="14" l="1"/>
  <c r="B288" i="14"/>
  <c r="I288" i="14"/>
  <c r="H288" i="14"/>
  <c r="G288" i="14"/>
  <c r="E288" i="14"/>
  <c r="D288" i="14"/>
  <c r="F288" i="14"/>
  <c r="O302" i="13"/>
  <c r="C301" i="13"/>
  <c r="B301" i="13"/>
  <c r="J301" i="13"/>
  <c r="E301" i="13"/>
  <c r="G301" i="13"/>
  <c r="F301" i="13"/>
  <c r="D301" i="13"/>
  <c r="H301" i="13"/>
  <c r="I301" i="13"/>
  <c r="A301" i="13"/>
  <c r="J288" i="14"/>
  <c r="A288" i="14" s="1"/>
  <c r="K288" i="14"/>
  <c r="P289" i="14"/>
  <c r="C289" i="14" l="1"/>
  <c r="B289" i="14"/>
  <c r="I289" i="14"/>
  <c r="H289" i="14"/>
  <c r="G289" i="14"/>
  <c r="E289" i="14"/>
  <c r="F289" i="14"/>
  <c r="D289" i="14"/>
  <c r="O303" i="13"/>
  <c r="D302" i="13"/>
  <c r="H302" i="13"/>
  <c r="C302" i="13"/>
  <c r="F302" i="13"/>
  <c r="G302" i="13"/>
  <c r="B302" i="13"/>
  <c r="A302" i="13"/>
  <c r="I302" i="13"/>
  <c r="J302" i="13"/>
  <c r="E302" i="13"/>
  <c r="J289" i="14"/>
  <c r="A289" i="14" s="1"/>
  <c r="K289" i="14"/>
  <c r="P290" i="14"/>
  <c r="C290" i="14" l="1"/>
  <c r="B290" i="14"/>
  <c r="I290" i="14"/>
  <c r="H290" i="14"/>
  <c r="G290" i="14"/>
  <c r="E290" i="14"/>
  <c r="F290" i="14"/>
  <c r="D290" i="14"/>
  <c r="O304" i="13"/>
  <c r="F303" i="13"/>
  <c r="C303" i="13"/>
  <c r="H303" i="13"/>
  <c r="A303" i="13"/>
  <c r="D303" i="13"/>
  <c r="J303" i="13"/>
  <c r="I303" i="13"/>
  <c r="G303" i="13"/>
  <c r="E303" i="13"/>
  <c r="B303" i="13"/>
  <c r="J290" i="14"/>
  <c r="A290" i="14" s="1"/>
  <c r="K290" i="14"/>
  <c r="P291" i="14"/>
  <c r="C291" i="14" l="1"/>
  <c r="B291" i="14"/>
  <c r="I291" i="14"/>
  <c r="H291" i="14"/>
  <c r="G291" i="14"/>
  <c r="E291" i="14"/>
  <c r="F291" i="14"/>
  <c r="D291" i="14"/>
  <c r="O305" i="13"/>
  <c r="H304" i="13"/>
  <c r="G304" i="13"/>
  <c r="J304" i="13"/>
  <c r="I304" i="13"/>
  <c r="E304" i="13"/>
  <c r="F304" i="13"/>
  <c r="D304" i="13"/>
  <c r="C304" i="13"/>
  <c r="A304" i="13"/>
  <c r="B304" i="13"/>
  <c r="J291" i="14"/>
  <c r="A291" i="14" s="1"/>
  <c r="K291" i="14"/>
  <c r="P292" i="14"/>
  <c r="C292" i="14" l="1"/>
  <c r="B292" i="14"/>
  <c r="I292" i="14"/>
  <c r="H292" i="14"/>
  <c r="G292" i="14"/>
  <c r="E292" i="14"/>
  <c r="D292" i="14"/>
  <c r="F292" i="14"/>
  <c r="O306" i="13"/>
  <c r="A305" i="13"/>
  <c r="E305" i="13"/>
  <c r="G305" i="13"/>
  <c r="J305" i="13"/>
  <c r="B305" i="13"/>
  <c r="D305" i="13"/>
  <c r="C305" i="13"/>
  <c r="F305" i="13"/>
  <c r="I305" i="13"/>
  <c r="H305" i="13"/>
  <c r="J292" i="14"/>
  <c r="A292" i="14" s="1"/>
  <c r="K292" i="14"/>
  <c r="P293" i="14"/>
  <c r="C293" i="14" l="1"/>
  <c r="B293" i="14"/>
  <c r="I293" i="14"/>
  <c r="H293" i="14"/>
  <c r="G293" i="14"/>
  <c r="E293" i="14"/>
  <c r="F293" i="14"/>
  <c r="D293" i="14"/>
  <c r="O307" i="13"/>
  <c r="A306" i="13"/>
  <c r="F306" i="13"/>
  <c r="D306" i="13"/>
  <c r="J306" i="13"/>
  <c r="H306" i="13"/>
  <c r="E306" i="13"/>
  <c r="G306" i="13"/>
  <c r="B306" i="13"/>
  <c r="C306" i="13"/>
  <c r="I306" i="13"/>
  <c r="J293" i="14"/>
  <c r="A293" i="14" s="1"/>
  <c r="K293" i="14"/>
  <c r="P294" i="14"/>
  <c r="C294" i="14" l="1"/>
  <c r="B294" i="14"/>
  <c r="I294" i="14"/>
  <c r="H294" i="14"/>
  <c r="G294" i="14"/>
  <c r="E294" i="14"/>
  <c r="F294" i="14"/>
  <c r="D294" i="14"/>
  <c r="O308" i="13"/>
  <c r="D307" i="13"/>
  <c r="H307" i="13"/>
  <c r="J307" i="13"/>
  <c r="F307" i="13"/>
  <c r="A307" i="13"/>
  <c r="B307" i="13"/>
  <c r="E307" i="13"/>
  <c r="I307" i="13"/>
  <c r="G307" i="13"/>
  <c r="C307" i="13"/>
  <c r="J294" i="14"/>
  <c r="A294" i="14" s="1"/>
  <c r="K294" i="14"/>
  <c r="P295" i="14"/>
  <c r="C295" i="14" l="1"/>
  <c r="B295" i="14"/>
  <c r="I295" i="14"/>
  <c r="H295" i="14"/>
  <c r="G295" i="14"/>
  <c r="E295" i="14"/>
  <c r="F295" i="14"/>
  <c r="D295" i="14"/>
  <c r="O309" i="13"/>
  <c r="B308" i="13"/>
  <c r="F308" i="13"/>
  <c r="A308" i="13"/>
  <c r="D308" i="13"/>
  <c r="E308" i="13"/>
  <c r="H308" i="13"/>
  <c r="G308" i="13"/>
  <c r="J308" i="13"/>
  <c r="I308" i="13"/>
  <c r="C308" i="13"/>
  <c r="J295" i="14"/>
  <c r="A295" i="14" s="1"/>
  <c r="K295" i="14"/>
  <c r="P296" i="14"/>
  <c r="C296" i="14" l="1"/>
  <c r="B296" i="14"/>
  <c r="I296" i="14"/>
  <c r="H296" i="14"/>
  <c r="G296" i="14"/>
  <c r="E296" i="14"/>
  <c r="D296" i="14"/>
  <c r="F296" i="14"/>
  <c r="O310" i="13"/>
  <c r="J309" i="13"/>
  <c r="C309" i="13"/>
  <c r="B309" i="13"/>
  <c r="E309" i="13"/>
  <c r="G309" i="13"/>
  <c r="F309" i="13"/>
  <c r="D309" i="13"/>
  <c r="I309" i="13"/>
  <c r="H309" i="13"/>
  <c r="A309" i="13"/>
  <c r="J296" i="14"/>
  <c r="A296" i="14" s="1"/>
  <c r="K296" i="14"/>
  <c r="P297" i="14"/>
  <c r="C297" i="14" l="1"/>
  <c r="B297" i="14"/>
  <c r="I297" i="14"/>
  <c r="H297" i="14"/>
  <c r="G297" i="14"/>
  <c r="E297" i="14"/>
  <c r="F297" i="14"/>
  <c r="D297" i="14"/>
  <c r="O311" i="13"/>
  <c r="C310" i="13"/>
  <c r="D310" i="13"/>
  <c r="J310" i="13"/>
  <c r="A310" i="13"/>
  <c r="F310" i="13"/>
  <c r="B310" i="13"/>
  <c r="G310" i="13"/>
  <c r="I310" i="13"/>
  <c r="H310" i="13"/>
  <c r="E310" i="13"/>
  <c r="J297" i="14"/>
  <c r="A297" i="14" s="1"/>
  <c r="K297" i="14"/>
  <c r="P298" i="14"/>
  <c r="C298" i="14" l="1"/>
  <c r="B298" i="14"/>
  <c r="I298" i="14"/>
  <c r="H298" i="14"/>
  <c r="G298" i="14"/>
  <c r="E298" i="14"/>
  <c r="F298" i="14"/>
  <c r="D298" i="14"/>
  <c r="O312" i="13"/>
  <c r="E311" i="13"/>
  <c r="C311" i="13"/>
  <c r="A311" i="13"/>
  <c r="I311" i="13"/>
  <c r="G311" i="13"/>
  <c r="F311" i="13"/>
  <c r="H311" i="13"/>
  <c r="J311" i="13"/>
  <c r="B311" i="13"/>
  <c r="D311" i="13"/>
  <c r="J298" i="14"/>
  <c r="A298" i="14" s="1"/>
  <c r="K298" i="14"/>
  <c r="P299" i="14"/>
  <c r="C299" i="14" l="1"/>
  <c r="B299" i="14"/>
  <c r="I299" i="14"/>
  <c r="H299" i="14"/>
  <c r="G299" i="14"/>
  <c r="E299" i="14"/>
  <c r="F299" i="14"/>
  <c r="D299" i="14"/>
  <c r="O313" i="13"/>
  <c r="H312" i="13"/>
  <c r="B312" i="13"/>
  <c r="G312" i="13"/>
  <c r="I312" i="13"/>
  <c r="F312" i="13"/>
  <c r="D312" i="13"/>
  <c r="J312" i="13"/>
  <c r="C312" i="13"/>
  <c r="E312" i="13"/>
  <c r="A312" i="13"/>
  <c r="J299" i="14"/>
  <c r="A299" i="14" s="1"/>
  <c r="K299" i="14"/>
  <c r="P300" i="14"/>
  <c r="C300" i="14" l="1"/>
  <c r="B300" i="14"/>
  <c r="I300" i="14"/>
  <c r="H300" i="14"/>
  <c r="G300" i="14"/>
  <c r="E300" i="14"/>
  <c r="D300" i="14"/>
  <c r="F300" i="14"/>
  <c r="O314" i="13"/>
  <c r="B313" i="13"/>
  <c r="G313" i="13"/>
  <c r="E313" i="13"/>
  <c r="J313" i="13"/>
  <c r="A313" i="13"/>
  <c r="F313" i="13"/>
  <c r="H313" i="13"/>
  <c r="D313" i="13"/>
  <c r="C313" i="13"/>
  <c r="I313" i="13"/>
  <c r="J300" i="14"/>
  <c r="A300" i="14" s="1"/>
  <c r="K300" i="14"/>
  <c r="P301" i="14"/>
  <c r="C301" i="14" l="1"/>
  <c r="B301" i="14"/>
  <c r="I301" i="14"/>
  <c r="H301" i="14"/>
  <c r="G301" i="14"/>
  <c r="E301" i="14"/>
  <c r="F301" i="14"/>
  <c r="D301" i="14"/>
  <c r="O315" i="13"/>
  <c r="F314" i="13"/>
  <c r="D314" i="13"/>
  <c r="E314" i="13"/>
  <c r="H314" i="13"/>
  <c r="J314" i="13"/>
  <c r="C314" i="13"/>
  <c r="B314" i="13"/>
  <c r="G314" i="13"/>
  <c r="A314" i="13"/>
  <c r="I314" i="13"/>
  <c r="J301" i="14"/>
  <c r="A301" i="14" s="1"/>
  <c r="K301" i="14"/>
  <c r="P302" i="14"/>
  <c r="C302" i="14" l="1"/>
  <c r="B302" i="14"/>
  <c r="I302" i="14"/>
  <c r="H302" i="14"/>
  <c r="G302" i="14"/>
  <c r="E302" i="14"/>
  <c r="F302" i="14"/>
  <c r="D302" i="14"/>
  <c r="O316" i="13"/>
  <c r="B315" i="13"/>
  <c r="H315" i="13"/>
  <c r="A315" i="13"/>
  <c r="J315" i="13"/>
  <c r="D315" i="13"/>
  <c r="E315" i="13"/>
  <c r="I315" i="13"/>
  <c r="G315" i="13"/>
  <c r="C315" i="13"/>
  <c r="F315" i="13"/>
  <c r="J302" i="14"/>
  <c r="A302" i="14" s="1"/>
  <c r="K302" i="14"/>
  <c r="P303" i="14"/>
  <c r="C303" i="14" l="1"/>
  <c r="B303" i="14"/>
  <c r="I303" i="14"/>
  <c r="H303" i="14"/>
  <c r="G303" i="14"/>
  <c r="E303" i="14"/>
  <c r="F303" i="14"/>
  <c r="D303" i="14"/>
  <c r="O317" i="13"/>
  <c r="B316" i="13"/>
  <c r="J316" i="13"/>
  <c r="A316" i="13"/>
  <c r="G316" i="13"/>
  <c r="D316" i="13"/>
  <c r="E316" i="13"/>
  <c r="C316" i="13"/>
  <c r="I316" i="13"/>
  <c r="F316" i="13"/>
  <c r="H316" i="13"/>
  <c r="J303" i="14"/>
  <c r="A303" i="14" s="1"/>
  <c r="K303" i="14"/>
  <c r="P304" i="14"/>
  <c r="C304" i="14" l="1"/>
  <c r="B304" i="14"/>
  <c r="I304" i="14"/>
  <c r="H304" i="14"/>
  <c r="G304" i="14"/>
  <c r="E304" i="14"/>
  <c r="D304" i="14"/>
  <c r="F304" i="14"/>
  <c r="O318" i="13"/>
  <c r="E317" i="13"/>
  <c r="B317" i="13"/>
  <c r="F317" i="13"/>
  <c r="C317" i="13"/>
  <c r="G317" i="13"/>
  <c r="A317" i="13"/>
  <c r="D317" i="13"/>
  <c r="I317" i="13"/>
  <c r="H317" i="13"/>
  <c r="J317" i="13"/>
  <c r="J304" i="14"/>
  <c r="A304" i="14" s="1"/>
  <c r="K304" i="14"/>
  <c r="P305" i="14"/>
  <c r="C305" i="14" l="1"/>
  <c r="B305" i="14"/>
  <c r="I305" i="14"/>
  <c r="H305" i="14"/>
  <c r="G305" i="14"/>
  <c r="E305" i="14"/>
  <c r="F305" i="14"/>
  <c r="D305" i="14"/>
  <c r="O319" i="13"/>
  <c r="H318" i="13"/>
  <c r="G318" i="13"/>
  <c r="J318" i="13"/>
  <c r="E318" i="13"/>
  <c r="F318" i="13"/>
  <c r="B318" i="13"/>
  <c r="I318" i="13"/>
  <c r="A318" i="13"/>
  <c r="D318" i="13"/>
  <c r="C318" i="13"/>
  <c r="K305" i="14"/>
  <c r="J305" i="14"/>
  <c r="A305" i="14" s="1"/>
  <c r="P306" i="14"/>
  <c r="C306" i="14" l="1"/>
  <c r="B306" i="14"/>
  <c r="I306" i="14"/>
  <c r="H306" i="14"/>
  <c r="G306" i="14"/>
  <c r="E306" i="14"/>
  <c r="F306" i="14"/>
  <c r="D306" i="14"/>
  <c r="O320" i="13"/>
  <c r="G319" i="13"/>
  <c r="C319" i="13"/>
  <c r="F319" i="13"/>
  <c r="I319" i="13"/>
  <c r="D319" i="13"/>
  <c r="J319" i="13"/>
  <c r="B319" i="13"/>
  <c r="E319" i="13"/>
  <c r="H319" i="13"/>
  <c r="A319" i="13"/>
  <c r="J306" i="14"/>
  <c r="A306" i="14" s="1"/>
  <c r="K306" i="14"/>
  <c r="P307" i="14"/>
  <c r="C307" i="14" l="1"/>
  <c r="B307" i="14"/>
  <c r="I307" i="14"/>
  <c r="H307" i="14"/>
  <c r="G307" i="14"/>
  <c r="E307" i="14"/>
  <c r="F307" i="14"/>
  <c r="D307" i="14"/>
  <c r="O321" i="13"/>
  <c r="C320" i="13"/>
  <c r="E320" i="13"/>
  <c r="B320" i="13"/>
  <c r="H320" i="13"/>
  <c r="I320" i="13"/>
  <c r="F320" i="13"/>
  <c r="A320" i="13"/>
  <c r="D320" i="13"/>
  <c r="J320" i="13"/>
  <c r="G320" i="13"/>
  <c r="K307" i="14"/>
  <c r="J307" i="14"/>
  <c r="A307" i="14" s="1"/>
  <c r="P308" i="14"/>
  <c r="C308" i="14" l="1"/>
  <c r="B308" i="14"/>
  <c r="I308" i="14"/>
  <c r="H308" i="14"/>
  <c r="G308" i="14"/>
  <c r="E308" i="14"/>
  <c r="D308" i="14"/>
  <c r="F308" i="14"/>
  <c r="O322" i="13"/>
  <c r="A321" i="13"/>
  <c r="E321" i="13"/>
  <c r="G321" i="13"/>
  <c r="F321" i="13"/>
  <c r="J321" i="13"/>
  <c r="D321" i="13"/>
  <c r="H321" i="13"/>
  <c r="B321" i="13"/>
  <c r="C321" i="13"/>
  <c r="I321" i="13"/>
  <c r="K308" i="14"/>
  <c r="J308" i="14"/>
  <c r="A308" i="14" s="1"/>
  <c r="P309" i="14"/>
  <c r="C309" i="14" l="1"/>
  <c r="B309" i="14"/>
  <c r="I309" i="14"/>
  <c r="H309" i="14"/>
  <c r="G309" i="14"/>
  <c r="E309" i="14"/>
  <c r="F309" i="14"/>
  <c r="D309" i="14"/>
  <c r="O323" i="13"/>
  <c r="D322" i="13"/>
  <c r="F322" i="13"/>
  <c r="E322" i="13"/>
  <c r="J322" i="13"/>
  <c r="C322" i="13"/>
  <c r="I322" i="13"/>
  <c r="G322" i="13"/>
  <c r="B322" i="13"/>
  <c r="H322" i="13"/>
  <c r="A322" i="13"/>
  <c r="K309" i="14"/>
  <c r="J309" i="14"/>
  <c r="A309" i="14" s="1"/>
  <c r="P310" i="14"/>
  <c r="C310" i="14" l="1"/>
  <c r="B310" i="14"/>
  <c r="I310" i="14"/>
  <c r="H310" i="14"/>
  <c r="G310" i="14"/>
  <c r="E310" i="14"/>
  <c r="F310" i="14"/>
  <c r="D310" i="14"/>
  <c r="O324" i="13"/>
  <c r="J323" i="13"/>
  <c r="H323" i="13"/>
  <c r="B323" i="13"/>
  <c r="F323" i="13"/>
  <c r="D323" i="13"/>
  <c r="I323" i="13"/>
  <c r="C323" i="13"/>
  <c r="E323" i="13"/>
  <c r="G323" i="13"/>
  <c r="A323" i="13"/>
  <c r="K310" i="14"/>
  <c r="J310" i="14"/>
  <c r="A310" i="14" s="1"/>
  <c r="P311" i="14"/>
  <c r="C311" i="14" l="1"/>
  <c r="B311" i="14"/>
  <c r="I311" i="14"/>
  <c r="H311" i="14"/>
  <c r="G311" i="14"/>
  <c r="E311" i="14"/>
  <c r="F311" i="14"/>
  <c r="D311" i="14"/>
  <c r="O325" i="13"/>
  <c r="A324" i="13"/>
  <c r="E324" i="13"/>
  <c r="H324" i="13"/>
  <c r="J324" i="13"/>
  <c r="D324" i="13"/>
  <c r="G324" i="13"/>
  <c r="C324" i="13"/>
  <c r="F324" i="13"/>
  <c r="B324" i="13"/>
  <c r="I324" i="13"/>
  <c r="J311" i="14"/>
  <c r="A311" i="14" s="1"/>
  <c r="K311" i="14"/>
  <c r="P312" i="14"/>
  <c r="C312" i="14" l="1"/>
  <c r="B312" i="14"/>
  <c r="I312" i="14"/>
  <c r="H312" i="14"/>
  <c r="G312" i="14"/>
  <c r="E312" i="14"/>
  <c r="D312" i="14"/>
  <c r="F312" i="14"/>
  <c r="O326" i="13"/>
  <c r="G325" i="13"/>
  <c r="B325" i="13"/>
  <c r="J325" i="13"/>
  <c r="A325" i="13"/>
  <c r="F325" i="13"/>
  <c r="H325" i="13"/>
  <c r="C325" i="13"/>
  <c r="I325" i="13"/>
  <c r="E325" i="13"/>
  <c r="D325" i="13"/>
  <c r="J312" i="14"/>
  <c r="A312" i="14" s="1"/>
  <c r="K312" i="14"/>
  <c r="P313" i="14"/>
  <c r="C313" i="14" l="1"/>
  <c r="B313" i="14"/>
  <c r="I313" i="14"/>
  <c r="H313" i="14"/>
  <c r="G313" i="14"/>
  <c r="E313" i="14"/>
  <c r="F313" i="14"/>
  <c r="D313" i="14"/>
  <c r="O327" i="13"/>
  <c r="G326" i="13"/>
  <c r="B326" i="13"/>
  <c r="I326" i="13"/>
  <c r="D326" i="13"/>
  <c r="J326" i="13"/>
  <c r="F326" i="13"/>
  <c r="H326" i="13"/>
  <c r="E326" i="13"/>
  <c r="A326" i="13"/>
  <c r="C326" i="13"/>
  <c r="J313" i="14"/>
  <c r="A313" i="14" s="1"/>
  <c r="K313" i="14"/>
  <c r="P314" i="14"/>
  <c r="C314" i="14" l="1"/>
  <c r="B314" i="14"/>
  <c r="I314" i="14"/>
  <c r="H314" i="14"/>
  <c r="G314" i="14"/>
  <c r="E314" i="14"/>
  <c r="F314" i="14"/>
  <c r="D314" i="14"/>
  <c r="O328" i="13"/>
  <c r="D327" i="13"/>
  <c r="B327" i="13"/>
  <c r="C327" i="13"/>
  <c r="E327" i="13"/>
  <c r="A327" i="13"/>
  <c r="H327" i="13"/>
  <c r="J327" i="13"/>
  <c r="G327" i="13"/>
  <c r="F327" i="13"/>
  <c r="I327" i="13"/>
  <c r="J314" i="14"/>
  <c r="A314" i="14" s="1"/>
  <c r="K314" i="14"/>
  <c r="P315" i="14"/>
  <c r="C315" i="14" l="1"/>
  <c r="B315" i="14"/>
  <c r="I315" i="14"/>
  <c r="H315" i="14"/>
  <c r="G315" i="14"/>
  <c r="E315" i="14"/>
  <c r="F315" i="14"/>
  <c r="D315" i="14"/>
  <c r="O329" i="13"/>
  <c r="F328" i="13"/>
  <c r="G328" i="13"/>
  <c r="J328" i="13"/>
  <c r="B328" i="13"/>
  <c r="I328" i="13"/>
  <c r="E328" i="13"/>
  <c r="C328" i="13"/>
  <c r="D328" i="13"/>
  <c r="H328" i="13"/>
  <c r="A328" i="13"/>
  <c r="K315" i="14"/>
  <c r="J315" i="14"/>
  <c r="A315" i="14" s="1"/>
  <c r="P316" i="14"/>
  <c r="C316" i="14" l="1"/>
  <c r="B316" i="14"/>
  <c r="I316" i="14"/>
  <c r="H316" i="14"/>
  <c r="G316" i="14"/>
  <c r="E316" i="14"/>
  <c r="D316" i="14"/>
  <c r="F316" i="14"/>
  <c r="O330" i="13"/>
  <c r="H329" i="13"/>
  <c r="E329" i="13"/>
  <c r="J329" i="13"/>
  <c r="F329" i="13"/>
  <c r="A329" i="13"/>
  <c r="I329" i="13"/>
  <c r="D329" i="13"/>
  <c r="G329" i="13"/>
  <c r="B329" i="13"/>
  <c r="C329" i="13"/>
  <c r="J316" i="14"/>
  <c r="A316" i="14" s="1"/>
  <c r="K316" i="14"/>
  <c r="P317" i="14"/>
  <c r="C317" i="14" l="1"/>
  <c r="B317" i="14"/>
  <c r="I317" i="14"/>
  <c r="H317" i="14"/>
  <c r="G317" i="14"/>
  <c r="E317" i="14"/>
  <c r="F317" i="14"/>
  <c r="D317" i="14"/>
  <c r="O331" i="13"/>
  <c r="I330" i="13"/>
  <c r="E330" i="13"/>
  <c r="A330" i="13"/>
  <c r="C330" i="13"/>
  <c r="J330" i="13"/>
  <c r="F330" i="13"/>
  <c r="D330" i="13"/>
  <c r="G330" i="13"/>
  <c r="B330" i="13"/>
  <c r="H330" i="13"/>
  <c r="K317" i="14"/>
  <c r="J317" i="14"/>
  <c r="A317" i="14" s="1"/>
  <c r="P318" i="14"/>
  <c r="C318" i="14" l="1"/>
  <c r="B318" i="14"/>
  <c r="I318" i="14"/>
  <c r="H318" i="14"/>
  <c r="G318" i="14"/>
  <c r="E318" i="14"/>
  <c r="F318" i="14"/>
  <c r="D318" i="14"/>
  <c r="O332" i="13"/>
  <c r="I331" i="13"/>
  <c r="H331" i="13"/>
  <c r="B331" i="13"/>
  <c r="J331" i="13"/>
  <c r="C331" i="13"/>
  <c r="A331" i="13"/>
  <c r="D331" i="13"/>
  <c r="G331" i="13"/>
  <c r="F331" i="13"/>
  <c r="E331" i="13"/>
  <c r="J318" i="14"/>
  <c r="A318" i="14" s="1"/>
  <c r="K318" i="14"/>
  <c r="P319" i="14"/>
  <c r="C319" i="14" l="1"/>
  <c r="B319" i="14"/>
  <c r="I319" i="14"/>
  <c r="H319" i="14"/>
  <c r="G319" i="14"/>
  <c r="E319" i="14"/>
  <c r="F319" i="14"/>
  <c r="D319" i="14"/>
  <c r="O333" i="13"/>
  <c r="A332" i="13"/>
  <c r="H332" i="13"/>
  <c r="I332" i="13"/>
  <c r="D332" i="13"/>
  <c r="E332" i="13"/>
  <c r="G332" i="13"/>
  <c r="F332" i="13"/>
  <c r="C332" i="13"/>
  <c r="B332" i="13"/>
  <c r="J332" i="13"/>
  <c r="J319" i="14"/>
  <c r="A319" i="14" s="1"/>
  <c r="K319" i="14"/>
  <c r="P320" i="14"/>
  <c r="C320" i="14" l="1"/>
  <c r="B320" i="14"/>
  <c r="I320" i="14"/>
  <c r="H320" i="14"/>
  <c r="G320" i="14"/>
  <c r="E320" i="14"/>
  <c r="D320" i="14"/>
  <c r="F320" i="14"/>
  <c r="O334" i="13"/>
  <c r="E333" i="13"/>
  <c r="B333" i="13"/>
  <c r="C333" i="13"/>
  <c r="D333" i="13"/>
  <c r="F333" i="13"/>
  <c r="J333" i="13"/>
  <c r="A333" i="13"/>
  <c r="I333" i="13"/>
  <c r="G333" i="13"/>
  <c r="H333" i="13"/>
  <c r="J320" i="14"/>
  <c r="A320" i="14" s="1"/>
  <c r="K320" i="14"/>
  <c r="P321" i="14"/>
  <c r="C321" i="14" l="1"/>
  <c r="B321" i="14"/>
  <c r="I321" i="14"/>
  <c r="H321" i="14"/>
  <c r="G321" i="14"/>
  <c r="E321" i="14"/>
  <c r="F321" i="14"/>
  <c r="D321" i="14"/>
  <c r="O335" i="13"/>
  <c r="B334" i="13"/>
  <c r="I334" i="13"/>
  <c r="H334" i="13"/>
  <c r="D334" i="13"/>
  <c r="F334" i="13"/>
  <c r="C334" i="13"/>
  <c r="E334" i="13"/>
  <c r="A334" i="13"/>
  <c r="J334" i="13"/>
  <c r="G334" i="13"/>
  <c r="K321" i="14"/>
  <c r="J321" i="14"/>
  <c r="A321" i="14" s="1"/>
  <c r="P322" i="14"/>
  <c r="C322" i="14" l="1"/>
  <c r="B322" i="14"/>
  <c r="I322" i="14"/>
  <c r="H322" i="14"/>
  <c r="G322" i="14"/>
  <c r="E322" i="14"/>
  <c r="F322" i="14"/>
  <c r="D322" i="14"/>
  <c r="O336" i="13"/>
  <c r="A335" i="13"/>
  <c r="C335" i="13"/>
  <c r="F335" i="13"/>
  <c r="G335" i="13"/>
  <c r="D335" i="13"/>
  <c r="I335" i="13"/>
  <c r="H335" i="13"/>
  <c r="J335" i="13"/>
  <c r="B335" i="13"/>
  <c r="E335" i="13"/>
  <c r="J322" i="14"/>
  <c r="A322" i="14" s="1"/>
  <c r="K322" i="14"/>
  <c r="P323" i="14"/>
  <c r="C323" i="14" l="1"/>
  <c r="B323" i="14"/>
  <c r="I323" i="14"/>
  <c r="H323" i="14"/>
  <c r="G323" i="14"/>
  <c r="E323" i="14"/>
  <c r="F323" i="14"/>
  <c r="D323" i="14"/>
  <c r="O337" i="13"/>
  <c r="G336" i="13"/>
  <c r="D336" i="13"/>
  <c r="E336" i="13"/>
  <c r="A336" i="13"/>
  <c r="I336" i="13"/>
  <c r="F336" i="13"/>
  <c r="J336" i="13"/>
  <c r="B336" i="13"/>
  <c r="H336" i="13"/>
  <c r="C336" i="13"/>
  <c r="K323" i="14"/>
  <c r="J323" i="14"/>
  <c r="A323" i="14" s="1"/>
  <c r="P324" i="14"/>
  <c r="C324" i="14" l="1"/>
  <c r="B324" i="14"/>
  <c r="I324" i="14"/>
  <c r="H324" i="14"/>
  <c r="G324" i="14"/>
  <c r="E324" i="14"/>
  <c r="D324" i="14"/>
  <c r="F324" i="14"/>
  <c r="O338" i="13"/>
  <c r="A337" i="13"/>
  <c r="G337" i="13"/>
  <c r="E337" i="13"/>
  <c r="J337" i="13"/>
  <c r="F337" i="13"/>
  <c r="H337" i="13"/>
  <c r="D337" i="13"/>
  <c r="B337" i="13"/>
  <c r="C337" i="13"/>
  <c r="I337" i="13"/>
  <c r="K324" i="14"/>
  <c r="J324" i="14"/>
  <c r="A324" i="14" s="1"/>
  <c r="P325" i="14"/>
  <c r="C325" i="14" l="1"/>
  <c r="B325" i="14"/>
  <c r="I325" i="14"/>
  <c r="H325" i="14"/>
  <c r="G325" i="14"/>
  <c r="E325" i="14"/>
  <c r="F325" i="14"/>
  <c r="D325" i="14"/>
  <c r="O339" i="13"/>
  <c r="C338" i="13"/>
  <c r="A338" i="13"/>
  <c r="E338" i="13"/>
  <c r="I338" i="13"/>
  <c r="F338" i="13"/>
  <c r="J338" i="13"/>
  <c r="D338" i="13"/>
  <c r="B338" i="13"/>
  <c r="G338" i="13"/>
  <c r="H338" i="13"/>
  <c r="J325" i="14"/>
  <c r="A325" i="14" s="1"/>
  <c r="K325" i="14"/>
  <c r="P326" i="14"/>
  <c r="C326" i="14" l="1"/>
  <c r="B326" i="14"/>
  <c r="I326" i="14"/>
  <c r="H326" i="14"/>
  <c r="G326" i="14"/>
  <c r="E326" i="14"/>
  <c r="F326" i="14"/>
  <c r="D326" i="14"/>
  <c r="O340" i="13"/>
  <c r="F339" i="13"/>
  <c r="A339" i="13"/>
  <c r="D339" i="13"/>
  <c r="J339" i="13"/>
  <c r="B339" i="13"/>
  <c r="C339" i="13"/>
  <c r="I339" i="13"/>
  <c r="H339" i="13"/>
  <c r="G339" i="13"/>
  <c r="E339" i="13"/>
  <c r="K326" i="14"/>
  <c r="J326" i="14"/>
  <c r="A326" i="14" s="1"/>
  <c r="P327" i="14"/>
  <c r="C327" i="14" l="1"/>
  <c r="B327" i="14"/>
  <c r="I327" i="14"/>
  <c r="H327" i="14"/>
  <c r="G327" i="14"/>
  <c r="E327" i="14"/>
  <c r="F327" i="14"/>
  <c r="D327" i="14"/>
  <c r="O341" i="13"/>
  <c r="B340" i="13"/>
  <c r="J340" i="13"/>
  <c r="C340" i="13"/>
  <c r="D340" i="13"/>
  <c r="E340" i="13"/>
  <c r="A340" i="13"/>
  <c r="G340" i="13"/>
  <c r="I340" i="13"/>
  <c r="F340" i="13"/>
  <c r="H340" i="13"/>
  <c r="K327" i="14"/>
  <c r="J327" i="14"/>
  <c r="A327" i="14" s="1"/>
  <c r="P328" i="14"/>
  <c r="C328" i="14" l="1"/>
  <c r="B328" i="14"/>
  <c r="I328" i="14"/>
  <c r="H328" i="14"/>
  <c r="G328" i="14"/>
  <c r="E328" i="14"/>
  <c r="D328" i="14"/>
  <c r="F328" i="14"/>
  <c r="O342" i="13"/>
  <c r="J341" i="13"/>
  <c r="I341" i="13"/>
  <c r="D341" i="13"/>
  <c r="C341" i="13"/>
  <c r="B341" i="13"/>
  <c r="H341" i="13"/>
  <c r="A341" i="13"/>
  <c r="F341" i="13"/>
  <c r="E341" i="13"/>
  <c r="G341" i="13"/>
  <c r="J328" i="14"/>
  <c r="A328" i="14" s="1"/>
  <c r="K328" i="14"/>
  <c r="P329" i="14"/>
  <c r="C329" i="14" l="1"/>
  <c r="B329" i="14"/>
  <c r="I329" i="14"/>
  <c r="H329" i="14"/>
  <c r="G329" i="14"/>
  <c r="E329" i="14"/>
  <c r="F329" i="14"/>
  <c r="D329" i="14"/>
  <c r="O343" i="13"/>
  <c r="F342" i="13"/>
  <c r="D342" i="13"/>
  <c r="G342" i="13"/>
  <c r="I342" i="13"/>
  <c r="J342" i="13"/>
  <c r="C342" i="13"/>
  <c r="E342" i="13"/>
  <c r="B342" i="13"/>
  <c r="H342" i="13"/>
  <c r="A342" i="13"/>
  <c r="J329" i="14"/>
  <c r="A329" i="14" s="1"/>
  <c r="K329" i="14"/>
  <c r="P330" i="14"/>
  <c r="C330" i="14" l="1"/>
  <c r="B330" i="14"/>
  <c r="I330" i="14"/>
  <c r="H330" i="14"/>
  <c r="G330" i="14"/>
  <c r="E330" i="14"/>
  <c r="F330" i="14"/>
  <c r="D330" i="14"/>
  <c r="O344" i="13"/>
  <c r="F343" i="13"/>
  <c r="G343" i="13"/>
  <c r="E343" i="13"/>
  <c r="H343" i="13"/>
  <c r="D343" i="13"/>
  <c r="J343" i="13"/>
  <c r="B343" i="13"/>
  <c r="C343" i="13"/>
  <c r="I343" i="13"/>
  <c r="A343" i="13"/>
  <c r="J330" i="14"/>
  <c r="A330" i="14" s="1"/>
  <c r="K330" i="14"/>
  <c r="P331" i="14"/>
  <c r="C331" i="14" l="1"/>
  <c r="B331" i="14"/>
  <c r="I331" i="14"/>
  <c r="H331" i="14"/>
  <c r="G331" i="14"/>
  <c r="E331" i="14"/>
  <c r="F331" i="14"/>
  <c r="D331" i="14"/>
  <c r="O345" i="13"/>
  <c r="F344" i="13"/>
  <c r="D344" i="13"/>
  <c r="C344" i="13"/>
  <c r="J344" i="13"/>
  <c r="G344" i="13"/>
  <c r="H344" i="13"/>
  <c r="E344" i="13"/>
  <c r="A344" i="13"/>
  <c r="I344" i="13"/>
  <c r="B344" i="13"/>
  <c r="K331" i="14"/>
  <c r="J331" i="14"/>
  <c r="A331" i="14" s="1"/>
  <c r="P332" i="14"/>
  <c r="C332" i="14" l="1"/>
  <c r="B332" i="14"/>
  <c r="I332" i="14"/>
  <c r="H332" i="14"/>
  <c r="G332" i="14"/>
  <c r="E332" i="14"/>
  <c r="D332" i="14"/>
  <c r="F332" i="14"/>
  <c r="O346" i="13"/>
  <c r="F345" i="13"/>
  <c r="H345" i="13"/>
  <c r="A345" i="13"/>
  <c r="E345" i="13"/>
  <c r="I345" i="13"/>
  <c r="G345" i="13"/>
  <c r="C345" i="13"/>
  <c r="J345" i="13"/>
  <c r="B345" i="13"/>
  <c r="D345" i="13"/>
  <c r="K332" i="14"/>
  <c r="J332" i="14"/>
  <c r="A332" i="14" s="1"/>
  <c r="P333" i="14"/>
  <c r="C333" i="14" l="1"/>
  <c r="B333" i="14"/>
  <c r="I333" i="14"/>
  <c r="H333" i="14"/>
  <c r="G333" i="14"/>
  <c r="E333" i="14"/>
  <c r="F333" i="14"/>
  <c r="D333" i="14"/>
  <c r="O347" i="13"/>
  <c r="A346" i="13"/>
  <c r="H346" i="13"/>
  <c r="F346" i="13"/>
  <c r="G346" i="13"/>
  <c r="D346" i="13"/>
  <c r="I346" i="13"/>
  <c r="B346" i="13"/>
  <c r="C346" i="13"/>
  <c r="E346" i="13"/>
  <c r="J346" i="13"/>
  <c r="K333" i="14"/>
  <c r="J333" i="14"/>
  <c r="A333" i="14" s="1"/>
  <c r="P334" i="14"/>
  <c r="C334" i="14" l="1"/>
  <c r="B334" i="14"/>
  <c r="I334" i="14"/>
  <c r="H334" i="14"/>
  <c r="G334" i="14"/>
  <c r="E334" i="14"/>
  <c r="F334" i="14"/>
  <c r="D334" i="14"/>
  <c r="O348" i="13"/>
  <c r="E347" i="13"/>
  <c r="B347" i="13"/>
  <c r="D347" i="13"/>
  <c r="A347" i="13"/>
  <c r="F347" i="13"/>
  <c r="H347" i="13"/>
  <c r="I347" i="13"/>
  <c r="C347" i="13"/>
  <c r="G347" i="13"/>
  <c r="J347" i="13"/>
  <c r="J334" i="14"/>
  <c r="A334" i="14" s="1"/>
  <c r="K334" i="14"/>
  <c r="P335" i="14"/>
  <c r="C335" i="14" l="1"/>
  <c r="B335" i="14"/>
  <c r="I335" i="14"/>
  <c r="H335" i="14"/>
  <c r="G335" i="14"/>
  <c r="E335" i="14"/>
  <c r="F335" i="14"/>
  <c r="D335" i="14"/>
  <c r="O349" i="13"/>
  <c r="J348" i="13"/>
  <c r="C348" i="13"/>
  <c r="G348" i="13"/>
  <c r="F348" i="13"/>
  <c r="B348" i="13"/>
  <c r="I348" i="13"/>
  <c r="E348" i="13"/>
  <c r="A348" i="13"/>
  <c r="H348" i="13"/>
  <c r="D348" i="13"/>
  <c r="K335" i="14"/>
  <c r="J335" i="14"/>
  <c r="A335" i="14" s="1"/>
  <c r="P336" i="14"/>
  <c r="C336" i="14" l="1"/>
  <c r="B336" i="14"/>
  <c r="I336" i="14"/>
  <c r="H336" i="14"/>
  <c r="G336" i="14"/>
  <c r="E336" i="14"/>
  <c r="D336" i="14"/>
  <c r="F336" i="14"/>
  <c r="O350" i="13"/>
  <c r="E349" i="13"/>
  <c r="C349" i="13"/>
  <c r="F349" i="13"/>
  <c r="A349" i="13"/>
  <c r="D349" i="13"/>
  <c r="G349" i="13"/>
  <c r="J349" i="13"/>
  <c r="I349" i="13"/>
  <c r="H349" i="13"/>
  <c r="B349" i="13"/>
  <c r="J336" i="14"/>
  <c r="A336" i="14" s="1"/>
  <c r="K336" i="14"/>
  <c r="P337" i="14"/>
  <c r="C337" i="14" l="1"/>
  <c r="B337" i="14"/>
  <c r="I337" i="14"/>
  <c r="H337" i="14"/>
  <c r="G337" i="14"/>
  <c r="E337" i="14"/>
  <c r="F337" i="14"/>
  <c r="D337" i="14"/>
  <c r="O351" i="13"/>
  <c r="E350" i="13"/>
  <c r="D350" i="13"/>
  <c r="C350" i="13"/>
  <c r="I350" i="13"/>
  <c r="G350" i="13"/>
  <c r="J350" i="13"/>
  <c r="B350" i="13"/>
  <c r="A350" i="13"/>
  <c r="H350" i="13"/>
  <c r="F350" i="13"/>
  <c r="J337" i="14"/>
  <c r="A337" i="14" s="1"/>
  <c r="K337" i="14"/>
  <c r="P338" i="14"/>
  <c r="C338" i="14" l="1"/>
  <c r="B338" i="14"/>
  <c r="I338" i="14"/>
  <c r="H338" i="14"/>
  <c r="G338" i="14"/>
  <c r="E338" i="14"/>
  <c r="F338" i="14"/>
  <c r="D338" i="14"/>
  <c r="O352" i="13"/>
  <c r="A351" i="13"/>
  <c r="E351" i="13"/>
  <c r="F351" i="13"/>
  <c r="C351" i="13"/>
  <c r="H351" i="13"/>
  <c r="G351" i="13"/>
  <c r="I351" i="13"/>
  <c r="B351" i="13"/>
  <c r="D351" i="13"/>
  <c r="J351" i="13"/>
  <c r="J338" i="14"/>
  <c r="A338" i="14" s="1"/>
  <c r="K338" i="14"/>
  <c r="P339" i="14"/>
  <c r="C339" i="14" l="1"/>
  <c r="B339" i="14"/>
  <c r="I339" i="14"/>
  <c r="H339" i="14"/>
  <c r="G339" i="14"/>
  <c r="E339" i="14"/>
  <c r="F339" i="14"/>
  <c r="D339" i="14"/>
  <c r="O353" i="13"/>
  <c r="D352" i="13"/>
  <c r="G352" i="13"/>
  <c r="H352" i="13"/>
  <c r="J352" i="13"/>
  <c r="E352" i="13"/>
  <c r="B352" i="13"/>
  <c r="C352" i="13"/>
  <c r="F352" i="13"/>
  <c r="I352" i="13"/>
  <c r="A352" i="13"/>
  <c r="J339" i="14"/>
  <c r="A339" i="14" s="1"/>
  <c r="K339" i="14"/>
  <c r="P340" i="14"/>
  <c r="C340" i="14" l="1"/>
  <c r="B340" i="14"/>
  <c r="I340" i="14"/>
  <c r="H340" i="14"/>
  <c r="G340" i="14"/>
  <c r="E340" i="14"/>
  <c r="D340" i="14"/>
  <c r="F340" i="14"/>
  <c r="O354" i="13"/>
  <c r="F353" i="13"/>
  <c r="D353" i="13"/>
  <c r="H353" i="13"/>
  <c r="E353" i="13"/>
  <c r="B353" i="13"/>
  <c r="C353" i="13"/>
  <c r="A353" i="13"/>
  <c r="J353" i="13"/>
  <c r="G353" i="13"/>
  <c r="I353" i="13"/>
  <c r="J340" i="14"/>
  <c r="A340" i="14" s="1"/>
  <c r="K340" i="14"/>
  <c r="P341" i="14"/>
  <c r="C341" i="14" l="1"/>
  <c r="B341" i="14"/>
  <c r="I341" i="14"/>
  <c r="H341" i="14"/>
  <c r="G341" i="14"/>
  <c r="E341" i="14"/>
  <c r="F341" i="14"/>
  <c r="D341" i="14"/>
  <c r="O355" i="13"/>
  <c r="E354" i="13"/>
  <c r="C354" i="13"/>
  <c r="J354" i="13"/>
  <c r="H354" i="13"/>
  <c r="D354" i="13"/>
  <c r="I354" i="13"/>
  <c r="B354" i="13"/>
  <c r="G354" i="13"/>
  <c r="F354" i="13"/>
  <c r="A354" i="13"/>
  <c r="K341" i="14"/>
  <c r="J341" i="14"/>
  <c r="A341" i="14" s="1"/>
  <c r="P342" i="14"/>
  <c r="C342" i="14" l="1"/>
  <c r="B342" i="14"/>
  <c r="I342" i="14"/>
  <c r="H342" i="14"/>
  <c r="G342" i="14"/>
  <c r="E342" i="14"/>
  <c r="F342" i="14"/>
  <c r="D342" i="14"/>
  <c r="O356" i="13"/>
  <c r="H355" i="13"/>
  <c r="B355" i="13"/>
  <c r="G355" i="13"/>
  <c r="I355" i="13"/>
  <c r="J355" i="13"/>
  <c r="F355" i="13"/>
  <c r="A355" i="13"/>
  <c r="D355" i="13"/>
  <c r="E355" i="13"/>
  <c r="C355" i="13"/>
  <c r="K342" i="14"/>
  <c r="J342" i="14"/>
  <c r="A342" i="14" s="1"/>
  <c r="P343" i="14"/>
  <c r="C343" i="14" l="1"/>
  <c r="B343" i="14"/>
  <c r="I343" i="14"/>
  <c r="H343" i="14"/>
  <c r="G343" i="14"/>
  <c r="E343" i="14"/>
  <c r="F343" i="14"/>
  <c r="D343" i="14"/>
  <c r="O357" i="13"/>
  <c r="J356" i="13"/>
  <c r="A356" i="13"/>
  <c r="G356" i="13"/>
  <c r="F356" i="13"/>
  <c r="I356" i="13"/>
  <c r="E356" i="13"/>
  <c r="H356" i="13"/>
  <c r="D356" i="13"/>
  <c r="B356" i="13"/>
  <c r="C356" i="13"/>
  <c r="K343" i="14"/>
  <c r="J343" i="14"/>
  <c r="A343" i="14" s="1"/>
  <c r="P344" i="14"/>
  <c r="C344" i="14" l="1"/>
  <c r="B344" i="14"/>
  <c r="I344" i="14"/>
  <c r="H344" i="14"/>
  <c r="G344" i="14"/>
  <c r="E344" i="14"/>
  <c r="D344" i="14"/>
  <c r="F344" i="14"/>
  <c r="O358" i="13"/>
  <c r="D357" i="13"/>
  <c r="C357" i="13"/>
  <c r="H357" i="13"/>
  <c r="G357" i="13"/>
  <c r="A357" i="13"/>
  <c r="F357" i="13"/>
  <c r="B357" i="13"/>
  <c r="J357" i="13"/>
  <c r="E357" i="13"/>
  <c r="I357" i="13"/>
  <c r="J344" i="14"/>
  <c r="A344" i="14" s="1"/>
  <c r="K344" i="14"/>
  <c r="P345" i="14"/>
  <c r="C345" i="14" l="1"/>
  <c r="B345" i="14"/>
  <c r="I345" i="14"/>
  <c r="H345" i="14"/>
  <c r="G345" i="14"/>
  <c r="E345" i="14"/>
  <c r="F345" i="14"/>
  <c r="D345" i="14"/>
  <c r="O359" i="13"/>
  <c r="E358" i="13"/>
  <c r="F358" i="13"/>
  <c r="D358" i="13"/>
  <c r="I358" i="13"/>
  <c r="J358" i="13"/>
  <c r="B358" i="13"/>
  <c r="A358" i="13"/>
  <c r="C358" i="13"/>
  <c r="H358" i="13"/>
  <c r="G358" i="13"/>
  <c r="J345" i="14"/>
  <c r="A345" i="14" s="1"/>
  <c r="K345" i="14"/>
  <c r="P346" i="14"/>
  <c r="C346" i="14" l="1"/>
  <c r="B346" i="14"/>
  <c r="I346" i="14"/>
  <c r="H346" i="14"/>
  <c r="G346" i="14"/>
  <c r="E346" i="14"/>
  <c r="F346" i="14"/>
  <c r="D346" i="14"/>
  <c r="O360" i="13"/>
  <c r="G359" i="13"/>
  <c r="E359" i="13"/>
  <c r="B359" i="13"/>
  <c r="D359" i="13"/>
  <c r="A359" i="13"/>
  <c r="J359" i="13"/>
  <c r="F359" i="13"/>
  <c r="C359" i="13"/>
  <c r="H359" i="13"/>
  <c r="I359" i="13"/>
  <c r="J346" i="14"/>
  <c r="A346" i="14" s="1"/>
  <c r="K346" i="14"/>
  <c r="P347" i="14"/>
  <c r="C347" i="14" l="1"/>
  <c r="B347" i="14"/>
  <c r="I347" i="14"/>
  <c r="H347" i="14"/>
  <c r="G347" i="14"/>
  <c r="E347" i="14"/>
  <c r="F347" i="14"/>
  <c r="D347" i="14"/>
  <c r="O361" i="13"/>
  <c r="A360" i="13"/>
  <c r="H360" i="13"/>
  <c r="G360" i="13"/>
  <c r="D360" i="13"/>
  <c r="J360" i="13"/>
  <c r="E360" i="13"/>
  <c r="C360" i="13"/>
  <c r="B360" i="13"/>
  <c r="F360" i="13"/>
  <c r="I360" i="13"/>
  <c r="J347" i="14"/>
  <c r="A347" i="14" s="1"/>
  <c r="K347" i="14"/>
  <c r="P348" i="14"/>
  <c r="C348" i="14" l="1"/>
  <c r="B348" i="14"/>
  <c r="I348" i="14"/>
  <c r="H348" i="14"/>
  <c r="G348" i="14"/>
  <c r="E348" i="14"/>
  <c r="D348" i="14"/>
  <c r="F348" i="14"/>
  <c r="O362" i="13"/>
  <c r="C361" i="13"/>
  <c r="H361" i="13"/>
  <c r="J361" i="13"/>
  <c r="I361" i="13"/>
  <c r="D361" i="13"/>
  <c r="G361" i="13"/>
  <c r="F361" i="13"/>
  <c r="B361" i="13"/>
  <c r="E361" i="13"/>
  <c r="A361" i="13"/>
  <c r="K348" i="14"/>
  <c r="J348" i="14"/>
  <c r="A348" i="14" s="1"/>
  <c r="P349" i="14"/>
  <c r="C349" i="14" l="1"/>
  <c r="B349" i="14"/>
  <c r="I349" i="14"/>
  <c r="H349" i="14"/>
  <c r="G349" i="14"/>
  <c r="E349" i="14"/>
  <c r="F349" i="14"/>
  <c r="D349" i="14"/>
  <c r="O363" i="13"/>
  <c r="B362" i="13"/>
  <c r="H362" i="13"/>
  <c r="I362" i="13"/>
  <c r="D362" i="13"/>
  <c r="G362" i="13"/>
  <c r="C362" i="13"/>
  <c r="E362" i="13"/>
  <c r="F362" i="13"/>
  <c r="J362" i="13"/>
  <c r="A362" i="13"/>
  <c r="J349" i="14"/>
  <c r="A349" i="14" s="1"/>
  <c r="K349" i="14"/>
  <c r="P350" i="14"/>
  <c r="C350" i="14" l="1"/>
  <c r="B350" i="14"/>
  <c r="I350" i="14"/>
  <c r="H350" i="14"/>
  <c r="G350" i="14"/>
  <c r="E350" i="14"/>
  <c r="F350" i="14"/>
  <c r="D350" i="14"/>
  <c r="O364" i="13"/>
  <c r="G363" i="13"/>
  <c r="B363" i="13"/>
  <c r="D363" i="13"/>
  <c r="E363" i="13"/>
  <c r="F363" i="13"/>
  <c r="C363" i="13"/>
  <c r="I363" i="13"/>
  <c r="H363" i="13"/>
  <c r="A363" i="13"/>
  <c r="J363" i="13"/>
  <c r="J350" i="14"/>
  <c r="A350" i="14" s="1"/>
  <c r="K350" i="14"/>
  <c r="P351" i="14"/>
  <c r="C351" i="14" l="1"/>
  <c r="B351" i="14"/>
  <c r="I351" i="14"/>
  <c r="H351" i="14"/>
  <c r="G351" i="14"/>
  <c r="E351" i="14"/>
  <c r="F351" i="14"/>
  <c r="D351" i="14"/>
  <c r="O365" i="13"/>
  <c r="D364" i="13"/>
  <c r="G364" i="13"/>
  <c r="J364" i="13"/>
  <c r="I364" i="13"/>
  <c r="B364" i="13"/>
  <c r="A364" i="13"/>
  <c r="F364" i="13"/>
  <c r="C364" i="13"/>
  <c r="H364" i="13"/>
  <c r="E364" i="13"/>
  <c r="J351" i="14"/>
  <c r="A351" i="14" s="1"/>
  <c r="K351" i="14"/>
  <c r="P352" i="14"/>
  <c r="C352" i="14" l="1"/>
  <c r="B352" i="14"/>
  <c r="I352" i="14"/>
  <c r="H352" i="14"/>
  <c r="G352" i="14"/>
  <c r="E352" i="14"/>
  <c r="D352" i="14"/>
  <c r="F352" i="14"/>
  <c r="O366" i="13"/>
  <c r="A365" i="13"/>
  <c r="C365" i="13"/>
  <c r="G365" i="13"/>
  <c r="I365" i="13"/>
  <c r="E365" i="13"/>
  <c r="H365" i="13"/>
  <c r="J365" i="13"/>
  <c r="F365" i="13"/>
  <c r="B365" i="13"/>
  <c r="D365" i="13"/>
  <c r="J352" i="14"/>
  <c r="A352" i="14" s="1"/>
  <c r="K352" i="14"/>
  <c r="P353" i="14"/>
  <c r="C353" i="14" l="1"/>
  <c r="B353" i="14"/>
  <c r="I353" i="14"/>
  <c r="H353" i="14"/>
  <c r="G353" i="14"/>
  <c r="E353" i="14"/>
  <c r="F353" i="14"/>
  <c r="D353" i="14"/>
  <c r="O367" i="13"/>
  <c r="D366" i="13"/>
  <c r="G366" i="13"/>
  <c r="B366" i="13"/>
  <c r="F366" i="13"/>
  <c r="I366" i="13"/>
  <c r="C366" i="13"/>
  <c r="E366" i="13"/>
  <c r="J366" i="13"/>
  <c r="A366" i="13"/>
  <c r="H366" i="13"/>
  <c r="J353" i="14"/>
  <c r="A353" i="14" s="1"/>
  <c r="K353" i="14"/>
  <c r="P354" i="14"/>
  <c r="C354" i="14" l="1"/>
  <c r="B354" i="14"/>
  <c r="I354" i="14"/>
  <c r="H354" i="14"/>
  <c r="G354" i="14"/>
  <c r="E354" i="14"/>
  <c r="F354" i="14"/>
  <c r="D354" i="14"/>
  <c r="O368" i="13"/>
  <c r="H367" i="13"/>
  <c r="E367" i="13"/>
  <c r="G367" i="13"/>
  <c r="B367" i="13"/>
  <c r="J367" i="13"/>
  <c r="D367" i="13"/>
  <c r="C367" i="13"/>
  <c r="F367" i="13"/>
  <c r="A367" i="13"/>
  <c r="I367" i="13"/>
  <c r="J354" i="14"/>
  <c r="A354" i="14" s="1"/>
  <c r="K354" i="14"/>
  <c r="P355" i="14"/>
  <c r="C355" i="14" l="1"/>
  <c r="B355" i="14"/>
  <c r="I355" i="14"/>
  <c r="H355" i="14"/>
  <c r="G355" i="14"/>
  <c r="E355" i="14"/>
  <c r="F355" i="14"/>
  <c r="D355" i="14"/>
  <c r="O369" i="13"/>
  <c r="F368" i="13"/>
  <c r="D368" i="13"/>
  <c r="H368" i="13"/>
  <c r="J368" i="13"/>
  <c r="E368" i="13"/>
  <c r="C368" i="13"/>
  <c r="G368" i="13"/>
  <c r="B368" i="13"/>
  <c r="A368" i="13"/>
  <c r="I368" i="13"/>
  <c r="J355" i="14"/>
  <c r="A355" i="14" s="1"/>
  <c r="K355" i="14"/>
  <c r="P356" i="14"/>
  <c r="C356" i="14" l="1"/>
  <c r="B356" i="14"/>
  <c r="I356" i="14"/>
  <c r="H356" i="14"/>
  <c r="G356" i="14"/>
  <c r="E356" i="14"/>
  <c r="D356" i="14"/>
  <c r="F356" i="14"/>
  <c r="O370" i="13"/>
  <c r="I369" i="13"/>
  <c r="H369" i="13"/>
  <c r="D369" i="13"/>
  <c r="E369" i="13"/>
  <c r="C369" i="13"/>
  <c r="A369" i="13"/>
  <c r="J369" i="13"/>
  <c r="G369" i="13"/>
  <c r="B369" i="13"/>
  <c r="F369" i="13"/>
  <c r="J356" i="14"/>
  <c r="A356" i="14" s="1"/>
  <c r="K356" i="14"/>
  <c r="P357" i="14"/>
  <c r="C357" i="14" l="1"/>
  <c r="B357" i="14"/>
  <c r="I357" i="14"/>
  <c r="H357" i="14"/>
  <c r="G357" i="14"/>
  <c r="E357" i="14"/>
  <c r="F357" i="14"/>
  <c r="D357" i="14"/>
  <c r="O371" i="13"/>
  <c r="A370" i="13"/>
  <c r="J370" i="13"/>
  <c r="B370" i="13"/>
  <c r="H370" i="13"/>
  <c r="D370" i="13"/>
  <c r="I370" i="13"/>
  <c r="E370" i="13"/>
  <c r="C370" i="13"/>
  <c r="F370" i="13"/>
  <c r="G370" i="13"/>
  <c r="J357" i="14"/>
  <c r="A357" i="14" s="1"/>
  <c r="K357" i="14"/>
  <c r="P358" i="14"/>
  <c r="C358" i="14" l="1"/>
  <c r="B358" i="14"/>
  <c r="I358" i="14"/>
  <c r="H358" i="14"/>
  <c r="G358" i="14"/>
  <c r="E358" i="14"/>
  <c r="F358" i="14"/>
  <c r="D358" i="14"/>
  <c r="O372" i="13"/>
  <c r="J371" i="13"/>
  <c r="B371" i="13"/>
  <c r="G371" i="13"/>
  <c r="I371" i="13"/>
  <c r="F371" i="13"/>
  <c r="D371" i="13"/>
  <c r="A371" i="13"/>
  <c r="H371" i="13"/>
  <c r="E371" i="13"/>
  <c r="C371" i="13"/>
  <c r="J358" i="14"/>
  <c r="A358" i="14" s="1"/>
  <c r="K358" i="14"/>
  <c r="P359" i="14"/>
  <c r="C359" i="14" l="1"/>
  <c r="B359" i="14"/>
  <c r="I359" i="14"/>
  <c r="H359" i="14"/>
  <c r="G359" i="14"/>
  <c r="E359" i="14"/>
  <c r="F359" i="14"/>
  <c r="D359" i="14"/>
  <c r="O373" i="13"/>
  <c r="D372" i="13"/>
  <c r="J372" i="13"/>
  <c r="G372" i="13"/>
  <c r="F372" i="13"/>
  <c r="B372" i="13"/>
  <c r="H372" i="13"/>
  <c r="C372" i="13"/>
  <c r="I372" i="13"/>
  <c r="A372" i="13"/>
  <c r="E372" i="13"/>
  <c r="J359" i="14"/>
  <c r="A359" i="14" s="1"/>
  <c r="K359" i="14"/>
  <c r="P360" i="14"/>
  <c r="G360" i="14" l="1"/>
  <c r="F360" i="14"/>
  <c r="E360" i="14"/>
  <c r="C360" i="14"/>
  <c r="B360" i="14"/>
  <c r="H360" i="14"/>
  <c r="D360" i="14"/>
  <c r="I360" i="14"/>
  <c r="O374" i="13"/>
  <c r="H373" i="13"/>
  <c r="C373" i="13"/>
  <c r="A373" i="13"/>
  <c r="J373" i="13"/>
  <c r="F373" i="13"/>
  <c r="B373" i="13"/>
  <c r="I373" i="13"/>
  <c r="D373" i="13"/>
  <c r="E373" i="13"/>
  <c r="G373" i="13"/>
  <c r="J360" i="14"/>
  <c r="A360" i="14" s="1"/>
  <c r="K360" i="14"/>
  <c r="P361" i="14"/>
  <c r="G361" i="14" l="1"/>
  <c r="F361" i="14"/>
  <c r="E361" i="14"/>
  <c r="C361" i="14"/>
  <c r="B361" i="14"/>
  <c r="I361" i="14"/>
  <c r="D361" i="14"/>
  <c r="H361" i="14"/>
  <c r="O375" i="13"/>
  <c r="G374" i="13"/>
  <c r="H374" i="13"/>
  <c r="E374" i="13"/>
  <c r="F374" i="13"/>
  <c r="B374" i="13"/>
  <c r="I374" i="13"/>
  <c r="C374" i="13"/>
  <c r="D374" i="13"/>
  <c r="J374" i="13"/>
  <c r="A374" i="13"/>
  <c r="K361" i="14"/>
  <c r="J361" i="14"/>
  <c r="A361" i="14" s="1"/>
  <c r="P362" i="14"/>
  <c r="G362" i="14" l="1"/>
  <c r="F362" i="14"/>
  <c r="E362" i="14"/>
  <c r="D362" i="14"/>
  <c r="C362" i="14"/>
  <c r="B362" i="14"/>
  <c r="I362" i="14"/>
  <c r="H362" i="14"/>
  <c r="O376" i="13"/>
  <c r="F375" i="13"/>
  <c r="E375" i="13"/>
  <c r="J375" i="13"/>
  <c r="D375" i="13"/>
  <c r="B375" i="13"/>
  <c r="I375" i="13"/>
  <c r="A375" i="13"/>
  <c r="C375" i="13"/>
  <c r="G375" i="13"/>
  <c r="H375" i="13"/>
  <c r="J362" i="14"/>
  <c r="A362" i="14" s="1"/>
  <c r="K362" i="14"/>
  <c r="P363" i="14"/>
  <c r="G363" i="14" l="1"/>
  <c r="F363" i="14"/>
  <c r="E363" i="14"/>
  <c r="D363" i="14"/>
  <c r="C363" i="14"/>
  <c r="B363" i="14"/>
  <c r="I363" i="14"/>
  <c r="H363" i="14"/>
  <c r="O377" i="13"/>
  <c r="H376" i="13"/>
  <c r="D376" i="13"/>
  <c r="C376" i="13"/>
  <c r="F376" i="13"/>
  <c r="J376" i="13"/>
  <c r="E376" i="13"/>
  <c r="G376" i="13"/>
  <c r="I376" i="13"/>
  <c r="B376" i="13"/>
  <c r="A376" i="13"/>
  <c r="J363" i="14"/>
  <c r="A363" i="14" s="1"/>
  <c r="K363" i="14"/>
  <c r="P364" i="14"/>
  <c r="G364" i="14" l="1"/>
  <c r="F364" i="14"/>
  <c r="E364" i="14"/>
  <c r="D364" i="14"/>
  <c r="C364" i="14"/>
  <c r="B364" i="14"/>
  <c r="I364" i="14"/>
  <c r="H364" i="14"/>
  <c r="O378" i="13"/>
  <c r="B377" i="13"/>
  <c r="J377" i="13"/>
  <c r="H377" i="13"/>
  <c r="I377" i="13"/>
  <c r="E377" i="13"/>
  <c r="D377" i="13"/>
  <c r="A377" i="13"/>
  <c r="G377" i="13"/>
  <c r="F377" i="13"/>
  <c r="C377" i="13"/>
  <c r="J364" i="14"/>
  <c r="A364" i="14" s="1"/>
  <c r="K364" i="14"/>
  <c r="P365" i="14"/>
  <c r="G365" i="14" l="1"/>
  <c r="F365" i="14"/>
  <c r="E365" i="14"/>
  <c r="D365" i="14"/>
  <c r="C365" i="14"/>
  <c r="B365" i="14"/>
  <c r="I365" i="14"/>
  <c r="H365" i="14"/>
  <c r="O379" i="13"/>
  <c r="B378" i="13"/>
  <c r="J378" i="13"/>
  <c r="F378" i="13"/>
  <c r="H378" i="13"/>
  <c r="D378" i="13"/>
  <c r="G378" i="13"/>
  <c r="A378" i="13"/>
  <c r="I378" i="13"/>
  <c r="E378" i="13"/>
  <c r="C378" i="13"/>
  <c r="J365" i="14"/>
  <c r="A365" i="14" s="1"/>
  <c r="K365" i="14"/>
  <c r="P366" i="14"/>
  <c r="G366" i="14" l="1"/>
  <c r="F366" i="14"/>
  <c r="E366" i="14"/>
  <c r="D366" i="14"/>
  <c r="C366" i="14"/>
  <c r="B366" i="14"/>
  <c r="I366" i="14"/>
  <c r="H366" i="14"/>
  <c r="O380" i="13"/>
  <c r="H379" i="13"/>
  <c r="B379" i="13"/>
  <c r="J379" i="13"/>
  <c r="E379" i="13"/>
  <c r="G379" i="13"/>
  <c r="C379" i="13"/>
  <c r="D379" i="13"/>
  <c r="F379" i="13"/>
  <c r="A379" i="13"/>
  <c r="I379" i="13"/>
  <c r="K366" i="14"/>
  <c r="J366" i="14"/>
  <c r="A366" i="14" s="1"/>
  <c r="P367" i="14"/>
  <c r="G367" i="14" l="1"/>
  <c r="F367" i="14"/>
  <c r="E367" i="14"/>
  <c r="D367" i="14"/>
  <c r="C367" i="14"/>
  <c r="B367" i="14"/>
  <c r="I367" i="14"/>
  <c r="H367" i="14"/>
  <c r="O381" i="13"/>
  <c r="H380" i="13"/>
  <c r="C380" i="13"/>
  <c r="J380" i="13"/>
  <c r="F380" i="13"/>
  <c r="I380" i="13"/>
  <c r="G380" i="13"/>
  <c r="A380" i="13"/>
  <c r="E380" i="13"/>
  <c r="D380" i="13"/>
  <c r="B380" i="13"/>
  <c r="K367" i="14"/>
  <c r="J367" i="14"/>
  <c r="A367" i="14" s="1"/>
  <c r="P368" i="14"/>
  <c r="G368" i="14" l="1"/>
  <c r="F368" i="14"/>
  <c r="E368" i="14"/>
  <c r="D368" i="14"/>
  <c r="C368" i="14"/>
  <c r="B368" i="14"/>
  <c r="I368" i="14"/>
  <c r="H368" i="14"/>
  <c r="O382" i="13"/>
  <c r="H381" i="13"/>
  <c r="C381" i="13"/>
  <c r="G381" i="13"/>
  <c r="D381" i="13"/>
  <c r="E381" i="13"/>
  <c r="J381" i="13"/>
  <c r="A381" i="13"/>
  <c r="F381" i="13"/>
  <c r="I381" i="13"/>
  <c r="B381" i="13"/>
  <c r="K368" i="14"/>
  <c r="J368" i="14"/>
  <c r="A368" i="14" s="1"/>
  <c r="P369" i="14"/>
  <c r="G369" i="14" l="1"/>
  <c r="F369" i="14"/>
  <c r="E369" i="14"/>
  <c r="D369" i="14"/>
  <c r="C369" i="14"/>
  <c r="B369" i="14"/>
  <c r="I369" i="14"/>
  <c r="H369" i="14"/>
  <c r="O383" i="13"/>
  <c r="F382" i="13"/>
  <c r="G382" i="13"/>
  <c r="C382" i="13"/>
  <c r="E382" i="13"/>
  <c r="I382" i="13"/>
  <c r="D382" i="13"/>
  <c r="J382" i="13"/>
  <c r="H382" i="13"/>
  <c r="B382" i="13"/>
  <c r="A382" i="13"/>
  <c r="K369" i="14"/>
  <c r="J369" i="14"/>
  <c r="A369" i="14" s="1"/>
  <c r="P370" i="14"/>
  <c r="G370" i="14" l="1"/>
  <c r="F370" i="14"/>
  <c r="E370" i="14"/>
  <c r="D370" i="14"/>
  <c r="C370" i="14"/>
  <c r="B370" i="14"/>
  <c r="I370" i="14"/>
  <c r="H370" i="14"/>
  <c r="O384" i="13"/>
  <c r="G383" i="13"/>
  <c r="E383" i="13"/>
  <c r="H383" i="13"/>
  <c r="B383" i="13"/>
  <c r="J383" i="13"/>
  <c r="F383" i="13"/>
  <c r="D383" i="13"/>
  <c r="I383" i="13"/>
  <c r="A383" i="13"/>
  <c r="C383" i="13"/>
  <c r="J370" i="14"/>
  <c r="A370" i="14" s="1"/>
  <c r="K370" i="14"/>
  <c r="P371" i="14"/>
  <c r="G371" i="14" l="1"/>
  <c r="F371" i="14"/>
  <c r="E371" i="14"/>
  <c r="D371" i="14"/>
  <c r="C371" i="14"/>
  <c r="B371" i="14"/>
  <c r="I371" i="14"/>
  <c r="H371" i="14"/>
  <c r="O385" i="13"/>
  <c r="A384" i="13"/>
  <c r="F384" i="13"/>
  <c r="H384" i="13"/>
  <c r="J384" i="13"/>
  <c r="D384" i="13"/>
  <c r="B384" i="13"/>
  <c r="G384" i="13"/>
  <c r="C384" i="13"/>
  <c r="E384" i="13"/>
  <c r="I384" i="13"/>
  <c r="J371" i="14"/>
  <c r="A371" i="14" s="1"/>
  <c r="K371" i="14"/>
  <c r="P372" i="14"/>
  <c r="G372" i="14" l="1"/>
  <c r="F372" i="14"/>
  <c r="E372" i="14"/>
  <c r="D372" i="14"/>
  <c r="C372" i="14"/>
  <c r="B372" i="14"/>
  <c r="I372" i="14"/>
  <c r="H372" i="14"/>
  <c r="O386" i="13"/>
  <c r="I385" i="13"/>
  <c r="H385" i="13"/>
  <c r="D385" i="13"/>
  <c r="B385" i="13"/>
  <c r="J385" i="13"/>
  <c r="A385" i="13"/>
  <c r="G385" i="13"/>
  <c r="F385" i="13"/>
  <c r="E385" i="13"/>
  <c r="C385" i="13"/>
  <c r="J372" i="14"/>
  <c r="A372" i="14" s="1"/>
  <c r="K372" i="14"/>
  <c r="P373" i="14"/>
  <c r="G373" i="14" l="1"/>
  <c r="F373" i="14"/>
  <c r="E373" i="14"/>
  <c r="D373" i="14"/>
  <c r="C373" i="14"/>
  <c r="B373" i="14"/>
  <c r="I373" i="14"/>
  <c r="H373" i="14"/>
  <c r="O387" i="13"/>
  <c r="E386" i="13"/>
  <c r="H386" i="13"/>
  <c r="G386" i="13"/>
  <c r="I386" i="13"/>
  <c r="D386" i="13"/>
  <c r="A386" i="13"/>
  <c r="F386" i="13"/>
  <c r="B386" i="13"/>
  <c r="C386" i="13"/>
  <c r="J386" i="13"/>
  <c r="J373" i="14"/>
  <c r="A373" i="14" s="1"/>
  <c r="K373" i="14"/>
  <c r="P374" i="14"/>
  <c r="G374" i="14" l="1"/>
  <c r="F374" i="14"/>
  <c r="E374" i="14"/>
  <c r="D374" i="14"/>
  <c r="C374" i="14"/>
  <c r="B374" i="14"/>
  <c r="I374" i="14"/>
  <c r="H374" i="14"/>
  <c r="O388" i="13"/>
  <c r="E387" i="13"/>
  <c r="B387" i="13"/>
  <c r="D387" i="13"/>
  <c r="H387" i="13"/>
  <c r="F387" i="13"/>
  <c r="C387" i="13"/>
  <c r="J387" i="13"/>
  <c r="I387" i="13"/>
  <c r="G387" i="13"/>
  <c r="A387" i="13"/>
  <c r="K374" i="14"/>
  <c r="J374" i="14"/>
  <c r="A374" i="14" s="1"/>
  <c r="P375" i="14"/>
  <c r="G375" i="14" l="1"/>
  <c r="F375" i="14"/>
  <c r="E375" i="14"/>
  <c r="D375" i="14"/>
  <c r="C375" i="14"/>
  <c r="B375" i="14"/>
  <c r="I375" i="14"/>
  <c r="H375" i="14"/>
  <c r="O389" i="13"/>
  <c r="D388" i="13"/>
  <c r="J388" i="13"/>
  <c r="B388" i="13"/>
  <c r="G388" i="13"/>
  <c r="F388" i="13"/>
  <c r="H388" i="13"/>
  <c r="C388" i="13"/>
  <c r="E388" i="13"/>
  <c r="I388" i="13"/>
  <c r="A388" i="13"/>
  <c r="J375" i="14"/>
  <c r="A375" i="14" s="1"/>
  <c r="K375" i="14"/>
  <c r="P376" i="14"/>
  <c r="G376" i="14" l="1"/>
  <c r="F376" i="14"/>
  <c r="E376" i="14"/>
  <c r="D376" i="14"/>
  <c r="C376" i="14"/>
  <c r="B376" i="14"/>
  <c r="I376" i="14"/>
  <c r="H376" i="14"/>
  <c r="O390" i="13"/>
  <c r="A389" i="13"/>
  <c r="C389" i="13"/>
  <c r="D389" i="13"/>
  <c r="G389" i="13"/>
  <c r="F389" i="13"/>
  <c r="J389" i="13"/>
  <c r="B389" i="13"/>
  <c r="I389" i="13"/>
  <c r="E389" i="13"/>
  <c r="H389" i="13"/>
  <c r="J376" i="14"/>
  <c r="A376" i="14" s="1"/>
  <c r="K376" i="14"/>
  <c r="P377" i="14"/>
  <c r="G377" i="14" l="1"/>
  <c r="F377" i="14"/>
  <c r="E377" i="14"/>
  <c r="D377" i="14"/>
  <c r="C377" i="14"/>
  <c r="B377" i="14"/>
  <c r="I377" i="14"/>
  <c r="H377" i="14"/>
  <c r="O391" i="13"/>
  <c r="G390" i="13"/>
  <c r="B390" i="13"/>
  <c r="H390" i="13"/>
  <c r="J390" i="13"/>
  <c r="I390" i="13"/>
  <c r="D390" i="13"/>
  <c r="F390" i="13"/>
  <c r="C390" i="13"/>
  <c r="E390" i="13"/>
  <c r="A390" i="13"/>
  <c r="K377" i="14"/>
  <c r="J377" i="14"/>
  <c r="A377" i="14" s="1"/>
  <c r="P378" i="14"/>
  <c r="G378" i="14" l="1"/>
  <c r="F378" i="14"/>
  <c r="E378" i="14"/>
  <c r="D378" i="14"/>
  <c r="C378" i="14"/>
  <c r="B378" i="14"/>
  <c r="I378" i="14"/>
  <c r="H378" i="14"/>
  <c r="O392" i="13"/>
  <c r="F391" i="13"/>
  <c r="E391" i="13"/>
  <c r="B391" i="13"/>
  <c r="J391" i="13"/>
  <c r="H391" i="13"/>
  <c r="D391" i="13"/>
  <c r="C391" i="13"/>
  <c r="I391" i="13"/>
  <c r="G391" i="13"/>
  <c r="A391" i="13"/>
  <c r="J378" i="14"/>
  <c r="A378" i="14" s="1"/>
  <c r="K378" i="14"/>
  <c r="P379" i="14"/>
  <c r="G379" i="14" l="1"/>
  <c r="F379" i="14"/>
  <c r="E379" i="14"/>
  <c r="D379" i="14"/>
  <c r="C379" i="14"/>
  <c r="B379" i="14"/>
  <c r="I379" i="14"/>
  <c r="H379" i="14"/>
  <c r="O393" i="13"/>
  <c r="F392" i="13"/>
  <c r="E392" i="13"/>
  <c r="A392" i="13"/>
  <c r="J392" i="13"/>
  <c r="H392" i="13"/>
  <c r="B392" i="13"/>
  <c r="G392" i="13"/>
  <c r="I392" i="13"/>
  <c r="D392" i="13"/>
  <c r="C392" i="13"/>
  <c r="J379" i="14"/>
  <c r="A379" i="14" s="1"/>
  <c r="K379" i="14"/>
  <c r="P380" i="14"/>
  <c r="O394" i="13" l="1"/>
  <c r="C393" i="13"/>
  <c r="G393" i="13"/>
  <c r="I393" i="13"/>
  <c r="F393" i="13"/>
  <c r="H393" i="13"/>
  <c r="B393" i="13"/>
  <c r="D393" i="13"/>
  <c r="E393" i="13"/>
  <c r="J393" i="13"/>
  <c r="A393" i="13"/>
  <c r="G380" i="14"/>
  <c r="F380" i="14"/>
  <c r="E380" i="14"/>
  <c r="D380" i="14"/>
  <c r="C380" i="14"/>
  <c r="B380" i="14"/>
  <c r="I380" i="14"/>
  <c r="H380" i="14"/>
  <c r="J380" i="14"/>
  <c r="A380" i="14" s="1"/>
  <c r="K380" i="14"/>
  <c r="P381" i="14"/>
  <c r="G381" i="14" l="1"/>
  <c r="F381" i="14"/>
  <c r="E381" i="14"/>
  <c r="D381" i="14"/>
  <c r="C381" i="14"/>
  <c r="B381" i="14"/>
  <c r="I381" i="14"/>
  <c r="H381" i="14"/>
  <c r="O395" i="13"/>
  <c r="B394" i="13"/>
  <c r="A394" i="13"/>
  <c r="J394" i="13"/>
  <c r="C394" i="13"/>
  <c r="F394" i="13"/>
  <c r="I394" i="13"/>
  <c r="H394" i="13"/>
  <c r="G394" i="13"/>
  <c r="E394" i="13"/>
  <c r="D394" i="13"/>
  <c r="K381" i="14"/>
  <c r="J381" i="14"/>
  <c r="A381" i="14" s="1"/>
  <c r="P382" i="14"/>
  <c r="G382" i="14" l="1"/>
  <c r="F382" i="14"/>
  <c r="E382" i="14"/>
  <c r="D382" i="14"/>
  <c r="C382" i="14"/>
  <c r="B382" i="14"/>
  <c r="I382" i="14"/>
  <c r="H382" i="14"/>
  <c r="O396" i="13"/>
  <c r="H395" i="13"/>
  <c r="C395" i="13"/>
  <c r="E395" i="13"/>
  <c r="J395" i="13"/>
  <c r="D395" i="13"/>
  <c r="B395" i="13"/>
  <c r="G395" i="13"/>
  <c r="I395" i="13"/>
  <c r="F395" i="13"/>
  <c r="A395" i="13"/>
  <c r="K382" i="14"/>
  <c r="J382" i="14"/>
  <c r="A382" i="14" s="1"/>
  <c r="P383" i="14"/>
  <c r="G383" i="14" l="1"/>
  <c r="F383" i="14"/>
  <c r="E383" i="14"/>
  <c r="D383" i="14"/>
  <c r="C383" i="14"/>
  <c r="B383" i="14"/>
  <c r="I383" i="14"/>
  <c r="H383" i="14"/>
  <c r="O397" i="13"/>
  <c r="E396" i="13"/>
  <c r="D396" i="13"/>
  <c r="F396" i="13"/>
  <c r="A396" i="13"/>
  <c r="G396" i="13"/>
  <c r="I396" i="13"/>
  <c r="J396" i="13"/>
  <c r="B396" i="13"/>
  <c r="C396" i="13"/>
  <c r="H396" i="13"/>
  <c r="K383" i="14"/>
  <c r="J383" i="14"/>
  <c r="A383" i="14" s="1"/>
  <c r="P384" i="14"/>
  <c r="G384" i="14" l="1"/>
  <c r="F384" i="14"/>
  <c r="E384" i="14"/>
  <c r="D384" i="14"/>
  <c r="C384" i="14"/>
  <c r="B384" i="14"/>
  <c r="I384" i="14"/>
  <c r="H384" i="14"/>
  <c r="O398" i="13"/>
  <c r="I397" i="13"/>
  <c r="E397" i="13"/>
  <c r="F397" i="13"/>
  <c r="B397" i="13"/>
  <c r="G397" i="13"/>
  <c r="A397" i="13"/>
  <c r="J397" i="13"/>
  <c r="H397" i="13"/>
  <c r="D397" i="13"/>
  <c r="C397" i="13"/>
  <c r="K384" i="14"/>
  <c r="J384" i="14"/>
  <c r="A384" i="14" s="1"/>
  <c r="P385" i="14"/>
  <c r="G385" i="14" l="1"/>
  <c r="F385" i="14"/>
  <c r="E385" i="14"/>
  <c r="D385" i="14"/>
  <c r="C385" i="14"/>
  <c r="B385" i="14"/>
  <c r="I385" i="14"/>
  <c r="H385" i="14"/>
  <c r="O399" i="13"/>
  <c r="D398" i="13"/>
  <c r="I398" i="13"/>
  <c r="C398" i="13"/>
  <c r="E398" i="13"/>
  <c r="J398" i="13"/>
  <c r="H398" i="13"/>
  <c r="B398" i="13"/>
  <c r="A398" i="13"/>
  <c r="G398" i="13"/>
  <c r="F398" i="13"/>
  <c r="J385" i="14"/>
  <c r="A385" i="14" s="1"/>
  <c r="K385" i="14"/>
  <c r="P386" i="14"/>
  <c r="G386" i="14" l="1"/>
  <c r="F386" i="14"/>
  <c r="E386" i="14"/>
  <c r="D386" i="14"/>
  <c r="C386" i="14"/>
  <c r="B386" i="14"/>
  <c r="I386" i="14"/>
  <c r="H386" i="14"/>
  <c r="O400" i="13"/>
  <c r="I399" i="13"/>
  <c r="H399" i="13"/>
  <c r="A399" i="13"/>
  <c r="E399" i="13"/>
  <c r="D399" i="13"/>
  <c r="B399" i="13"/>
  <c r="G399" i="13"/>
  <c r="F399" i="13"/>
  <c r="C399" i="13"/>
  <c r="J399" i="13"/>
  <c r="J386" i="14"/>
  <c r="A386" i="14" s="1"/>
  <c r="K386" i="14"/>
  <c r="P387" i="14"/>
  <c r="G387" i="14" l="1"/>
  <c r="F387" i="14"/>
  <c r="E387" i="14"/>
  <c r="D387" i="14"/>
  <c r="C387" i="14"/>
  <c r="B387" i="14"/>
  <c r="I387" i="14"/>
  <c r="H387" i="14"/>
  <c r="O401" i="13"/>
  <c r="A400" i="13"/>
  <c r="F400" i="13"/>
  <c r="H400" i="13"/>
  <c r="D400" i="13"/>
  <c r="E400" i="13"/>
  <c r="G400" i="13"/>
  <c r="C400" i="13"/>
  <c r="J400" i="13"/>
  <c r="B400" i="13"/>
  <c r="I400" i="13"/>
  <c r="J387" i="14"/>
  <c r="A387" i="14" s="1"/>
  <c r="K387" i="14"/>
  <c r="P388" i="14"/>
  <c r="G388" i="14" l="1"/>
  <c r="F388" i="14"/>
  <c r="E388" i="14"/>
  <c r="D388" i="14"/>
  <c r="C388" i="14"/>
  <c r="B388" i="14"/>
  <c r="I388" i="14"/>
  <c r="H388" i="14"/>
  <c r="O402" i="13"/>
  <c r="D401" i="13"/>
  <c r="B401" i="13"/>
  <c r="G401" i="13"/>
  <c r="F401" i="13"/>
  <c r="J401" i="13"/>
  <c r="E401" i="13"/>
  <c r="I401" i="13"/>
  <c r="C401" i="13"/>
  <c r="A401" i="13"/>
  <c r="H401" i="13"/>
  <c r="J388" i="14"/>
  <c r="A388" i="14" s="1"/>
  <c r="K388" i="14"/>
  <c r="P389" i="14"/>
  <c r="G389" i="14" l="1"/>
  <c r="F389" i="14"/>
  <c r="E389" i="14"/>
  <c r="D389" i="14"/>
  <c r="C389" i="14"/>
  <c r="B389" i="14"/>
  <c r="I389" i="14"/>
  <c r="H389" i="14"/>
  <c r="O403" i="13"/>
  <c r="B402" i="13"/>
  <c r="A402" i="13"/>
  <c r="G402" i="13"/>
  <c r="D402" i="13"/>
  <c r="F402" i="13"/>
  <c r="H402" i="13"/>
  <c r="I402" i="13"/>
  <c r="J402" i="13"/>
  <c r="E402" i="13"/>
  <c r="C402" i="13"/>
  <c r="J389" i="14"/>
  <c r="A389" i="14" s="1"/>
  <c r="K389" i="14"/>
  <c r="P390" i="14"/>
  <c r="G390" i="14" l="1"/>
  <c r="F390" i="14"/>
  <c r="E390" i="14"/>
  <c r="D390" i="14"/>
  <c r="C390" i="14"/>
  <c r="B390" i="14"/>
  <c r="I390" i="14"/>
  <c r="H390" i="14"/>
  <c r="O404" i="13"/>
  <c r="E403" i="13"/>
  <c r="C403" i="13"/>
  <c r="F403" i="13"/>
  <c r="A403" i="13"/>
  <c r="D403" i="13"/>
  <c r="J403" i="13"/>
  <c r="B403" i="13"/>
  <c r="I403" i="13"/>
  <c r="H403" i="13"/>
  <c r="G403" i="13"/>
  <c r="J390" i="14"/>
  <c r="A390" i="14" s="1"/>
  <c r="K390" i="14"/>
  <c r="P391" i="14"/>
  <c r="G391" i="14" l="1"/>
  <c r="F391" i="14"/>
  <c r="E391" i="14"/>
  <c r="D391" i="14"/>
  <c r="C391" i="14"/>
  <c r="B391" i="14"/>
  <c r="I391" i="14"/>
  <c r="H391" i="14"/>
  <c r="O405" i="13"/>
  <c r="G404" i="13"/>
  <c r="J404" i="13"/>
  <c r="D404" i="13"/>
  <c r="I404" i="13"/>
  <c r="B404" i="13"/>
  <c r="F404" i="13"/>
  <c r="E404" i="13"/>
  <c r="A404" i="13"/>
  <c r="H404" i="13"/>
  <c r="C404" i="13"/>
  <c r="J391" i="14"/>
  <c r="A391" i="14" s="1"/>
  <c r="K391" i="14"/>
  <c r="P392" i="14"/>
  <c r="G392" i="14" l="1"/>
  <c r="F392" i="14"/>
  <c r="E392" i="14"/>
  <c r="D392" i="14"/>
  <c r="C392" i="14"/>
  <c r="B392" i="14"/>
  <c r="I392" i="14"/>
  <c r="H392" i="14"/>
  <c r="O406" i="13"/>
  <c r="G405" i="13"/>
  <c r="E405" i="13"/>
  <c r="F405" i="13"/>
  <c r="J405" i="13"/>
  <c r="H405" i="13"/>
  <c r="A405" i="13"/>
  <c r="D405" i="13"/>
  <c r="B405" i="13"/>
  <c r="I405" i="13"/>
  <c r="C405" i="13"/>
  <c r="K392" i="14"/>
  <c r="J392" i="14"/>
  <c r="A392" i="14" s="1"/>
  <c r="P393" i="14"/>
  <c r="G393" i="14" l="1"/>
  <c r="F393" i="14"/>
  <c r="E393" i="14"/>
  <c r="D393" i="14"/>
  <c r="C393" i="14"/>
  <c r="B393" i="14"/>
  <c r="I393" i="14"/>
  <c r="H393" i="14"/>
  <c r="O407" i="13"/>
  <c r="I406" i="13"/>
  <c r="H406" i="13"/>
  <c r="A406" i="13"/>
  <c r="F406" i="13"/>
  <c r="J406" i="13"/>
  <c r="C406" i="13"/>
  <c r="G406" i="13"/>
  <c r="D406" i="13"/>
  <c r="E406" i="13"/>
  <c r="B406" i="13"/>
  <c r="J393" i="14"/>
  <c r="A393" i="14" s="1"/>
  <c r="K393" i="14"/>
  <c r="P394" i="14"/>
  <c r="G394" i="14" l="1"/>
  <c r="F394" i="14"/>
  <c r="E394" i="14"/>
  <c r="D394" i="14"/>
  <c r="C394" i="14"/>
  <c r="B394" i="14"/>
  <c r="I394" i="14"/>
  <c r="H394" i="14"/>
  <c r="O408" i="13"/>
  <c r="J407" i="13"/>
  <c r="H407" i="13"/>
  <c r="I407" i="13"/>
  <c r="F407" i="13"/>
  <c r="B407" i="13"/>
  <c r="C407" i="13"/>
  <c r="A407" i="13"/>
  <c r="G407" i="13"/>
  <c r="E407" i="13"/>
  <c r="D407" i="13"/>
  <c r="J394" i="14"/>
  <c r="A394" i="14" s="1"/>
  <c r="K394" i="14"/>
  <c r="P395" i="14"/>
  <c r="G395" i="14" l="1"/>
  <c r="F395" i="14"/>
  <c r="E395" i="14"/>
  <c r="D395" i="14"/>
  <c r="C395" i="14"/>
  <c r="B395" i="14"/>
  <c r="I395" i="14"/>
  <c r="H395" i="14"/>
  <c r="O409" i="13"/>
  <c r="B408" i="13"/>
  <c r="E408" i="13"/>
  <c r="I408" i="13"/>
  <c r="G408" i="13"/>
  <c r="D408" i="13"/>
  <c r="F408" i="13"/>
  <c r="A408" i="13"/>
  <c r="J408" i="13"/>
  <c r="H408" i="13"/>
  <c r="C408" i="13"/>
  <c r="J395" i="14"/>
  <c r="A395" i="14" s="1"/>
  <c r="K395" i="14"/>
  <c r="P396" i="14"/>
  <c r="G396" i="14" l="1"/>
  <c r="F396" i="14"/>
  <c r="E396" i="14"/>
  <c r="D396" i="14"/>
  <c r="C396" i="14"/>
  <c r="B396" i="14"/>
  <c r="I396" i="14"/>
  <c r="H396" i="14"/>
  <c r="O410" i="13"/>
  <c r="D409" i="13"/>
  <c r="B409" i="13"/>
  <c r="G409" i="13"/>
  <c r="H409" i="13"/>
  <c r="F409" i="13"/>
  <c r="E409" i="13"/>
  <c r="J409" i="13"/>
  <c r="I409" i="13"/>
  <c r="C409" i="13"/>
  <c r="A409" i="13"/>
  <c r="K396" i="14"/>
  <c r="J396" i="14"/>
  <c r="A396" i="14" s="1"/>
  <c r="P397" i="14"/>
  <c r="G397" i="14" l="1"/>
  <c r="F397" i="14"/>
  <c r="E397" i="14"/>
  <c r="D397" i="14"/>
  <c r="C397" i="14"/>
  <c r="B397" i="14"/>
  <c r="I397" i="14"/>
  <c r="H397" i="14"/>
  <c r="O411" i="13"/>
  <c r="D410" i="13"/>
  <c r="C410" i="13"/>
  <c r="J410" i="13"/>
  <c r="A410" i="13"/>
  <c r="F410" i="13"/>
  <c r="I410" i="13"/>
  <c r="G410" i="13"/>
  <c r="E410" i="13"/>
  <c r="B410" i="13"/>
  <c r="H410" i="13"/>
  <c r="J397" i="14"/>
  <c r="A397" i="14" s="1"/>
  <c r="K397" i="14"/>
  <c r="P398" i="14"/>
  <c r="G398" i="14" l="1"/>
  <c r="F398" i="14"/>
  <c r="E398" i="14"/>
  <c r="D398" i="14"/>
  <c r="C398" i="14"/>
  <c r="B398" i="14"/>
  <c r="I398" i="14"/>
  <c r="H398" i="14"/>
  <c r="O412" i="13"/>
  <c r="G411" i="13"/>
  <c r="C411" i="13"/>
  <c r="D411" i="13"/>
  <c r="J411" i="13"/>
  <c r="F411" i="13"/>
  <c r="B411" i="13"/>
  <c r="I411" i="13"/>
  <c r="E411" i="13"/>
  <c r="A411" i="13"/>
  <c r="H411" i="13"/>
  <c r="J398" i="14"/>
  <c r="A398" i="14" s="1"/>
  <c r="K398" i="14"/>
  <c r="P399" i="14"/>
  <c r="G399" i="14" l="1"/>
  <c r="F399" i="14"/>
  <c r="E399" i="14"/>
  <c r="D399" i="14"/>
  <c r="C399" i="14"/>
  <c r="B399" i="14"/>
  <c r="I399" i="14"/>
  <c r="H399" i="14"/>
  <c r="O413" i="13"/>
  <c r="G412" i="13"/>
  <c r="A412" i="13"/>
  <c r="B412" i="13"/>
  <c r="F412" i="13"/>
  <c r="C412" i="13"/>
  <c r="I412" i="13"/>
  <c r="E412" i="13"/>
  <c r="H412" i="13"/>
  <c r="J412" i="13"/>
  <c r="D412" i="13"/>
  <c r="K399" i="14"/>
  <c r="J399" i="14"/>
  <c r="A399" i="14" s="1"/>
  <c r="P400" i="14"/>
  <c r="G400" i="14" l="1"/>
  <c r="F400" i="14"/>
  <c r="E400" i="14"/>
  <c r="D400" i="14"/>
  <c r="C400" i="14"/>
  <c r="B400" i="14"/>
  <c r="I400" i="14"/>
  <c r="H400" i="14"/>
  <c r="O414" i="13"/>
  <c r="B413" i="13"/>
  <c r="E413" i="13"/>
  <c r="I413" i="13"/>
  <c r="J413" i="13"/>
  <c r="A413" i="13"/>
  <c r="C413" i="13"/>
  <c r="G413" i="13"/>
  <c r="F413" i="13"/>
  <c r="H413" i="13"/>
  <c r="D413" i="13"/>
  <c r="K400" i="14"/>
  <c r="J400" i="14"/>
  <c r="A400" i="14" s="1"/>
  <c r="P401" i="14"/>
  <c r="G401" i="14" l="1"/>
  <c r="F401" i="14"/>
  <c r="E401" i="14"/>
  <c r="D401" i="14"/>
  <c r="C401" i="14"/>
  <c r="B401" i="14"/>
  <c r="I401" i="14"/>
  <c r="H401" i="14"/>
  <c r="O415" i="13"/>
  <c r="H414" i="13"/>
  <c r="G414" i="13"/>
  <c r="F414" i="13"/>
  <c r="J414" i="13"/>
  <c r="E414" i="13"/>
  <c r="C414" i="13"/>
  <c r="A414" i="13"/>
  <c r="D414" i="13"/>
  <c r="B414" i="13"/>
  <c r="I414" i="13"/>
  <c r="J401" i="14"/>
  <c r="A401" i="14" s="1"/>
  <c r="K401" i="14"/>
  <c r="P402" i="14"/>
  <c r="G402" i="14" l="1"/>
  <c r="F402" i="14"/>
  <c r="E402" i="14"/>
  <c r="D402" i="14"/>
  <c r="C402" i="14"/>
  <c r="B402" i="14"/>
  <c r="I402" i="14"/>
  <c r="H402" i="14"/>
  <c r="O416" i="13"/>
  <c r="J415" i="13"/>
  <c r="H415" i="13"/>
  <c r="D415" i="13"/>
  <c r="I415" i="13"/>
  <c r="C415" i="13"/>
  <c r="G415" i="13"/>
  <c r="E415" i="13"/>
  <c r="F415" i="13"/>
  <c r="B415" i="13"/>
  <c r="A415" i="13"/>
  <c r="J402" i="14"/>
  <c r="A402" i="14" s="1"/>
  <c r="K402" i="14"/>
  <c r="P403" i="14"/>
  <c r="G403" i="14" l="1"/>
  <c r="F403" i="14"/>
  <c r="E403" i="14"/>
  <c r="D403" i="14"/>
  <c r="C403" i="14"/>
  <c r="B403" i="14"/>
  <c r="I403" i="14"/>
  <c r="H403" i="14"/>
  <c r="O417" i="13"/>
  <c r="B416" i="13"/>
  <c r="I416" i="13"/>
  <c r="A416" i="13"/>
  <c r="E416" i="13"/>
  <c r="D416" i="13"/>
  <c r="G416" i="13"/>
  <c r="F416" i="13"/>
  <c r="H416" i="13"/>
  <c r="C416" i="13"/>
  <c r="J416" i="13"/>
  <c r="K403" i="14"/>
  <c r="J403" i="14"/>
  <c r="A403" i="14" s="1"/>
  <c r="P404" i="14"/>
  <c r="G404" i="14" l="1"/>
  <c r="F404" i="14"/>
  <c r="E404" i="14"/>
  <c r="D404" i="14"/>
  <c r="C404" i="14"/>
  <c r="B404" i="14"/>
  <c r="I404" i="14"/>
  <c r="H404" i="14"/>
  <c r="O418" i="13"/>
  <c r="F417" i="13"/>
  <c r="B417" i="13"/>
  <c r="E417" i="13"/>
  <c r="H417" i="13"/>
  <c r="D417" i="13"/>
  <c r="C417" i="13"/>
  <c r="I417" i="13"/>
  <c r="J417" i="13"/>
  <c r="A417" i="13"/>
  <c r="G417" i="13"/>
  <c r="J404" i="14"/>
  <c r="A404" i="14" s="1"/>
  <c r="K404" i="14"/>
  <c r="P405" i="14"/>
  <c r="G405" i="14" l="1"/>
  <c r="F405" i="14"/>
  <c r="E405" i="14"/>
  <c r="D405" i="14"/>
  <c r="C405" i="14"/>
  <c r="B405" i="14"/>
  <c r="I405" i="14"/>
  <c r="H405" i="14"/>
  <c r="O419" i="13"/>
  <c r="A418" i="13"/>
  <c r="D418" i="13"/>
  <c r="B418" i="13"/>
  <c r="F418" i="13"/>
  <c r="I418" i="13"/>
  <c r="C418" i="13"/>
  <c r="E418" i="13"/>
  <c r="G418" i="13"/>
  <c r="J418" i="13"/>
  <c r="H418" i="13"/>
  <c r="J405" i="14"/>
  <c r="A405" i="14" s="1"/>
  <c r="K405" i="14"/>
  <c r="P406" i="14"/>
  <c r="G406" i="14" l="1"/>
  <c r="F406" i="14"/>
  <c r="E406" i="14"/>
  <c r="D406" i="14"/>
  <c r="C406" i="14"/>
  <c r="B406" i="14"/>
  <c r="I406" i="14"/>
  <c r="H406" i="14"/>
  <c r="O420" i="13"/>
  <c r="A419" i="13"/>
  <c r="C419" i="13"/>
  <c r="H419" i="13"/>
  <c r="D419" i="13"/>
  <c r="G419" i="13"/>
  <c r="J419" i="13"/>
  <c r="B419" i="13"/>
  <c r="E419" i="13"/>
  <c r="F419" i="13"/>
  <c r="I419" i="13"/>
  <c r="J406" i="14"/>
  <c r="A406" i="14" s="1"/>
  <c r="K406" i="14"/>
  <c r="P407" i="14"/>
  <c r="G407" i="14" l="1"/>
  <c r="F407" i="14"/>
  <c r="E407" i="14"/>
  <c r="D407" i="14"/>
  <c r="C407" i="14"/>
  <c r="B407" i="14"/>
  <c r="I407" i="14"/>
  <c r="H407" i="14"/>
  <c r="O421" i="13"/>
  <c r="G420" i="13"/>
  <c r="F420" i="13"/>
  <c r="E420" i="13"/>
  <c r="B420" i="13"/>
  <c r="I420" i="13"/>
  <c r="D420" i="13"/>
  <c r="J420" i="13"/>
  <c r="A420" i="13"/>
  <c r="H420" i="13"/>
  <c r="C420" i="13"/>
  <c r="J407" i="14"/>
  <c r="A407" i="14" s="1"/>
  <c r="K407" i="14"/>
  <c r="P408" i="14"/>
  <c r="G408" i="14" l="1"/>
  <c r="F408" i="14"/>
  <c r="E408" i="14"/>
  <c r="D408" i="14"/>
  <c r="C408" i="14"/>
  <c r="B408" i="14"/>
  <c r="I408" i="14"/>
  <c r="H408" i="14"/>
  <c r="O422" i="13"/>
  <c r="B421" i="13"/>
  <c r="E421" i="13"/>
  <c r="G421" i="13"/>
  <c r="J421" i="13"/>
  <c r="H421" i="13"/>
  <c r="I421" i="13"/>
  <c r="A421" i="13"/>
  <c r="F421" i="13"/>
  <c r="D421" i="13"/>
  <c r="C421" i="13"/>
  <c r="J408" i="14"/>
  <c r="A408" i="14" s="1"/>
  <c r="K408" i="14"/>
  <c r="P409" i="14"/>
  <c r="G409" i="14" l="1"/>
  <c r="F409" i="14"/>
  <c r="E409" i="14"/>
  <c r="D409" i="14"/>
  <c r="C409" i="14"/>
  <c r="B409" i="14"/>
  <c r="I409" i="14"/>
  <c r="H409" i="14"/>
  <c r="O423" i="13"/>
  <c r="A422" i="13"/>
  <c r="D422" i="13"/>
  <c r="C422" i="13"/>
  <c r="F422" i="13"/>
  <c r="J422" i="13"/>
  <c r="H422" i="13"/>
  <c r="I422" i="13"/>
  <c r="G422" i="13"/>
  <c r="B422" i="13"/>
  <c r="E422" i="13"/>
  <c r="J409" i="14"/>
  <c r="A409" i="14" s="1"/>
  <c r="K409" i="14"/>
  <c r="P410" i="14"/>
  <c r="G410" i="14" l="1"/>
  <c r="F410" i="14"/>
  <c r="E410" i="14"/>
  <c r="D410" i="14"/>
  <c r="C410" i="14"/>
  <c r="B410" i="14"/>
  <c r="I410" i="14"/>
  <c r="H410" i="14"/>
  <c r="O424" i="13"/>
  <c r="C423" i="13"/>
  <c r="H423" i="13"/>
  <c r="I423" i="13"/>
  <c r="J423" i="13"/>
  <c r="D423" i="13"/>
  <c r="B423" i="13"/>
  <c r="G423" i="13"/>
  <c r="F423" i="13"/>
  <c r="E423" i="13"/>
  <c r="A423" i="13"/>
  <c r="J410" i="14"/>
  <c r="A410" i="14" s="1"/>
  <c r="K410" i="14"/>
  <c r="P411" i="14"/>
  <c r="G411" i="14" l="1"/>
  <c r="F411" i="14"/>
  <c r="E411" i="14"/>
  <c r="D411" i="14"/>
  <c r="C411" i="14"/>
  <c r="B411" i="14"/>
  <c r="I411" i="14"/>
  <c r="H411" i="14"/>
  <c r="O425" i="13"/>
  <c r="F424" i="13"/>
  <c r="A424" i="13"/>
  <c r="H424" i="13"/>
  <c r="G424" i="13"/>
  <c r="D424" i="13"/>
  <c r="E424" i="13"/>
  <c r="I424" i="13"/>
  <c r="C424" i="13"/>
  <c r="B424" i="13"/>
  <c r="J424" i="13"/>
  <c r="J411" i="14"/>
  <c r="A411" i="14" s="1"/>
  <c r="K411" i="14"/>
  <c r="P412" i="14"/>
  <c r="G412" i="14" l="1"/>
  <c r="F412" i="14"/>
  <c r="E412" i="14"/>
  <c r="D412" i="14"/>
  <c r="C412" i="14"/>
  <c r="B412" i="14"/>
  <c r="I412" i="14"/>
  <c r="H412" i="14"/>
  <c r="O426" i="13"/>
  <c r="J425" i="13"/>
  <c r="B425" i="13"/>
  <c r="E425" i="13"/>
  <c r="H425" i="13"/>
  <c r="D425" i="13"/>
  <c r="G425" i="13"/>
  <c r="I425" i="13"/>
  <c r="A425" i="13"/>
  <c r="C425" i="13"/>
  <c r="F425" i="13"/>
  <c r="J412" i="14"/>
  <c r="A412" i="14" s="1"/>
  <c r="K412" i="14"/>
  <c r="P413" i="14"/>
  <c r="G413" i="14" l="1"/>
  <c r="F413" i="14"/>
  <c r="E413" i="14"/>
  <c r="D413" i="14"/>
  <c r="C413" i="14"/>
  <c r="B413" i="14"/>
  <c r="I413" i="14"/>
  <c r="H413" i="14"/>
  <c r="O427" i="13"/>
  <c r="E426" i="13"/>
  <c r="A426" i="13"/>
  <c r="D426" i="13"/>
  <c r="H426" i="13"/>
  <c r="J426" i="13"/>
  <c r="F426" i="13"/>
  <c r="C426" i="13"/>
  <c r="B426" i="13"/>
  <c r="I426" i="13"/>
  <c r="G426" i="13"/>
  <c r="J413" i="14"/>
  <c r="A413" i="14" s="1"/>
  <c r="K413" i="14"/>
  <c r="P414" i="14"/>
  <c r="G414" i="14" l="1"/>
  <c r="F414" i="14"/>
  <c r="E414" i="14"/>
  <c r="D414" i="14"/>
  <c r="C414" i="14"/>
  <c r="B414" i="14"/>
  <c r="I414" i="14"/>
  <c r="H414" i="14"/>
  <c r="O428" i="13"/>
  <c r="H427" i="13"/>
  <c r="C427" i="13"/>
  <c r="D427" i="13"/>
  <c r="E427" i="13"/>
  <c r="F427" i="13"/>
  <c r="J427" i="13"/>
  <c r="G427" i="13"/>
  <c r="B427" i="13"/>
  <c r="I427" i="13"/>
  <c r="A427" i="13"/>
  <c r="J414" i="14"/>
  <c r="A414" i="14" s="1"/>
  <c r="K414" i="14"/>
  <c r="P415" i="14"/>
  <c r="G415" i="14" l="1"/>
  <c r="F415" i="14"/>
  <c r="E415" i="14"/>
  <c r="D415" i="14"/>
  <c r="C415" i="14"/>
  <c r="B415" i="14"/>
  <c r="I415" i="14"/>
  <c r="H415" i="14"/>
  <c r="O429" i="13"/>
  <c r="F428" i="13"/>
  <c r="D428" i="13"/>
  <c r="J428" i="13"/>
  <c r="I428" i="13"/>
  <c r="E428" i="13"/>
  <c r="B428" i="13"/>
  <c r="A428" i="13"/>
  <c r="G428" i="13"/>
  <c r="C428" i="13"/>
  <c r="H428" i="13"/>
  <c r="K415" i="14"/>
  <c r="J415" i="14"/>
  <c r="A415" i="14" s="1"/>
  <c r="P416" i="14"/>
  <c r="G416" i="14" l="1"/>
  <c r="F416" i="14"/>
  <c r="E416" i="14"/>
  <c r="D416" i="14"/>
  <c r="C416" i="14"/>
  <c r="B416" i="14"/>
  <c r="I416" i="14"/>
  <c r="H416" i="14"/>
  <c r="O430" i="13"/>
  <c r="H429" i="13"/>
  <c r="E429" i="13"/>
  <c r="B429" i="13"/>
  <c r="A429" i="13"/>
  <c r="G429" i="13"/>
  <c r="I429" i="13"/>
  <c r="F429" i="13"/>
  <c r="D429" i="13"/>
  <c r="C429" i="13"/>
  <c r="J429" i="13"/>
  <c r="K416" i="14"/>
  <c r="J416" i="14"/>
  <c r="A416" i="14" s="1"/>
  <c r="P417" i="14"/>
  <c r="G417" i="14" l="1"/>
  <c r="F417" i="14"/>
  <c r="E417" i="14"/>
  <c r="D417" i="14"/>
  <c r="C417" i="14"/>
  <c r="B417" i="14"/>
  <c r="I417" i="14"/>
  <c r="H417" i="14"/>
  <c r="O431" i="13"/>
  <c r="I430" i="13"/>
  <c r="F430" i="13"/>
  <c r="E430" i="13"/>
  <c r="G430" i="13"/>
  <c r="J430" i="13"/>
  <c r="C430" i="13"/>
  <c r="B430" i="13"/>
  <c r="A430" i="13"/>
  <c r="D430" i="13"/>
  <c r="H430" i="13"/>
  <c r="J417" i="14"/>
  <c r="A417" i="14" s="1"/>
  <c r="K417" i="14"/>
  <c r="P418" i="14"/>
  <c r="G418" i="14" l="1"/>
  <c r="F418" i="14"/>
  <c r="E418" i="14"/>
  <c r="D418" i="14"/>
  <c r="C418" i="14"/>
  <c r="B418" i="14"/>
  <c r="I418" i="14"/>
  <c r="H418" i="14"/>
  <c r="O432" i="13"/>
  <c r="I431" i="13"/>
  <c r="H431" i="13"/>
  <c r="A431" i="13"/>
  <c r="B431" i="13"/>
  <c r="D431" i="13"/>
  <c r="G431" i="13"/>
  <c r="J431" i="13"/>
  <c r="F431" i="13"/>
  <c r="C431" i="13"/>
  <c r="E431" i="13"/>
  <c r="J418" i="14"/>
  <c r="A418" i="14" s="1"/>
  <c r="K418" i="14"/>
  <c r="P419" i="14"/>
  <c r="G419" i="14" l="1"/>
  <c r="F419" i="14"/>
  <c r="E419" i="14"/>
  <c r="D419" i="14"/>
  <c r="C419" i="14"/>
  <c r="B419" i="14"/>
  <c r="I419" i="14"/>
  <c r="H419" i="14"/>
  <c r="O433" i="13"/>
  <c r="H432" i="13"/>
  <c r="I432" i="13"/>
  <c r="A432" i="13"/>
  <c r="E432" i="13"/>
  <c r="D432" i="13"/>
  <c r="F432" i="13"/>
  <c r="C432" i="13"/>
  <c r="B432" i="13"/>
  <c r="G432" i="13"/>
  <c r="J432" i="13"/>
  <c r="K419" i="14"/>
  <c r="J419" i="14"/>
  <c r="A419" i="14" s="1"/>
  <c r="P420" i="14"/>
  <c r="G420" i="14" l="1"/>
  <c r="F420" i="14"/>
  <c r="E420" i="14"/>
  <c r="D420" i="14"/>
  <c r="C420" i="14"/>
  <c r="B420" i="14"/>
  <c r="I420" i="14"/>
  <c r="H420" i="14"/>
  <c r="O434" i="13"/>
  <c r="F433" i="13"/>
  <c r="B433" i="13"/>
  <c r="J433" i="13"/>
  <c r="I433" i="13"/>
  <c r="D433" i="13"/>
  <c r="A433" i="13"/>
  <c r="E433" i="13"/>
  <c r="H433" i="13"/>
  <c r="C433" i="13"/>
  <c r="G433" i="13"/>
  <c r="K420" i="14"/>
  <c r="J420" i="14"/>
  <c r="A420" i="14" s="1"/>
  <c r="P421" i="14"/>
  <c r="G421" i="14" l="1"/>
  <c r="F421" i="14"/>
  <c r="E421" i="14"/>
  <c r="D421" i="14"/>
  <c r="C421" i="14"/>
  <c r="B421" i="14"/>
  <c r="I421" i="14"/>
  <c r="H421" i="14"/>
  <c r="O435" i="13"/>
  <c r="C434" i="13"/>
  <c r="A434" i="13"/>
  <c r="J434" i="13"/>
  <c r="G434" i="13"/>
  <c r="F434" i="13"/>
  <c r="B434" i="13"/>
  <c r="H434" i="13"/>
  <c r="E434" i="13"/>
  <c r="D434" i="13"/>
  <c r="I434" i="13"/>
  <c r="J421" i="14"/>
  <c r="A421" i="14" s="1"/>
  <c r="K421" i="14"/>
  <c r="P422" i="14"/>
  <c r="G422" i="14" l="1"/>
  <c r="F422" i="14"/>
  <c r="E422" i="14"/>
  <c r="D422" i="14"/>
  <c r="C422" i="14"/>
  <c r="B422" i="14"/>
  <c r="I422" i="14"/>
  <c r="H422" i="14"/>
  <c r="O436" i="13"/>
  <c r="F435" i="13"/>
  <c r="C435" i="13"/>
  <c r="B435" i="13"/>
  <c r="I435" i="13"/>
  <c r="E435" i="13"/>
  <c r="G435" i="13"/>
  <c r="A435" i="13"/>
  <c r="H435" i="13"/>
  <c r="D435" i="13"/>
  <c r="J435" i="13"/>
  <c r="J422" i="14"/>
  <c r="A422" i="14" s="1"/>
  <c r="K422" i="14"/>
  <c r="P423" i="14"/>
  <c r="G423" i="14" l="1"/>
  <c r="F423" i="14"/>
  <c r="E423" i="14"/>
  <c r="D423" i="14"/>
  <c r="C423" i="14"/>
  <c r="B423" i="14"/>
  <c r="I423" i="14"/>
  <c r="H423" i="14"/>
  <c r="O437" i="13"/>
  <c r="D436" i="13"/>
  <c r="G436" i="13"/>
  <c r="C436" i="13"/>
  <c r="E436" i="13"/>
  <c r="I436" i="13"/>
  <c r="F436" i="13"/>
  <c r="B436" i="13"/>
  <c r="J436" i="13"/>
  <c r="A436" i="13"/>
  <c r="H436" i="13"/>
  <c r="J423" i="14"/>
  <c r="A423" i="14" s="1"/>
  <c r="K423" i="14"/>
  <c r="P424" i="14"/>
  <c r="G424" i="14" l="1"/>
  <c r="F424" i="14"/>
  <c r="E424" i="14"/>
  <c r="D424" i="14"/>
  <c r="C424" i="14"/>
  <c r="B424" i="14"/>
  <c r="I424" i="14"/>
  <c r="H424" i="14"/>
  <c r="O438" i="13"/>
  <c r="B437" i="13"/>
  <c r="E437" i="13"/>
  <c r="I437" i="13"/>
  <c r="A437" i="13"/>
  <c r="F437" i="13"/>
  <c r="D437" i="13"/>
  <c r="G437" i="13"/>
  <c r="C437" i="13"/>
  <c r="H437" i="13"/>
  <c r="J437" i="13"/>
  <c r="K424" i="14"/>
  <c r="J424" i="14"/>
  <c r="A424" i="14" s="1"/>
  <c r="P425" i="14"/>
  <c r="G425" i="14" l="1"/>
  <c r="F425" i="14"/>
  <c r="E425" i="14"/>
  <c r="D425" i="14"/>
  <c r="C425" i="14"/>
  <c r="B425" i="14"/>
  <c r="I425" i="14"/>
  <c r="H425" i="14"/>
  <c r="O439" i="13"/>
  <c r="I438" i="13"/>
  <c r="A438" i="13"/>
  <c r="H438" i="13"/>
  <c r="F438" i="13"/>
  <c r="J438" i="13"/>
  <c r="G438" i="13"/>
  <c r="E438" i="13"/>
  <c r="B438" i="13"/>
  <c r="D438" i="13"/>
  <c r="C438" i="13"/>
  <c r="K425" i="14"/>
  <c r="J425" i="14"/>
  <c r="A425" i="14" s="1"/>
  <c r="P426" i="14"/>
  <c r="G426" i="14" l="1"/>
  <c r="F426" i="14"/>
  <c r="E426" i="14"/>
  <c r="D426" i="14"/>
  <c r="C426" i="14"/>
  <c r="B426" i="14"/>
  <c r="I426" i="14"/>
  <c r="H426" i="14"/>
  <c r="O440" i="13"/>
  <c r="D439" i="13"/>
  <c r="A439" i="13"/>
  <c r="J439" i="13"/>
  <c r="I439" i="13"/>
  <c r="B439" i="13"/>
  <c r="G439" i="13"/>
  <c r="F439" i="13"/>
  <c r="C439" i="13"/>
  <c r="H439" i="13"/>
  <c r="E439" i="13"/>
  <c r="J426" i="14"/>
  <c r="A426" i="14" s="1"/>
  <c r="K426" i="14"/>
  <c r="P427" i="14"/>
  <c r="G427" i="14" l="1"/>
  <c r="F427" i="14"/>
  <c r="E427" i="14"/>
  <c r="D427" i="14"/>
  <c r="C427" i="14"/>
  <c r="B427" i="14"/>
  <c r="I427" i="14"/>
  <c r="H427" i="14"/>
  <c r="O441" i="13"/>
  <c r="H440" i="13"/>
  <c r="G440" i="13"/>
  <c r="F440" i="13"/>
  <c r="D440" i="13"/>
  <c r="E440" i="13"/>
  <c r="B440" i="13"/>
  <c r="J440" i="13"/>
  <c r="I440" i="13"/>
  <c r="C440" i="13"/>
  <c r="A440" i="13"/>
  <c r="K427" i="14"/>
  <c r="J427" i="14"/>
  <c r="A427" i="14" s="1"/>
  <c r="P428" i="14"/>
  <c r="G428" i="14" l="1"/>
  <c r="F428" i="14"/>
  <c r="E428" i="14"/>
  <c r="D428" i="14"/>
  <c r="C428" i="14"/>
  <c r="B428" i="14"/>
  <c r="I428" i="14"/>
  <c r="H428" i="14"/>
  <c r="O442" i="13"/>
  <c r="I441" i="13"/>
  <c r="J441" i="13"/>
  <c r="F441" i="13"/>
  <c r="H441" i="13"/>
  <c r="E441" i="13"/>
  <c r="G441" i="13"/>
  <c r="B441" i="13"/>
  <c r="A441" i="13"/>
  <c r="C441" i="13"/>
  <c r="D441" i="13"/>
  <c r="K428" i="14"/>
  <c r="J428" i="14"/>
  <c r="A428" i="14" s="1"/>
  <c r="P429" i="14"/>
  <c r="G429" i="14" l="1"/>
  <c r="F429" i="14"/>
  <c r="E429" i="14"/>
  <c r="D429" i="14"/>
  <c r="C429" i="14"/>
  <c r="B429" i="14"/>
  <c r="I429" i="14"/>
  <c r="H429" i="14"/>
  <c r="O443" i="13"/>
  <c r="A442" i="13"/>
  <c r="B442" i="13"/>
  <c r="J442" i="13"/>
  <c r="E442" i="13"/>
  <c r="H442" i="13"/>
  <c r="D442" i="13"/>
  <c r="F442" i="13"/>
  <c r="C442" i="13"/>
  <c r="I442" i="13"/>
  <c r="G442" i="13"/>
  <c r="J429" i="14"/>
  <c r="A429" i="14" s="1"/>
  <c r="K429" i="14"/>
  <c r="P430" i="14"/>
  <c r="G430" i="14" l="1"/>
  <c r="F430" i="14"/>
  <c r="E430" i="14"/>
  <c r="D430" i="14"/>
  <c r="C430" i="14"/>
  <c r="B430" i="14"/>
  <c r="I430" i="14"/>
  <c r="H430" i="14"/>
  <c r="O444" i="13"/>
  <c r="I443" i="13"/>
  <c r="D443" i="13"/>
  <c r="E443" i="13"/>
  <c r="C443" i="13"/>
  <c r="A443" i="13"/>
  <c r="J443" i="13"/>
  <c r="H443" i="13"/>
  <c r="B443" i="13"/>
  <c r="F443" i="13"/>
  <c r="G443" i="13"/>
  <c r="J430" i="14"/>
  <c r="A430" i="14" s="1"/>
  <c r="K430" i="14"/>
  <c r="P431" i="14"/>
  <c r="G431" i="14" l="1"/>
  <c r="F431" i="14"/>
  <c r="E431" i="14"/>
  <c r="D431" i="14"/>
  <c r="C431" i="14"/>
  <c r="B431" i="14"/>
  <c r="I431" i="14"/>
  <c r="H431" i="14"/>
  <c r="O445" i="13"/>
  <c r="G444" i="13"/>
  <c r="H444" i="13"/>
  <c r="D444" i="13"/>
  <c r="I444" i="13"/>
  <c r="A444" i="13"/>
  <c r="B444" i="13"/>
  <c r="C444" i="13"/>
  <c r="F444" i="13"/>
  <c r="E444" i="13"/>
  <c r="J444" i="13"/>
  <c r="J431" i="14"/>
  <c r="A431" i="14" s="1"/>
  <c r="K431" i="14"/>
  <c r="P432" i="14"/>
  <c r="G432" i="14" l="1"/>
  <c r="F432" i="14"/>
  <c r="E432" i="14"/>
  <c r="D432" i="14"/>
  <c r="C432" i="14"/>
  <c r="B432" i="14"/>
  <c r="I432" i="14"/>
  <c r="H432" i="14"/>
  <c r="O446" i="13"/>
  <c r="G445" i="13"/>
  <c r="F445" i="13"/>
  <c r="A445" i="13"/>
  <c r="I445" i="13"/>
  <c r="C445" i="13"/>
  <c r="D445" i="13"/>
  <c r="E445" i="13"/>
  <c r="J445" i="13"/>
  <c r="H445" i="13"/>
  <c r="B445" i="13"/>
  <c r="K432" i="14"/>
  <c r="J432" i="14"/>
  <c r="A432" i="14" s="1"/>
  <c r="P433" i="14"/>
  <c r="G433" i="14" l="1"/>
  <c r="F433" i="14"/>
  <c r="E433" i="14"/>
  <c r="D433" i="14"/>
  <c r="C433" i="14"/>
  <c r="B433" i="14"/>
  <c r="I433" i="14"/>
  <c r="H433" i="14"/>
  <c r="O447" i="13"/>
  <c r="F446" i="13"/>
  <c r="I446" i="13"/>
  <c r="H446" i="13"/>
  <c r="B446" i="13"/>
  <c r="C446" i="13"/>
  <c r="E446" i="13"/>
  <c r="A446" i="13"/>
  <c r="D446" i="13"/>
  <c r="J446" i="13"/>
  <c r="G446" i="13"/>
  <c r="J433" i="14"/>
  <c r="A433" i="14" s="1"/>
  <c r="K433" i="14"/>
  <c r="P434" i="14"/>
  <c r="G434" i="14" l="1"/>
  <c r="F434" i="14"/>
  <c r="E434" i="14"/>
  <c r="D434" i="14"/>
  <c r="C434" i="14"/>
  <c r="B434" i="14"/>
  <c r="I434" i="14"/>
  <c r="H434" i="14"/>
  <c r="O448" i="13"/>
  <c r="G447" i="13"/>
  <c r="I447" i="13"/>
  <c r="D447" i="13"/>
  <c r="J447" i="13"/>
  <c r="C447" i="13"/>
  <c r="B447" i="13"/>
  <c r="A447" i="13"/>
  <c r="F447" i="13"/>
  <c r="H447" i="13"/>
  <c r="E447" i="13"/>
  <c r="K434" i="14"/>
  <c r="J434" i="14"/>
  <c r="A434" i="14" s="1"/>
  <c r="P435" i="14"/>
  <c r="G435" i="14" l="1"/>
  <c r="F435" i="14"/>
  <c r="E435" i="14"/>
  <c r="D435" i="14"/>
  <c r="C435" i="14"/>
  <c r="B435" i="14"/>
  <c r="I435" i="14"/>
  <c r="H435" i="14"/>
  <c r="O449" i="13"/>
  <c r="J448" i="13"/>
  <c r="A448" i="13"/>
  <c r="G448" i="13"/>
  <c r="E448" i="13"/>
  <c r="C448" i="13"/>
  <c r="F448" i="13"/>
  <c r="H448" i="13"/>
  <c r="D448" i="13"/>
  <c r="I448" i="13"/>
  <c r="B448" i="13"/>
  <c r="K435" i="14"/>
  <c r="J435" i="14"/>
  <c r="A435" i="14" s="1"/>
  <c r="P436" i="14"/>
  <c r="G436" i="14" l="1"/>
  <c r="F436" i="14"/>
  <c r="E436" i="14"/>
  <c r="D436" i="14"/>
  <c r="C436" i="14"/>
  <c r="B436" i="14"/>
  <c r="I436" i="14"/>
  <c r="H436" i="14"/>
  <c r="O450" i="13"/>
  <c r="F449" i="13"/>
  <c r="J449" i="13"/>
  <c r="E449" i="13"/>
  <c r="D449" i="13"/>
  <c r="C449" i="13"/>
  <c r="A449" i="13"/>
  <c r="B449" i="13"/>
  <c r="H449" i="13"/>
  <c r="G449" i="13"/>
  <c r="I449" i="13"/>
  <c r="J436" i="14"/>
  <c r="A436" i="14" s="1"/>
  <c r="K436" i="14"/>
  <c r="P437" i="14"/>
  <c r="G437" i="14" l="1"/>
  <c r="F437" i="14"/>
  <c r="E437" i="14"/>
  <c r="D437" i="14"/>
  <c r="C437" i="14"/>
  <c r="B437" i="14"/>
  <c r="I437" i="14"/>
  <c r="H437" i="14"/>
  <c r="O451" i="13"/>
  <c r="B450" i="13"/>
  <c r="I450" i="13"/>
  <c r="A450" i="13"/>
  <c r="C450" i="13"/>
  <c r="H450" i="13"/>
  <c r="E450" i="13"/>
  <c r="G450" i="13"/>
  <c r="D450" i="13"/>
  <c r="F450" i="13"/>
  <c r="J450" i="13"/>
  <c r="J437" i="14"/>
  <c r="A437" i="14" s="1"/>
  <c r="K437" i="14"/>
  <c r="P438" i="14"/>
  <c r="G438" i="14" l="1"/>
  <c r="F438" i="14"/>
  <c r="E438" i="14"/>
  <c r="D438" i="14"/>
  <c r="C438" i="14"/>
  <c r="B438" i="14"/>
  <c r="I438" i="14"/>
  <c r="H438" i="14"/>
  <c r="O452" i="13"/>
  <c r="G451" i="13"/>
  <c r="B451" i="13"/>
  <c r="D451" i="13"/>
  <c r="A451" i="13"/>
  <c r="F451" i="13"/>
  <c r="E451" i="13"/>
  <c r="C451" i="13"/>
  <c r="I451" i="13"/>
  <c r="H451" i="13"/>
  <c r="J451" i="13"/>
  <c r="K438" i="14"/>
  <c r="J438" i="14"/>
  <c r="A438" i="14" s="1"/>
  <c r="P439" i="14"/>
  <c r="G439" i="14" l="1"/>
  <c r="F439" i="14"/>
  <c r="E439" i="14"/>
  <c r="D439" i="14"/>
  <c r="C439" i="14"/>
  <c r="B439" i="14"/>
  <c r="I439" i="14"/>
  <c r="H439" i="14"/>
  <c r="O453" i="13"/>
  <c r="H452" i="13"/>
  <c r="C452" i="13"/>
  <c r="E452" i="13"/>
  <c r="J452" i="13"/>
  <c r="B452" i="13"/>
  <c r="D452" i="13"/>
  <c r="I452" i="13"/>
  <c r="G452" i="13"/>
  <c r="A452" i="13"/>
  <c r="F452" i="13"/>
  <c r="J439" i="14"/>
  <c r="A439" i="14" s="1"/>
  <c r="K439" i="14"/>
  <c r="P440" i="14"/>
  <c r="G440" i="14" l="1"/>
  <c r="F440" i="14"/>
  <c r="E440" i="14"/>
  <c r="D440" i="14"/>
  <c r="C440" i="14"/>
  <c r="B440" i="14"/>
  <c r="I440" i="14"/>
  <c r="H440" i="14"/>
  <c r="O454" i="13"/>
  <c r="I453" i="13"/>
  <c r="F453" i="13"/>
  <c r="D453" i="13"/>
  <c r="E453" i="13"/>
  <c r="G453" i="13"/>
  <c r="C453" i="13"/>
  <c r="H453" i="13"/>
  <c r="J453" i="13"/>
  <c r="B453" i="13"/>
  <c r="A453" i="13"/>
  <c r="J440" i="14"/>
  <c r="A440" i="14" s="1"/>
  <c r="K440" i="14"/>
  <c r="P441" i="14"/>
  <c r="G441" i="14" l="1"/>
  <c r="F441" i="14"/>
  <c r="E441" i="14"/>
  <c r="D441" i="14"/>
  <c r="C441" i="14"/>
  <c r="B441" i="14"/>
  <c r="I441" i="14"/>
  <c r="H441" i="14"/>
  <c r="O455" i="13"/>
  <c r="B454" i="13"/>
  <c r="G454" i="13"/>
  <c r="F454" i="13"/>
  <c r="D454" i="13"/>
  <c r="C454" i="13"/>
  <c r="I454" i="13"/>
  <c r="A454" i="13"/>
  <c r="H454" i="13"/>
  <c r="J454" i="13"/>
  <c r="E454" i="13"/>
  <c r="K441" i="14"/>
  <c r="J441" i="14"/>
  <c r="A441" i="14" s="1"/>
  <c r="P442" i="14"/>
  <c r="G442" i="14" l="1"/>
  <c r="F442" i="14"/>
  <c r="E442" i="14"/>
  <c r="D442" i="14"/>
  <c r="C442" i="14"/>
  <c r="B442" i="14"/>
  <c r="I442" i="14"/>
  <c r="H442" i="14"/>
  <c r="O456" i="13"/>
  <c r="B455" i="13"/>
  <c r="I455" i="13"/>
  <c r="E455" i="13"/>
  <c r="H455" i="13"/>
  <c r="A455" i="13"/>
  <c r="D455" i="13"/>
  <c r="G455" i="13"/>
  <c r="C455" i="13"/>
  <c r="J455" i="13"/>
  <c r="F455" i="13"/>
  <c r="J442" i="14"/>
  <c r="A442" i="14" s="1"/>
  <c r="K442" i="14"/>
  <c r="P443" i="14"/>
  <c r="G443" i="14" l="1"/>
  <c r="F443" i="14"/>
  <c r="E443" i="14"/>
  <c r="D443" i="14"/>
  <c r="C443" i="14"/>
  <c r="B443" i="14"/>
  <c r="I443" i="14"/>
  <c r="H443" i="14"/>
  <c r="O457" i="13"/>
  <c r="I456" i="13"/>
  <c r="G456" i="13"/>
  <c r="H456" i="13"/>
  <c r="F456" i="13"/>
  <c r="E456" i="13"/>
  <c r="C456" i="13"/>
  <c r="J456" i="13"/>
  <c r="B456" i="13"/>
  <c r="D456" i="13"/>
  <c r="A456" i="13"/>
  <c r="K443" i="14"/>
  <c r="J443" i="14"/>
  <c r="A443" i="14" s="1"/>
  <c r="P444" i="14"/>
  <c r="G444" i="14" l="1"/>
  <c r="F444" i="14"/>
  <c r="E444" i="14"/>
  <c r="D444" i="14"/>
  <c r="C444" i="14"/>
  <c r="B444" i="14"/>
  <c r="I444" i="14"/>
  <c r="H444" i="14"/>
  <c r="O458" i="13"/>
  <c r="G457" i="13"/>
  <c r="J457" i="13"/>
  <c r="F457" i="13"/>
  <c r="C457" i="13"/>
  <c r="E457" i="13"/>
  <c r="I457" i="13"/>
  <c r="B457" i="13"/>
  <c r="H457" i="13"/>
  <c r="A457" i="13"/>
  <c r="D457" i="13"/>
  <c r="K444" i="14"/>
  <c r="J444" i="14"/>
  <c r="A444" i="14" s="1"/>
  <c r="P445" i="14"/>
  <c r="G445" i="14" l="1"/>
  <c r="F445" i="14"/>
  <c r="E445" i="14"/>
  <c r="D445" i="14"/>
  <c r="C445" i="14"/>
  <c r="B445" i="14"/>
  <c r="I445" i="14"/>
  <c r="H445" i="14"/>
  <c r="O459" i="13"/>
  <c r="B458" i="13"/>
  <c r="I458" i="13"/>
  <c r="J458" i="13"/>
  <c r="A458" i="13"/>
  <c r="G458" i="13"/>
  <c r="H458" i="13"/>
  <c r="E458" i="13"/>
  <c r="D458" i="13"/>
  <c r="F458" i="13"/>
  <c r="C458" i="13"/>
  <c r="J445" i="14"/>
  <c r="A445" i="14" s="1"/>
  <c r="K445" i="14"/>
  <c r="P446" i="14"/>
  <c r="G446" i="14" l="1"/>
  <c r="F446" i="14"/>
  <c r="E446" i="14"/>
  <c r="D446" i="14"/>
  <c r="C446" i="14"/>
  <c r="B446" i="14"/>
  <c r="I446" i="14"/>
  <c r="H446" i="14"/>
  <c r="O460" i="13"/>
  <c r="E459" i="13"/>
  <c r="D459" i="13"/>
  <c r="J459" i="13"/>
  <c r="I459" i="13"/>
  <c r="F459" i="13"/>
  <c r="C459" i="13"/>
  <c r="A459" i="13"/>
  <c r="H459" i="13"/>
  <c r="G459" i="13"/>
  <c r="B459" i="13"/>
  <c r="J446" i="14"/>
  <c r="A446" i="14" s="1"/>
  <c r="K446" i="14"/>
  <c r="P447" i="14"/>
  <c r="G447" i="14" l="1"/>
  <c r="F447" i="14"/>
  <c r="E447" i="14"/>
  <c r="D447" i="14"/>
  <c r="C447" i="14"/>
  <c r="B447" i="14"/>
  <c r="I447" i="14"/>
  <c r="H447" i="14"/>
  <c r="O461" i="13"/>
  <c r="C460" i="13"/>
  <c r="A460" i="13"/>
  <c r="H460" i="13"/>
  <c r="F460" i="13"/>
  <c r="B460" i="13"/>
  <c r="E460" i="13"/>
  <c r="G460" i="13"/>
  <c r="D460" i="13"/>
  <c r="J460" i="13"/>
  <c r="I460" i="13"/>
  <c r="K447" i="14"/>
  <c r="J447" i="14"/>
  <c r="A447" i="14" s="1"/>
  <c r="P448" i="14"/>
  <c r="G448" i="14" l="1"/>
  <c r="F448" i="14"/>
  <c r="E448" i="14"/>
  <c r="D448" i="14"/>
  <c r="C448" i="14"/>
  <c r="B448" i="14"/>
  <c r="I448" i="14"/>
  <c r="H448" i="14"/>
  <c r="O462" i="13"/>
  <c r="I461" i="13"/>
  <c r="F461" i="13"/>
  <c r="D461" i="13"/>
  <c r="B461" i="13"/>
  <c r="G461" i="13"/>
  <c r="A461" i="13"/>
  <c r="J461" i="13"/>
  <c r="H461" i="13"/>
  <c r="C461" i="13"/>
  <c r="E461" i="13"/>
  <c r="J448" i="14"/>
  <c r="A448" i="14" s="1"/>
  <c r="K448" i="14"/>
  <c r="P449" i="14"/>
  <c r="G449" i="14" l="1"/>
  <c r="F449" i="14"/>
  <c r="E449" i="14"/>
  <c r="D449" i="14"/>
  <c r="C449" i="14"/>
  <c r="B449" i="14"/>
  <c r="I449" i="14"/>
  <c r="H449" i="14"/>
  <c r="O463" i="13"/>
  <c r="F462" i="13"/>
  <c r="E462" i="13"/>
  <c r="A462" i="13"/>
  <c r="B462" i="13"/>
  <c r="D462" i="13"/>
  <c r="I462" i="13"/>
  <c r="C462" i="13"/>
  <c r="H462" i="13"/>
  <c r="J462" i="13"/>
  <c r="G462" i="13"/>
  <c r="J449" i="14"/>
  <c r="A449" i="14" s="1"/>
  <c r="K449" i="14"/>
  <c r="P450" i="14"/>
  <c r="G450" i="14" l="1"/>
  <c r="F450" i="14"/>
  <c r="E450" i="14"/>
  <c r="D450" i="14"/>
  <c r="C450" i="14"/>
  <c r="B450" i="14"/>
  <c r="I450" i="14"/>
  <c r="H450" i="14"/>
  <c r="O464" i="13"/>
  <c r="C463" i="13"/>
  <c r="I463" i="13"/>
  <c r="F463" i="13"/>
  <c r="J463" i="13"/>
  <c r="E463" i="13"/>
  <c r="A463" i="13"/>
  <c r="B463" i="13"/>
  <c r="H463" i="13"/>
  <c r="D463" i="13"/>
  <c r="G463" i="13"/>
  <c r="J450" i="14"/>
  <c r="A450" i="14" s="1"/>
  <c r="K450" i="14"/>
  <c r="P451" i="14"/>
  <c r="G451" i="14" l="1"/>
  <c r="F451" i="14"/>
  <c r="E451" i="14"/>
  <c r="D451" i="14"/>
  <c r="C451" i="14"/>
  <c r="B451" i="14"/>
  <c r="I451" i="14"/>
  <c r="H451" i="14"/>
  <c r="O465" i="13"/>
  <c r="C464" i="13"/>
  <c r="G464" i="13"/>
  <c r="H464" i="13"/>
  <c r="E464" i="13"/>
  <c r="B464" i="13"/>
  <c r="I464" i="13"/>
  <c r="A464" i="13"/>
  <c r="J464" i="13"/>
  <c r="F464" i="13"/>
  <c r="D464" i="13"/>
  <c r="J451" i="14"/>
  <c r="A451" i="14" s="1"/>
  <c r="K451" i="14"/>
  <c r="P452" i="14"/>
  <c r="G452" i="14" l="1"/>
  <c r="F452" i="14"/>
  <c r="E452" i="14"/>
  <c r="D452" i="14"/>
  <c r="C452" i="14"/>
  <c r="B452" i="14"/>
  <c r="I452" i="14"/>
  <c r="H452" i="14"/>
  <c r="O466" i="13"/>
  <c r="J465" i="13"/>
  <c r="E465" i="13"/>
  <c r="F465" i="13"/>
  <c r="G465" i="13"/>
  <c r="H465" i="13"/>
  <c r="B465" i="13"/>
  <c r="I465" i="13"/>
  <c r="D465" i="13"/>
  <c r="C465" i="13"/>
  <c r="A465" i="13"/>
  <c r="J452" i="14"/>
  <c r="A452" i="14" s="1"/>
  <c r="K452" i="14"/>
  <c r="P453" i="14"/>
  <c r="G453" i="14" l="1"/>
  <c r="F453" i="14"/>
  <c r="E453" i="14"/>
  <c r="D453" i="14"/>
  <c r="C453" i="14"/>
  <c r="B453" i="14"/>
  <c r="I453" i="14"/>
  <c r="H453" i="14"/>
  <c r="O467" i="13"/>
  <c r="E466" i="13"/>
  <c r="A466" i="13"/>
  <c r="D466" i="13"/>
  <c r="I466" i="13"/>
  <c r="G466" i="13"/>
  <c r="B466" i="13"/>
  <c r="F466" i="13"/>
  <c r="C466" i="13"/>
  <c r="H466" i="13"/>
  <c r="J466" i="13"/>
  <c r="J453" i="14"/>
  <c r="A453" i="14" s="1"/>
  <c r="K453" i="14"/>
  <c r="P454" i="14"/>
  <c r="G454" i="14" l="1"/>
  <c r="F454" i="14"/>
  <c r="E454" i="14"/>
  <c r="D454" i="14"/>
  <c r="C454" i="14"/>
  <c r="B454" i="14"/>
  <c r="I454" i="14"/>
  <c r="H454" i="14"/>
  <c r="O468" i="13"/>
  <c r="G467" i="13"/>
  <c r="D467" i="13"/>
  <c r="E467" i="13"/>
  <c r="I467" i="13"/>
  <c r="J467" i="13"/>
  <c r="A467" i="13"/>
  <c r="B467" i="13"/>
  <c r="C467" i="13"/>
  <c r="F467" i="13"/>
  <c r="H467" i="13"/>
  <c r="J454" i="14"/>
  <c r="A454" i="14" s="1"/>
  <c r="K454" i="14"/>
  <c r="P455" i="14"/>
  <c r="G455" i="14" l="1"/>
  <c r="F455" i="14"/>
  <c r="E455" i="14"/>
  <c r="D455" i="14"/>
  <c r="C455" i="14"/>
  <c r="B455" i="14"/>
  <c r="I455" i="14"/>
  <c r="H455" i="14"/>
  <c r="O469" i="13"/>
  <c r="H468" i="13"/>
  <c r="G468" i="13"/>
  <c r="F468" i="13"/>
  <c r="I468" i="13"/>
  <c r="A468" i="13"/>
  <c r="B468" i="13"/>
  <c r="E468" i="13"/>
  <c r="D468" i="13"/>
  <c r="C468" i="13"/>
  <c r="J468" i="13"/>
  <c r="J455" i="14"/>
  <c r="A455" i="14" s="1"/>
  <c r="K455" i="14"/>
  <c r="P456" i="14"/>
  <c r="G456" i="14" l="1"/>
  <c r="F456" i="14"/>
  <c r="E456" i="14"/>
  <c r="D456" i="14"/>
  <c r="C456" i="14"/>
  <c r="B456" i="14"/>
  <c r="I456" i="14"/>
  <c r="H456" i="14"/>
  <c r="O470" i="13"/>
  <c r="A469" i="13"/>
  <c r="F469" i="13"/>
  <c r="H469" i="13"/>
  <c r="E469" i="13"/>
  <c r="C469" i="13"/>
  <c r="J469" i="13"/>
  <c r="I469" i="13"/>
  <c r="B469" i="13"/>
  <c r="D469" i="13"/>
  <c r="G469" i="13"/>
  <c r="K456" i="14"/>
  <c r="J456" i="14"/>
  <c r="A456" i="14" s="1"/>
  <c r="P457" i="14"/>
  <c r="G457" i="14" l="1"/>
  <c r="F457" i="14"/>
  <c r="E457" i="14"/>
  <c r="D457" i="14"/>
  <c r="C457" i="14"/>
  <c r="B457" i="14"/>
  <c r="I457" i="14"/>
  <c r="H457" i="14"/>
  <c r="O471" i="13"/>
  <c r="F470" i="13"/>
  <c r="I470" i="13"/>
  <c r="E470" i="13"/>
  <c r="D470" i="13"/>
  <c r="C470" i="13"/>
  <c r="H470" i="13"/>
  <c r="J470" i="13"/>
  <c r="G470" i="13"/>
  <c r="B470" i="13"/>
  <c r="A470" i="13"/>
  <c r="K457" i="14"/>
  <c r="J457" i="14"/>
  <c r="A457" i="14" s="1"/>
  <c r="P458" i="14"/>
  <c r="G458" i="14" l="1"/>
  <c r="F458" i="14"/>
  <c r="E458" i="14"/>
  <c r="D458" i="14"/>
  <c r="C458" i="14"/>
  <c r="B458" i="14"/>
  <c r="I458" i="14"/>
  <c r="H458" i="14"/>
  <c r="O472" i="13"/>
  <c r="C471" i="13"/>
  <c r="I471" i="13"/>
  <c r="F471" i="13"/>
  <c r="A471" i="13"/>
  <c r="B471" i="13"/>
  <c r="E471" i="13"/>
  <c r="H471" i="13"/>
  <c r="G471" i="13"/>
  <c r="D471" i="13"/>
  <c r="J471" i="13"/>
  <c r="K458" i="14"/>
  <c r="J458" i="14"/>
  <c r="A458" i="14" s="1"/>
  <c r="P459" i="14"/>
  <c r="G459" i="14" l="1"/>
  <c r="F459" i="14"/>
  <c r="E459" i="14"/>
  <c r="D459" i="14"/>
  <c r="C459" i="14"/>
  <c r="B459" i="14"/>
  <c r="I459" i="14"/>
  <c r="H459" i="14"/>
  <c r="O473" i="13"/>
  <c r="I472" i="13"/>
  <c r="C472" i="13"/>
  <c r="B472" i="13"/>
  <c r="A472" i="13"/>
  <c r="E472" i="13"/>
  <c r="H472" i="13"/>
  <c r="J472" i="13"/>
  <c r="D472" i="13"/>
  <c r="F472" i="13"/>
  <c r="G472" i="13"/>
  <c r="K459" i="14"/>
  <c r="J459" i="14"/>
  <c r="A459" i="14" s="1"/>
  <c r="P460" i="14"/>
  <c r="G460" i="14" l="1"/>
  <c r="F460" i="14"/>
  <c r="E460" i="14"/>
  <c r="D460" i="14"/>
  <c r="C460" i="14"/>
  <c r="B460" i="14"/>
  <c r="I460" i="14"/>
  <c r="H460" i="14"/>
  <c r="O474" i="13"/>
  <c r="C473" i="13"/>
  <c r="J473" i="13"/>
  <c r="E473" i="13"/>
  <c r="D473" i="13"/>
  <c r="H473" i="13"/>
  <c r="A473" i="13"/>
  <c r="G473" i="13"/>
  <c r="B473" i="13"/>
  <c r="F473" i="13"/>
  <c r="I473" i="13"/>
  <c r="J460" i="14"/>
  <c r="A460" i="14" s="1"/>
  <c r="K460" i="14"/>
  <c r="P461" i="14"/>
  <c r="G461" i="14" l="1"/>
  <c r="F461" i="14"/>
  <c r="E461" i="14"/>
  <c r="D461" i="14"/>
  <c r="C461" i="14"/>
  <c r="B461" i="14"/>
  <c r="I461" i="14"/>
  <c r="H461" i="14"/>
  <c r="O475" i="13"/>
  <c r="B474" i="13"/>
  <c r="D474" i="13"/>
  <c r="A474" i="13"/>
  <c r="G474" i="13"/>
  <c r="H474" i="13"/>
  <c r="J474" i="13"/>
  <c r="I474" i="13"/>
  <c r="C474" i="13"/>
  <c r="E474" i="13"/>
  <c r="F474" i="13"/>
  <c r="J461" i="14"/>
  <c r="A461" i="14" s="1"/>
  <c r="K461" i="14"/>
  <c r="P462" i="14"/>
  <c r="G462" i="14" l="1"/>
  <c r="F462" i="14"/>
  <c r="E462" i="14"/>
  <c r="D462" i="14"/>
  <c r="C462" i="14"/>
  <c r="B462" i="14"/>
  <c r="I462" i="14"/>
  <c r="H462" i="14"/>
  <c r="O476" i="13"/>
  <c r="I475" i="13"/>
  <c r="D475" i="13"/>
  <c r="F475" i="13"/>
  <c r="B475" i="13"/>
  <c r="A475" i="13"/>
  <c r="G475" i="13"/>
  <c r="C475" i="13"/>
  <c r="J475" i="13"/>
  <c r="E475" i="13"/>
  <c r="H475" i="13"/>
  <c r="J462" i="14"/>
  <c r="A462" i="14" s="1"/>
  <c r="K462" i="14"/>
  <c r="P463" i="14"/>
  <c r="G463" i="14" l="1"/>
  <c r="F463" i="14"/>
  <c r="E463" i="14"/>
  <c r="D463" i="14"/>
  <c r="C463" i="14"/>
  <c r="B463" i="14"/>
  <c r="I463" i="14"/>
  <c r="H463" i="14"/>
  <c r="O477" i="13"/>
  <c r="C476" i="13"/>
  <c r="J476" i="13"/>
  <c r="H476" i="13"/>
  <c r="B476" i="13"/>
  <c r="E476" i="13"/>
  <c r="F476" i="13"/>
  <c r="G476" i="13"/>
  <c r="I476" i="13"/>
  <c r="A476" i="13"/>
  <c r="D476" i="13"/>
  <c r="J463" i="14"/>
  <c r="A463" i="14" s="1"/>
  <c r="K463" i="14"/>
  <c r="P464" i="14"/>
  <c r="G464" i="14" l="1"/>
  <c r="F464" i="14"/>
  <c r="E464" i="14"/>
  <c r="D464" i="14"/>
  <c r="C464" i="14"/>
  <c r="B464" i="14"/>
  <c r="I464" i="14"/>
  <c r="H464" i="14"/>
  <c r="O478" i="13"/>
  <c r="G477" i="13"/>
  <c r="F477" i="13"/>
  <c r="H477" i="13"/>
  <c r="A477" i="13"/>
  <c r="C477" i="13"/>
  <c r="E477" i="13"/>
  <c r="D477" i="13"/>
  <c r="J477" i="13"/>
  <c r="B477" i="13"/>
  <c r="I477" i="13"/>
  <c r="K464" i="14"/>
  <c r="J464" i="14"/>
  <c r="A464" i="14" s="1"/>
  <c r="P465" i="14"/>
  <c r="G465" i="14" l="1"/>
  <c r="F465" i="14"/>
  <c r="E465" i="14"/>
  <c r="D465" i="14"/>
  <c r="C465" i="14"/>
  <c r="B465" i="14"/>
  <c r="I465" i="14"/>
  <c r="H465" i="14"/>
  <c r="O479" i="13"/>
  <c r="I478" i="13"/>
  <c r="A478" i="13"/>
  <c r="F478" i="13"/>
  <c r="C478" i="13"/>
  <c r="H478" i="13"/>
  <c r="G478" i="13"/>
  <c r="B478" i="13"/>
  <c r="D478" i="13"/>
  <c r="E478" i="13"/>
  <c r="J478" i="13"/>
  <c r="K465" i="14"/>
  <c r="J465" i="14"/>
  <c r="A465" i="14" s="1"/>
  <c r="P466" i="14"/>
  <c r="G466" i="14" l="1"/>
  <c r="F466" i="14"/>
  <c r="E466" i="14"/>
  <c r="D466" i="14"/>
  <c r="C466" i="14"/>
  <c r="B466" i="14"/>
  <c r="I466" i="14"/>
  <c r="H466" i="14"/>
  <c r="O480" i="13"/>
  <c r="B479" i="13"/>
  <c r="I479" i="13"/>
  <c r="D479" i="13"/>
  <c r="A479" i="13"/>
  <c r="F479" i="13"/>
  <c r="C479" i="13"/>
  <c r="H479" i="13"/>
  <c r="E479" i="13"/>
  <c r="J479" i="13"/>
  <c r="G479" i="13"/>
  <c r="J466" i="14"/>
  <c r="A466" i="14" s="1"/>
  <c r="K466" i="14"/>
  <c r="P467" i="14"/>
  <c r="G467" i="14" l="1"/>
  <c r="F467" i="14"/>
  <c r="E467" i="14"/>
  <c r="D467" i="14"/>
  <c r="C467" i="14"/>
  <c r="B467" i="14"/>
  <c r="I467" i="14"/>
  <c r="H467" i="14"/>
  <c r="O481" i="13"/>
  <c r="H480" i="13"/>
  <c r="C480" i="13"/>
  <c r="G480" i="13"/>
  <c r="E480" i="13"/>
  <c r="F480" i="13"/>
  <c r="J480" i="13"/>
  <c r="I480" i="13"/>
  <c r="D480" i="13"/>
  <c r="B480" i="13"/>
  <c r="A480" i="13"/>
  <c r="K467" i="14"/>
  <c r="J467" i="14"/>
  <c r="A467" i="14" s="1"/>
  <c r="P468" i="14"/>
  <c r="G468" i="14" l="1"/>
  <c r="F468" i="14"/>
  <c r="E468" i="14"/>
  <c r="D468" i="14"/>
  <c r="C468" i="14"/>
  <c r="B468" i="14"/>
  <c r="I468" i="14"/>
  <c r="H468" i="14"/>
  <c r="O482" i="13"/>
  <c r="E481" i="13"/>
  <c r="J481" i="13"/>
  <c r="D481" i="13"/>
  <c r="C481" i="13"/>
  <c r="H481" i="13"/>
  <c r="B481" i="13"/>
  <c r="I481" i="13"/>
  <c r="A481" i="13"/>
  <c r="F481" i="13"/>
  <c r="G481" i="13"/>
  <c r="J468" i="14"/>
  <c r="A468" i="14" s="1"/>
  <c r="K468" i="14"/>
  <c r="P469" i="14"/>
  <c r="G469" i="14" l="1"/>
  <c r="F469" i="14"/>
  <c r="E469" i="14"/>
  <c r="D469" i="14"/>
  <c r="C469" i="14"/>
  <c r="B469" i="14"/>
  <c r="I469" i="14"/>
  <c r="H469" i="14"/>
  <c r="O483" i="13"/>
  <c r="F482" i="13"/>
  <c r="I482" i="13"/>
  <c r="C482" i="13"/>
  <c r="H482" i="13"/>
  <c r="B482" i="13"/>
  <c r="J482" i="13"/>
  <c r="D482" i="13"/>
  <c r="E482" i="13"/>
  <c r="G482" i="13"/>
  <c r="A482" i="13"/>
  <c r="J469" i="14"/>
  <c r="A469" i="14" s="1"/>
  <c r="K469" i="14"/>
  <c r="P470" i="14"/>
  <c r="G470" i="14" l="1"/>
  <c r="F470" i="14"/>
  <c r="E470" i="14"/>
  <c r="D470" i="14"/>
  <c r="C470" i="14"/>
  <c r="B470" i="14"/>
  <c r="I470" i="14"/>
  <c r="H470" i="14"/>
  <c r="O484" i="13"/>
  <c r="G483" i="13"/>
  <c r="D483" i="13"/>
  <c r="J483" i="13"/>
  <c r="B483" i="13"/>
  <c r="I483" i="13"/>
  <c r="H483" i="13"/>
  <c r="A483" i="13"/>
  <c r="C483" i="13"/>
  <c r="E483" i="13"/>
  <c r="F483" i="13"/>
  <c r="J470" i="14"/>
  <c r="A470" i="14" s="1"/>
  <c r="K470" i="14"/>
  <c r="P471" i="14"/>
  <c r="G471" i="14" l="1"/>
  <c r="F471" i="14"/>
  <c r="E471" i="14"/>
  <c r="D471" i="14"/>
  <c r="C471" i="14"/>
  <c r="B471" i="14"/>
  <c r="I471" i="14"/>
  <c r="H471" i="14"/>
  <c r="O485" i="13"/>
  <c r="D484" i="13"/>
  <c r="C484" i="13"/>
  <c r="B484" i="13"/>
  <c r="J484" i="13"/>
  <c r="I484" i="13"/>
  <c r="G484" i="13"/>
  <c r="H484" i="13"/>
  <c r="A484" i="13"/>
  <c r="F484" i="13"/>
  <c r="E484" i="13"/>
  <c r="K471" i="14"/>
  <c r="J471" i="14"/>
  <c r="A471" i="14" s="1"/>
  <c r="P472" i="14"/>
  <c r="G472" i="14" l="1"/>
  <c r="F472" i="14"/>
  <c r="E472" i="14"/>
  <c r="D472" i="14"/>
  <c r="C472" i="14"/>
  <c r="B472" i="14"/>
  <c r="I472" i="14"/>
  <c r="H472" i="14"/>
  <c r="O486" i="13"/>
  <c r="I485" i="13"/>
  <c r="F485" i="13"/>
  <c r="A485" i="13"/>
  <c r="B485" i="13"/>
  <c r="D485" i="13"/>
  <c r="H485" i="13"/>
  <c r="G485" i="13"/>
  <c r="E485" i="13"/>
  <c r="C485" i="13"/>
  <c r="J485" i="13"/>
  <c r="K472" i="14"/>
  <c r="J472" i="14"/>
  <c r="A472" i="14" s="1"/>
  <c r="P473" i="14"/>
  <c r="G473" i="14" l="1"/>
  <c r="F473" i="14"/>
  <c r="E473" i="14"/>
  <c r="D473" i="14"/>
  <c r="C473" i="14"/>
  <c r="B473" i="14"/>
  <c r="I473" i="14"/>
  <c r="H473" i="14"/>
  <c r="O487" i="13"/>
  <c r="I486" i="13"/>
  <c r="D486" i="13"/>
  <c r="H486" i="13"/>
  <c r="C486" i="13"/>
  <c r="E486" i="13"/>
  <c r="B486" i="13"/>
  <c r="F486" i="13"/>
  <c r="A486" i="13"/>
  <c r="J486" i="13"/>
  <c r="G486" i="13"/>
  <c r="K473" i="14"/>
  <c r="J473" i="14"/>
  <c r="A473" i="14" s="1"/>
  <c r="P474" i="14"/>
  <c r="G474" i="14" l="1"/>
  <c r="F474" i="14"/>
  <c r="E474" i="14"/>
  <c r="D474" i="14"/>
  <c r="C474" i="14"/>
  <c r="B474" i="14"/>
  <c r="I474" i="14"/>
  <c r="H474" i="14"/>
  <c r="O488" i="13"/>
  <c r="J487" i="13"/>
  <c r="I487" i="13"/>
  <c r="F487" i="13"/>
  <c r="G487" i="13"/>
  <c r="B487" i="13"/>
  <c r="C487" i="13"/>
  <c r="A487" i="13"/>
  <c r="D487" i="13"/>
  <c r="E487" i="13"/>
  <c r="H487" i="13"/>
  <c r="J474" i="14"/>
  <c r="A474" i="14" s="1"/>
  <c r="K474" i="14"/>
  <c r="P475" i="14"/>
  <c r="G475" i="14" l="1"/>
  <c r="F475" i="14"/>
  <c r="E475" i="14"/>
  <c r="D475" i="14"/>
  <c r="C475" i="14"/>
  <c r="B475" i="14"/>
  <c r="I475" i="14"/>
  <c r="H475" i="14"/>
  <c r="O489" i="13"/>
  <c r="D488" i="13"/>
  <c r="H488" i="13"/>
  <c r="J488" i="13"/>
  <c r="A488" i="13"/>
  <c r="E488" i="13"/>
  <c r="G488" i="13"/>
  <c r="I488" i="13"/>
  <c r="B488" i="13"/>
  <c r="F488" i="13"/>
  <c r="C488" i="13"/>
  <c r="J475" i="14"/>
  <c r="A475" i="14" s="1"/>
  <c r="K475" i="14"/>
  <c r="P476" i="14"/>
  <c r="G476" i="14" l="1"/>
  <c r="F476" i="14"/>
  <c r="E476" i="14"/>
  <c r="D476" i="14"/>
  <c r="C476" i="14"/>
  <c r="B476" i="14"/>
  <c r="I476" i="14"/>
  <c r="H476" i="14"/>
  <c r="O490" i="13"/>
  <c r="H489" i="13"/>
  <c r="J489" i="13"/>
  <c r="C489" i="13"/>
  <c r="I489" i="13"/>
  <c r="D489" i="13"/>
  <c r="B489" i="13"/>
  <c r="G489" i="13"/>
  <c r="A489" i="13"/>
  <c r="F489" i="13"/>
  <c r="E489" i="13"/>
  <c r="J476" i="14"/>
  <c r="A476" i="14" s="1"/>
  <c r="K476" i="14"/>
  <c r="P477" i="14"/>
  <c r="G477" i="14" l="1"/>
  <c r="F477" i="14"/>
  <c r="E477" i="14"/>
  <c r="D477" i="14"/>
  <c r="C477" i="14"/>
  <c r="B477" i="14"/>
  <c r="I477" i="14"/>
  <c r="H477" i="14"/>
  <c r="O491" i="13"/>
  <c r="J490" i="13"/>
  <c r="B490" i="13"/>
  <c r="E490" i="13"/>
  <c r="C490" i="13"/>
  <c r="H490" i="13"/>
  <c r="D490" i="13"/>
  <c r="A490" i="13"/>
  <c r="I490" i="13"/>
  <c r="G490" i="13"/>
  <c r="F490" i="13"/>
  <c r="J477" i="14"/>
  <c r="A477" i="14" s="1"/>
  <c r="K477" i="14"/>
  <c r="P478" i="14"/>
  <c r="G478" i="14" l="1"/>
  <c r="F478" i="14"/>
  <c r="E478" i="14"/>
  <c r="D478" i="14"/>
  <c r="C478" i="14"/>
  <c r="B478" i="14"/>
  <c r="I478" i="14"/>
  <c r="H478" i="14"/>
  <c r="O492" i="13"/>
  <c r="F491" i="13"/>
  <c r="D491" i="13"/>
  <c r="B491" i="13"/>
  <c r="C491" i="13"/>
  <c r="E491" i="13"/>
  <c r="G491" i="13"/>
  <c r="I491" i="13"/>
  <c r="H491" i="13"/>
  <c r="A491" i="13"/>
  <c r="J491" i="13"/>
  <c r="K478" i="14"/>
  <c r="J478" i="14"/>
  <c r="A478" i="14" s="1"/>
  <c r="P479" i="14"/>
  <c r="G479" i="14" l="1"/>
  <c r="F479" i="14"/>
  <c r="E479" i="14"/>
  <c r="D479" i="14"/>
  <c r="C479" i="14"/>
  <c r="B479" i="14"/>
  <c r="I479" i="14"/>
  <c r="H479" i="14"/>
  <c r="O493" i="13"/>
  <c r="H492" i="13"/>
  <c r="E492" i="13"/>
  <c r="D492" i="13"/>
  <c r="B492" i="13"/>
  <c r="C492" i="13"/>
  <c r="I492" i="13"/>
  <c r="A492" i="13"/>
  <c r="J492" i="13"/>
  <c r="F492" i="13"/>
  <c r="G492" i="13"/>
  <c r="K479" i="14"/>
  <c r="J479" i="14"/>
  <c r="A479" i="14" s="1"/>
  <c r="P480" i="14"/>
  <c r="G480" i="14" l="1"/>
  <c r="F480" i="14"/>
  <c r="E480" i="14"/>
  <c r="D480" i="14"/>
  <c r="C480" i="14"/>
  <c r="B480" i="14"/>
  <c r="I480" i="14"/>
  <c r="H480" i="14"/>
  <c r="O494" i="13"/>
  <c r="C493" i="13"/>
  <c r="E493" i="13"/>
  <c r="D493" i="13"/>
  <c r="H493" i="13"/>
  <c r="F493" i="13"/>
  <c r="G493" i="13"/>
  <c r="I493" i="13"/>
  <c r="J493" i="13"/>
  <c r="A493" i="13"/>
  <c r="B493" i="13"/>
  <c r="J480" i="14"/>
  <c r="A480" i="14" s="1"/>
  <c r="K480" i="14"/>
  <c r="P481" i="14"/>
  <c r="G481" i="14" l="1"/>
  <c r="F481" i="14"/>
  <c r="E481" i="14"/>
  <c r="D481" i="14"/>
  <c r="C481" i="14"/>
  <c r="B481" i="14"/>
  <c r="I481" i="14"/>
  <c r="H481" i="14"/>
  <c r="O495" i="13"/>
  <c r="H494" i="13"/>
  <c r="D494" i="13"/>
  <c r="A494" i="13"/>
  <c r="J494" i="13"/>
  <c r="G494" i="13"/>
  <c r="C494" i="13"/>
  <c r="I494" i="13"/>
  <c r="E494" i="13"/>
  <c r="F494" i="13"/>
  <c r="B494" i="13"/>
  <c r="K481" i="14"/>
  <c r="J481" i="14"/>
  <c r="A481" i="14" s="1"/>
  <c r="P482" i="14"/>
  <c r="G482" i="14" l="1"/>
  <c r="F482" i="14"/>
  <c r="E482" i="14"/>
  <c r="D482" i="14"/>
  <c r="C482" i="14"/>
  <c r="B482" i="14"/>
  <c r="I482" i="14"/>
  <c r="H482" i="14"/>
  <c r="O496" i="13"/>
  <c r="E495" i="13"/>
  <c r="G495" i="13"/>
  <c r="I495" i="13"/>
  <c r="D495" i="13"/>
  <c r="A495" i="13"/>
  <c r="C495" i="13"/>
  <c r="H495" i="13"/>
  <c r="B495" i="13"/>
  <c r="J495" i="13"/>
  <c r="F495" i="13"/>
  <c r="J482" i="14"/>
  <c r="A482" i="14" s="1"/>
  <c r="K482" i="14"/>
  <c r="P483" i="14"/>
  <c r="G483" i="14" l="1"/>
  <c r="F483" i="14"/>
  <c r="E483" i="14"/>
  <c r="D483" i="14"/>
  <c r="C483" i="14"/>
  <c r="B483" i="14"/>
  <c r="I483" i="14"/>
  <c r="H483" i="14"/>
  <c r="O497" i="13"/>
  <c r="G496" i="13"/>
  <c r="C496" i="13"/>
  <c r="B496" i="13"/>
  <c r="I496" i="13"/>
  <c r="E496" i="13"/>
  <c r="A496" i="13"/>
  <c r="J496" i="13"/>
  <c r="D496" i="13"/>
  <c r="H496" i="13"/>
  <c r="F496" i="13"/>
  <c r="J483" i="14"/>
  <c r="A483" i="14" s="1"/>
  <c r="K483" i="14"/>
  <c r="P484" i="14"/>
  <c r="G484" i="14" l="1"/>
  <c r="F484" i="14"/>
  <c r="E484" i="14"/>
  <c r="D484" i="14"/>
  <c r="C484" i="14"/>
  <c r="B484" i="14"/>
  <c r="I484" i="14"/>
  <c r="H484" i="14"/>
  <c r="O498" i="13"/>
  <c r="E497" i="13"/>
  <c r="D497" i="13"/>
  <c r="A497" i="13"/>
  <c r="H497" i="13"/>
  <c r="F497" i="13"/>
  <c r="C497" i="13"/>
  <c r="G497" i="13"/>
  <c r="I497" i="13"/>
  <c r="J497" i="13"/>
  <c r="B497" i="13"/>
  <c r="J484" i="14"/>
  <c r="A484" i="14" s="1"/>
  <c r="K484" i="14"/>
  <c r="P485" i="14"/>
  <c r="G485" i="14" l="1"/>
  <c r="F485" i="14"/>
  <c r="E485" i="14"/>
  <c r="D485" i="14"/>
  <c r="C485" i="14"/>
  <c r="B485" i="14"/>
  <c r="I485" i="14"/>
  <c r="H485" i="14"/>
  <c r="O499" i="13"/>
  <c r="B498" i="13"/>
  <c r="G498" i="13"/>
  <c r="F498" i="13"/>
  <c r="I498" i="13"/>
  <c r="C498" i="13"/>
  <c r="E498" i="13"/>
  <c r="J498" i="13"/>
  <c r="H498" i="13"/>
  <c r="A498" i="13"/>
  <c r="D498" i="13"/>
  <c r="J485" i="14"/>
  <c r="A485" i="14" s="1"/>
  <c r="K485" i="14"/>
  <c r="P486" i="14"/>
  <c r="G486" i="14" l="1"/>
  <c r="F486" i="14"/>
  <c r="E486" i="14"/>
  <c r="D486" i="14"/>
  <c r="C486" i="14"/>
  <c r="B486" i="14"/>
  <c r="I486" i="14"/>
  <c r="H486" i="14"/>
  <c r="O500" i="13"/>
  <c r="G499" i="13"/>
  <c r="F499" i="13"/>
  <c r="J499" i="13"/>
  <c r="B499" i="13"/>
  <c r="I499" i="13"/>
  <c r="E499" i="13"/>
  <c r="H499" i="13"/>
  <c r="A499" i="13"/>
  <c r="D499" i="13"/>
  <c r="C499" i="13"/>
  <c r="J486" i="14"/>
  <c r="A486" i="14" s="1"/>
  <c r="K486" i="14"/>
  <c r="P487" i="14"/>
  <c r="G487" i="14" l="1"/>
  <c r="F487" i="14"/>
  <c r="E487" i="14"/>
  <c r="D487" i="14"/>
  <c r="C487" i="14"/>
  <c r="B487" i="14"/>
  <c r="I487" i="14"/>
  <c r="H487" i="14"/>
  <c r="I500" i="13"/>
  <c r="A500" i="13"/>
  <c r="E500" i="13"/>
  <c r="C500" i="13"/>
  <c r="H500" i="13"/>
  <c r="G500" i="13"/>
  <c r="J500" i="13"/>
  <c r="D500" i="13"/>
  <c r="F500" i="13"/>
  <c r="B500" i="13"/>
  <c r="K487" i="14"/>
  <c r="J487" i="14"/>
  <c r="A487" i="14" s="1"/>
  <c r="P488" i="14"/>
  <c r="G488" i="14" l="1"/>
  <c r="F488" i="14"/>
  <c r="E488" i="14"/>
  <c r="D488" i="14"/>
  <c r="C488" i="14"/>
  <c r="B488" i="14"/>
  <c r="I488" i="14"/>
  <c r="H488" i="14"/>
  <c r="K488" i="14"/>
  <c r="J488" i="14"/>
  <c r="A488" i="14" s="1"/>
  <c r="P489" i="14"/>
  <c r="G489" i="14" l="1"/>
  <c r="F489" i="14"/>
  <c r="E489" i="14"/>
  <c r="D489" i="14"/>
  <c r="C489" i="14"/>
  <c r="B489" i="14"/>
  <c r="I489" i="14"/>
  <c r="H489" i="14"/>
  <c r="K489" i="14"/>
  <c r="J489" i="14"/>
  <c r="A489" i="14" s="1"/>
  <c r="P490" i="14"/>
  <c r="G490" i="14" l="1"/>
  <c r="F490" i="14"/>
  <c r="E490" i="14"/>
  <c r="D490" i="14"/>
  <c r="C490" i="14"/>
  <c r="B490" i="14"/>
  <c r="I490" i="14"/>
  <c r="H490" i="14"/>
  <c r="J490" i="14"/>
  <c r="A490" i="14" s="1"/>
  <c r="K490" i="14"/>
  <c r="P491" i="14"/>
  <c r="G491" i="14" l="1"/>
  <c r="F491" i="14"/>
  <c r="E491" i="14"/>
  <c r="D491" i="14"/>
  <c r="C491" i="14"/>
  <c r="B491" i="14"/>
  <c r="I491" i="14"/>
  <c r="H491" i="14"/>
  <c r="J491" i="14"/>
  <c r="A491" i="14" s="1"/>
  <c r="K491" i="14"/>
  <c r="P492" i="14"/>
  <c r="G492" i="14" l="1"/>
  <c r="F492" i="14"/>
  <c r="E492" i="14"/>
  <c r="D492" i="14"/>
  <c r="C492" i="14"/>
  <c r="B492" i="14"/>
  <c r="I492" i="14"/>
  <c r="H492" i="14"/>
  <c r="J492" i="14"/>
  <c r="A492" i="14" s="1"/>
  <c r="K492" i="14"/>
  <c r="P493" i="14"/>
  <c r="G493" i="14" l="1"/>
  <c r="F493" i="14"/>
  <c r="E493" i="14"/>
  <c r="D493" i="14"/>
  <c r="C493" i="14"/>
  <c r="B493" i="14"/>
  <c r="I493" i="14"/>
  <c r="H493" i="14"/>
  <c r="K493" i="14"/>
  <c r="J493" i="14"/>
  <c r="A493" i="14" s="1"/>
  <c r="P494" i="14"/>
  <c r="G494" i="14" l="1"/>
  <c r="F494" i="14"/>
  <c r="E494" i="14"/>
  <c r="D494" i="14"/>
  <c r="C494" i="14"/>
  <c r="B494" i="14"/>
  <c r="I494" i="14"/>
  <c r="H494" i="14"/>
  <c r="J494" i="14"/>
  <c r="A494" i="14" s="1"/>
  <c r="K494" i="14"/>
  <c r="P495" i="14"/>
  <c r="G495" i="14" l="1"/>
  <c r="F495" i="14"/>
  <c r="E495" i="14"/>
  <c r="D495" i="14"/>
  <c r="C495" i="14"/>
  <c r="B495" i="14"/>
  <c r="I495" i="14"/>
  <c r="H495" i="14"/>
  <c r="K495" i="14"/>
  <c r="J495" i="14"/>
  <c r="A495" i="14" s="1"/>
  <c r="P496" i="14"/>
  <c r="G496" i="14" l="1"/>
  <c r="F496" i="14"/>
  <c r="E496" i="14"/>
  <c r="D496" i="14"/>
  <c r="C496" i="14"/>
  <c r="B496" i="14"/>
  <c r="I496" i="14"/>
  <c r="H496" i="14"/>
  <c r="K496" i="14"/>
  <c r="J496" i="14"/>
  <c r="A496" i="14" s="1"/>
  <c r="P497" i="14"/>
  <c r="G497" i="14" l="1"/>
  <c r="F497" i="14"/>
  <c r="E497" i="14"/>
  <c r="D497" i="14"/>
  <c r="C497" i="14"/>
  <c r="B497" i="14"/>
  <c r="I497" i="14"/>
  <c r="H497" i="14"/>
  <c r="K497" i="14"/>
  <c r="J497" i="14"/>
  <c r="A497" i="14" s="1"/>
  <c r="P498" i="14"/>
  <c r="G498" i="14" l="1"/>
  <c r="F498" i="14"/>
  <c r="E498" i="14"/>
  <c r="D498" i="14"/>
  <c r="C498" i="14"/>
  <c r="B498" i="14"/>
  <c r="I498" i="14"/>
  <c r="H498" i="14"/>
  <c r="J498" i="14"/>
  <c r="A498" i="14" s="1"/>
  <c r="K498" i="14"/>
  <c r="P499" i="14"/>
  <c r="G499" i="14" l="1"/>
  <c r="F499" i="14"/>
  <c r="E499" i="14"/>
  <c r="D499" i="14"/>
  <c r="C499" i="14"/>
  <c r="B499" i="14"/>
  <c r="I499" i="14"/>
  <c r="H499" i="14"/>
  <c r="J499" i="14"/>
  <c r="A499" i="14" s="1"/>
  <c r="K499" i="14"/>
  <c r="P500" i="14"/>
  <c r="G500" i="14" l="1"/>
  <c r="F500" i="14"/>
  <c r="E500" i="14"/>
  <c r="D500" i="14"/>
  <c r="C500" i="14"/>
  <c r="B500" i="14"/>
  <c r="I500" i="14"/>
  <c r="H500" i="14"/>
  <c r="K500" i="14"/>
  <c r="J500" i="14"/>
  <c r="A28" i="14" l="1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H28" i="13" l="1"/>
  <c r="A28" i="13"/>
  <c r="C28" i="13"/>
  <c r="F28" i="13"/>
  <c r="E28" i="13"/>
  <c r="D28" i="13"/>
  <c r="B28" i="13"/>
  <c r="G28" i="13"/>
  <c r="G29" i="13"/>
  <c r="B29" i="13"/>
  <c r="F29" i="13"/>
  <c r="D29" i="13"/>
  <c r="C29" i="13"/>
  <c r="E29" i="13"/>
  <c r="A29" i="13"/>
  <c r="H29" i="13"/>
  <c r="J29" i="13" s="1"/>
  <c r="F30" i="13"/>
  <c r="E30" i="13"/>
  <c r="B30" i="13"/>
  <c r="D30" i="13"/>
  <c r="A30" i="13"/>
  <c r="C30" i="13"/>
  <c r="H30" i="13"/>
  <c r="G30" i="13"/>
  <c r="C31" i="13"/>
  <c r="F31" i="13"/>
  <c r="G31" i="13"/>
  <c r="B31" i="13"/>
  <c r="E31" i="13"/>
  <c r="A31" i="13"/>
  <c r="H31" i="13"/>
  <c r="D31" i="13"/>
  <c r="F32" i="13"/>
  <c r="C32" i="13"/>
  <c r="B32" i="13"/>
  <c r="E32" i="13"/>
  <c r="A32" i="13"/>
  <c r="G32" i="13"/>
  <c r="D32" i="13"/>
  <c r="H32" i="13"/>
  <c r="I32" i="13" s="1"/>
  <c r="B33" i="13"/>
  <c r="H33" i="13"/>
  <c r="A33" i="13"/>
  <c r="C33" i="13"/>
  <c r="F33" i="13"/>
  <c r="D33" i="13"/>
  <c r="G33" i="13"/>
  <c r="E33" i="13"/>
  <c r="H34" i="13"/>
  <c r="F34" i="13"/>
  <c r="E34" i="13"/>
  <c r="B34" i="13"/>
  <c r="A34" i="13"/>
  <c r="C34" i="13"/>
  <c r="G34" i="13"/>
  <c r="D34" i="13"/>
  <c r="G35" i="13"/>
  <c r="H35" i="13"/>
  <c r="C35" i="13"/>
  <c r="B35" i="13"/>
  <c r="E35" i="13"/>
  <c r="F35" i="13"/>
  <c r="D35" i="13"/>
  <c r="A35" i="13"/>
  <c r="H36" i="13"/>
  <c r="C36" i="13"/>
  <c r="A36" i="13"/>
  <c r="B36" i="13"/>
  <c r="G36" i="13"/>
  <c r="F36" i="13"/>
  <c r="D36" i="13"/>
  <c r="E36" i="13"/>
  <c r="B37" i="13"/>
  <c r="C37" i="13"/>
  <c r="G37" i="13"/>
  <c r="H37" i="13"/>
  <c r="F37" i="13"/>
  <c r="E37" i="13"/>
  <c r="A37" i="13"/>
  <c r="D37" i="13"/>
  <c r="D38" i="13"/>
  <c r="H38" i="13"/>
  <c r="G38" i="13"/>
  <c r="A38" i="13"/>
  <c r="B38" i="13"/>
  <c r="C38" i="13"/>
  <c r="E38" i="13"/>
  <c r="F38" i="13"/>
  <c r="H39" i="13"/>
  <c r="A39" i="13"/>
  <c r="F39" i="13"/>
  <c r="B39" i="13"/>
  <c r="C39" i="13"/>
  <c r="G39" i="13"/>
  <c r="E39" i="13"/>
  <c r="D39" i="13"/>
  <c r="D40" i="13"/>
  <c r="A40" i="13"/>
  <c r="E40" i="13"/>
  <c r="F40" i="13"/>
  <c r="B40" i="13"/>
  <c r="G40" i="13"/>
  <c r="H40" i="13"/>
  <c r="C40" i="13"/>
  <c r="B41" i="13"/>
  <c r="A41" i="13"/>
  <c r="G41" i="13"/>
  <c r="D41" i="13"/>
  <c r="F41" i="13"/>
  <c r="H41" i="13"/>
  <c r="E41" i="13"/>
  <c r="C41" i="13"/>
  <c r="H42" i="13"/>
  <c r="F42" i="13"/>
  <c r="B42" i="13"/>
  <c r="A42" i="13"/>
  <c r="E42" i="13"/>
  <c r="G42" i="13"/>
  <c r="C42" i="13"/>
  <c r="D42" i="13"/>
  <c r="A43" i="13"/>
  <c r="E43" i="13"/>
  <c r="G43" i="13"/>
  <c r="F43" i="13"/>
  <c r="B43" i="13"/>
  <c r="C43" i="13"/>
  <c r="D43" i="13"/>
  <c r="H43" i="13"/>
  <c r="J43" i="13" s="1"/>
  <c r="D44" i="13"/>
  <c r="B44" i="13"/>
  <c r="H44" i="13"/>
  <c r="G44" i="13"/>
  <c r="C44" i="13"/>
  <c r="E44" i="13"/>
  <c r="A44" i="13"/>
  <c r="F44" i="13"/>
  <c r="H45" i="13"/>
  <c r="C45" i="13"/>
  <c r="B45" i="13"/>
  <c r="G45" i="13"/>
  <c r="D45" i="13"/>
  <c r="A45" i="13"/>
  <c r="E45" i="13"/>
  <c r="F45" i="13"/>
  <c r="H46" i="13"/>
  <c r="F46" i="13"/>
  <c r="G46" i="13"/>
  <c r="B46" i="13"/>
  <c r="C46" i="13"/>
  <c r="A46" i="13"/>
  <c r="D46" i="13"/>
  <c r="E46" i="13"/>
  <c r="F47" i="13"/>
  <c r="B47" i="13"/>
  <c r="C47" i="13"/>
  <c r="H47" i="13"/>
  <c r="A47" i="13"/>
  <c r="D47" i="13"/>
  <c r="G47" i="13"/>
  <c r="E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41" i="13" l="1"/>
  <c r="J28" i="13"/>
  <c r="I28" i="13"/>
  <c r="I47" i="13"/>
  <c r="J47" i="13"/>
  <c r="J34" i="13"/>
  <c r="I34" i="13"/>
  <c r="J33" i="13"/>
  <c r="I33" i="13"/>
  <c r="I42" i="13"/>
  <c r="J42" i="13"/>
  <c r="J40" i="13"/>
  <c r="I40" i="13"/>
  <c r="I39" i="13"/>
  <c r="J39" i="13"/>
  <c r="J32" i="13"/>
  <c r="J30" i="13"/>
  <c r="I30" i="13"/>
  <c r="J36" i="13"/>
  <c r="I36" i="13"/>
  <c r="I45" i="13"/>
  <c r="J45" i="13"/>
  <c r="I44" i="13"/>
  <c r="J44" i="13"/>
  <c r="J46" i="13"/>
  <c r="I46" i="13"/>
  <c r="I43" i="13"/>
  <c r="J41" i="13"/>
  <c r="J38" i="13"/>
  <c r="I38" i="13"/>
  <c r="I37" i="13"/>
  <c r="J37" i="13"/>
  <c r="I31" i="13"/>
  <c r="J31" i="13"/>
  <c r="J35" i="13"/>
  <c r="I35" i="13"/>
  <c r="I29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</calcChain>
</file>

<file path=xl/sharedStrings.xml><?xml version="1.0" encoding="utf-8"?>
<sst xmlns="http://schemas.openxmlformats.org/spreadsheetml/2006/main" count="1988" uniqueCount="98">
  <si>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</si>
  <si>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</si>
  <si>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</si>
  <si>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</si>
  <si>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</si>
  <si>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</si>
  <si>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</si>
  <si>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</si>
  <si>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</si>
  <si>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</si>
  <si>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</si>
  <si>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</si>
  <si>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</si>
  <si>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</si>
  <si>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</si>
  <si>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</si>
  <si>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</si>
  <si>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</si>
  <si>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</si>
  <si>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</si>
  <si>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</si>
  <si>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Budget Analysis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</si>
  <si>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</si>
  <si>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</si>
  <si>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</si>
  <si>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</si>
  <si>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</si>
  <si>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</si>
  <si>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</si>
  <si>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Adopted Budget - by department and account group and sorted by the greatest difference</t>
  </si>
  <si>
    <t>YTD vs. Adopted Budget - by department and account group (order by department number)</t>
  </si>
  <si>
    <t>by account</t>
  </si>
  <si>
    <t>by account group</t>
  </si>
  <si>
    <t>Percentage of Revised Budget</t>
  </si>
  <si>
    <t>Percentage of Department Head</t>
  </si>
  <si>
    <t>YTD vs. Revised Budget - by department and account group and sorted by the greatest difference</t>
  </si>
  <si>
    <t>YTD vs. Revised Budget - by department and account group (order by department number)</t>
  </si>
  <si>
    <t>YTD vs. Department Head - by department and account group (order by department number)</t>
  </si>
  <si>
    <t>YTD vs. Department Head - by department and account group and sorted by the greatest difference</t>
  </si>
  <si>
    <t>Minimum Dollars</t>
  </si>
  <si>
    <t>Minimum Percentage</t>
  </si>
  <si>
    <t>CHARGES TO NYC DEP- ADMIN.</t>
  </si>
  <si>
    <t>INTEREST ON DEPOSITS</t>
  </si>
  <si>
    <t>FORFEITURE OF DEPOSITS</t>
  </si>
  <si>
    <t>MINOR SALES</t>
  </si>
  <si>
    <t>INSURANCE RECOVERIES</t>
  </si>
  <si>
    <t>REFUNDS OF PRIOR YEARS EXPEN</t>
  </si>
  <si>
    <t>C.M.A.Q. GRANT - STATE</t>
  </si>
  <si>
    <t>UNCLASSIFIED STATE AID</t>
  </si>
  <si>
    <t>DIASTER ASST STATE AID</t>
  </si>
  <si>
    <t>DISASTER ASSISTANCE</t>
  </si>
  <si>
    <t>INTERFUND TRANSFERS</t>
  </si>
  <si>
    <t/>
  </si>
  <si>
    <t>Year</t>
  </si>
  <si>
    <t>Adopted Budget vs. YTD - By Account and Sorted by the Greatest Difference</t>
  </si>
  <si>
    <t>Revised Budget vs. YTD - By Account and Sorted by the Greatest Difference</t>
  </si>
  <si>
    <t>Department Head vs. YTD - by account and sorted by the greatest difference</t>
  </si>
  <si>
    <t>D</t>
  </si>
  <si>
    <t>2302</t>
  </si>
  <si>
    <t>SNOW REMOVAL - STATE</t>
  </si>
  <si>
    <t>2303</t>
  </si>
  <si>
    <t>2306</t>
  </si>
  <si>
    <t>CHARGES TO OTHER GOVERNMENTS</t>
  </si>
  <si>
    <t>2376</t>
  </si>
  <si>
    <t>RECYCLING SERVICES/OTHER GOV</t>
  </si>
  <si>
    <t>2401</t>
  </si>
  <si>
    <t>2620</t>
  </si>
  <si>
    <t>2655</t>
  </si>
  <si>
    <t>2656</t>
  </si>
  <si>
    <t>DEPARTMENTAL FUEL CHARGES</t>
  </si>
  <si>
    <t>2680</t>
  </si>
  <si>
    <t>2701</t>
  </si>
  <si>
    <t>2770</t>
  </si>
  <si>
    <t>OTHER UNCLASSIFIED REVENUES</t>
  </si>
  <si>
    <t>2775</t>
  </si>
  <si>
    <t>PIPELINE ROAD USE &amp; REPAIRS</t>
  </si>
  <si>
    <t>2801</t>
  </si>
  <si>
    <t>TRANSFER FROM GENERAL FUND</t>
  </si>
  <si>
    <t>3501</t>
  </si>
  <si>
    <t>CONSOLIDATED HIGHWAY IMPROVE</t>
  </si>
  <si>
    <t>3502</t>
  </si>
  <si>
    <t>PAVE NY</t>
  </si>
  <si>
    <t>3503</t>
  </si>
  <si>
    <t>BRIDGE NY</t>
  </si>
  <si>
    <t>3589</t>
  </si>
  <si>
    <t>3591</t>
  </si>
  <si>
    <t>BRIDGE DESIGN &amp; CONSTRUCTION</t>
  </si>
  <si>
    <t>3597</t>
  </si>
  <si>
    <t>3785</t>
  </si>
  <si>
    <t>4591</t>
  </si>
  <si>
    <t>4597</t>
  </si>
  <si>
    <t>C.M.A.Q. GRANT - FEDERAL</t>
  </si>
  <si>
    <t>4785</t>
  </si>
  <si>
    <t>5031</t>
  </si>
  <si>
    <t>COUNTY ROAD FUND</t>
  </si>
  <si>
    <t>Adopted Budget vs. YTD - By Account (order by account number)</t>
  </si>
  <si>
    <t>Revised Budget vs. YTD - By Account (order by account number)</t>
  </si>
  <si>
    <t>Department Head vs. YTD - by account (order by account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</si>
</sst>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customWidth="1"/>
    <col min="4" max="4" width="18.5703125" bestFit="1" customWidth="1"/>
  </cols>
  <sheetData>
    <row r="1" spans="1:4" x14ac:dyDescent="0.2">
      <c r="A1" s="18" t="s">
        <v>31</v>
      </c>
      <c r="B1" s="18"/>
      <c r="C1" s="18"/>
    </row>
    <row r="2" spans="1:4" x14ac:dyDescent="0.2">
      <c r="A2" s="19" t="s">
        <v>25</v>
      </c>
      <c r="B2" s="28" t="s">
        <v>26</v>
      </c>
      <c r="C2" s="27" t="s">
        <v>17</v>
      </c>
    </row>
    <row r="3" spans="1:4" x14ac:dyDescent="0.2">
      <c r="A3" s="23">
        <v>10000</v>
      </c>
      <c r="B3" s="25">
        <v>10000</v>
      </c>
      <c r="C3" s="21">
        <v>10000</v>
      </c>
      <c r="D3" s="20" t="s">
        <v>39</v>
      </c>
    </row>
    <row r="4" spans="1:4" x14ac:dyDescent="0.2">
      <c r="A4" s="24">
        <v>0</v>
      </c>
      <c r="B4" s="26">
        <v>0</v>
      </c>
      <c r="C4" s="22">
        <v>0</v>
      </c>
      <c r="D4" s="20" t="s">
        <v>40</v>
      </c>
    </row>
    <row r="6" spans="1:4" x14ac:dyDescent="0.2">
      <c r="A6" s="18" t="s">
        <v>32</v>
      </c>
      <c r="B6" s="18"/>
      <c r="C6" s="18"/>
    </row>
    <row r="7" spans="1:4" x14ac:dyDescent="0.2">
      <c r="A7" s="19" t="s">
        <v>25</v>
      </c>
      <c r="B7" s="27" t="s">
        <v>26</v>
      </c>
      <c r="C7" s="27" t="s">
        <v>17</v>
      </c>
    </row>
    <row r="8" spans="1:4" x14ac:dyDescent="0.2">
      <c r="A8" s="23">
        <v>10000</v>
      </c>
      <c r="B8" s="25">
        <v>10000</v>
      </c>
      <c r="C8" s="21">
        <v>10000</v>
      </c>
      <c r="D8" s="20" t="s">
        <v>39</v>
      </c>
    </row>
    <row r="9" spans="1:4" x14ac:dyDescent="0.2">
      <c r="A9" s="24">
        <v>0</v>
      </c>
      <c r="B9" s="26">
        <v>0</v>
      </c>
      <c r="C9" s="22">
        <v>0</v>
      </c>
      <c r="D9" s="20" t="s">
        <v>40</v>
      </c>
    </row>
    <row r="11" spans="1:4" x14ac:dyDescent="0.2">
      <c r="A11" s="20" t="s">
        <v>53</v>
      </c>
      <c r="B11" s="20">
        <v>2018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pageSetUpPr fitToPage="1"/>
  </sheetPr>
  <dimension ref="A1:P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30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8</v>
      </c>
      <c r="I4" s="1" t="s">
        <v>23</v>
      </c>
      <c r="J4" s="1" t="s">
        <v>22</v>
      </c>
      <c r="K4" s="1" t="s">
        <v>24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(2)'!$A$4:$V$2000,'Data (2)'!$E$2,FALSE))</f>
        <v>#N/A</v>
      </c>
      <c r="C5" t="e">
        <f>IF($P5="","",VLOOKUP($P5,'Data (2)'!$A$4:$V$2000,'Data (2)'!$F$2,FALSE))</f>
        <v>#N/A</v>
      </c>
      <c r="D5" t="e">
        <f>IF($P5="","",VLOOKUP($P5,'Data (2)'!$A$4:$V$2000,'Data (2)'!$G$2,FALSE))</f>
        <v>#N/A</v>
      </c>
      <c r="E5" t="e">
        <f>IF($P5="","",VLOOKUP($P5,'Data (2)'!$A$4:$V$2000,'Data (2)'!$H$2,FALSE))</f>
        <v>#N/A</v>
      </c>
      <c r="F5" t="e">
        <f>IF($P5="","",VLOOKUP($P5,'Data (2)'!$A$4:$V$2000,'Data (2)'!$I$2,FALSE))</f>
        <v>#N/A</v>
      </c>
      <c r="G5" t="e">
        <f>IF($P5="","",VLOOKUP($P5,'Data (2)'!$A$4:$V$2000,'Data (2)'!$J$2,FALSE))</f>
        <v>#N/A</v>
      </c>
      <c r="H5" s="10" t="e">
        <f>IF($P5="","",VLOOKUP($P5,'Data (2)'!$A$4:$V$2000,'Data (2)'!$K$2,FALSE))</f>
        <v>#N/A</v>
      </c>
      <c r="I5" s="10" t="e">
        <f>IF($P5="","",VLOOKUP($P5,'Data (2)'!$A$4:$V$2000,'Data (2)'!$M$2,FALSE)+VLOOKUP($P5,'Data (2)'!$A$4:$V$2000,'Data (2)'!$O$2,FALSE))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(2)'!$A$4:$V$2000,'Data (2)'!$E$2,FALSE))</f>
        <v/>
      </c>
      <c r="C6" t="str">
        <f>IF($P6="","",VLOOKUP($P6,'Data (2)'!$A$4:$V$2000,'Data (2)'!$F$2,FALSE))</f>
        <v/>
      </c>
      <c r="D6" t="str">
        <f>IF($P6="","",VLOOKUP($P6,'Data (2)'!$A$4:$V$2000,'Data (2)'!$G$2,FALSE))</f>
        <v/>
      </c>
      <c r="E6" t="str">
        <f>IF($P6="","",VLOOKUP($P6,'Data (2)'!$A$4:$V$2000,'Data (2)'!$H$2,FALSE))</f>
        <v/>
      </c>
      <c r="F6" t="str">
        <f>IF($P6="","",VLOOKUP($P6,'Data (2)'!$A$4:$V$2000,'Data (2)'!$I$2,FALSE))</f>
        <v/>
      </c>
      <c r="G6" t="str">
        <f>IF($P6="","",VLOOKUP($P6,'Data (2)'!$A$4:$V$2000,'Data (2)'!$J$2,FALSE))</f>
        <v/>
      </c>
      <c r="H6" s="10" t="str">
        <f>IF($P6="","",VLOOKUP($P6,'Data (2)'!$A$4:$V$2000,'Data (2)'!$K$2,FALSE))</f>
        <v/>
      </c>
      <c r="I6" s="10" t="str">
        <f>IF($P6="","",VLOOKUP($P6,'Data (2)'!$A$4:$V$2000,'Data (2)'!$M$2,FALSE)+VLOOKUP($P6,'Data (2)'!$A$4:$V$2000,'Data (2)'!$O$2,FALSE))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(2)'!$A$1,"",MAX($P$4:P5)+1)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(2)'!$A$4:$V$2000,'Data (2)'!$E$2,FALSE))</f>
        <v/>
      </c>
      <c r="C7" t="str">
        <f>IF($P7="","",VLOOKUP($P7,'Data (2)'!$A$4:$V$2000,'Data (2)'!$F$2,FALSE))</f>
        <v/>
      </c>
      <c r="D7" t="str">
        <f>IF($P7="","",VLOOKUP($P7,'Data (2)'!$A$4:$V$2000,'Data (2)'!$G$2,FALSE))</f>
        <v/>
      </c>
      <c r="E7" t="str">
        <f>IF($P7="","",VLOOKUP($P7,'Data (2)'!$A$4:$V$2000,'Data (2)'!$H$2,FALSE))</f>
        <v/>
      </c>
      <c r="F7" t="str">
        <f>IF($P7="","",VLOOKUP($P7,'Data (2)'!$A$4:$V$2000,'Data (2)'!$I$2,FALSE))</f>
        <v/>
      </c>
      <c r="G7" t="str">
        <f>IF($P7="","",VLOOKUP($P7,'Data (2)'!$A$4:$V$2000,'Data (2)'!$J$2,FALSE))</f>
        <v/>
      </c>
      <c r="H7" s="10" t="str">
        <f>IF($P7="","",VLOOKUP($P7,'Data (2)'!$A$4:$V$2000,'Data (2)'!$K$2,FALSE))</f>
        <v/>
      </c>
      <c r="I7" s="10" t="str">
        <f>IF($P7="","",VLOOKUP($P7,'Data (2)'!$A$4:$V$2000,'Data (2)'!$M$2,FALSE)+VLOOKUP($P7,'Data (2)'!$A$4:$V$2000,'Data (2)'!$O$2,FALSE))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(2)'!$A$1,"",MAX($P$4:P6)+1)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(2)'!$A$4:$V$2000,'Data (2)'!$E$2,FALSE))</f>
        <v/>
      </c>
      <c r="C8" t="str">
        <f>IF($P8="","",VLOOKUP($P8,'Data (2)'!$A$4:$V$2000,'Data (2)'!$F$2,FALSE))</f>
        <v/>
      </c>
      <c r="D8" t="str">
        <f>IF($P8="","",VLOOKUP($P8,'Data (2)'!$A$4:$V$2000,'Data (2)'!$G$2,FALSE))</f>
        <v/>
      </c>
      <c r="E8" t="str">
        <f>IF($P8="","",VLOOKUP($P8,'Data (2)'!$A$4:$V$2000,'Data (2)'!$H$2,FALSE))</f>
        <v/>
      </c>
      <c r="F8" t="str">
        <f>IF($P8="","",VLOOKUP($P8,'Data (2)'!$A$4:$V$2000,'Data (2)'!$I$2,FALSE))</f>
        <v/>
      </c>
      <c r="G8" t="str">
        <f>IF($P8="","",VLOOKUP($P8,'Data (2)'!$A$4:$V$2000,'Data (2)'!$J$2,FALSE))</f>
        <v/>
      </c>
      <c r="H8" s="10" t="str">
        <f>IF($P8="","",VLOOKUP($P8,'Data (2)'!$A$4:$V$2000,'Data (2)'!$K$2,FALSE))</f>
        <v/>
      </c>
      <c r="I8" s="10" t="str">
        <f>IF($P8="","",VLOOKUP($P8,'Data (2)'!$A$4:$V$2000,'Data (2)'!$M$2,FALSE)+VLOOKUP($P8,'Data (2)'!$A$4:$V$2000,'Data (2)'!$O$2,FALSE))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(2)'!$A$1,"",MAX($P$4:P7)+1)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(2)'!$A$4:$V$2000,'Data (2)'!$E$2,FALSE))</f>
        <v/>
      </c>
      <c r="C9" t="str">
        <f>IF($P9="","",VLOOKUP($P9,'Data (2)'!$A$4:$V$2000,'Data (2)'!$F$2,FALSE))</f>
        <v/>
      </c>
      <c r="D9" t="str">
        <f>IF($P9="","",VLOOKUP($P9,'Data (2)'!$A$4:$V$2000,'Data (2)'!$G$2,FALSE))</f>
        <v/>
      </c>
      <c r="E9" t="str">
        <f>IF($P9="","",VLOOKUP($P9,'Data (2)'!$A$4:$V$2000,'Data (2)'!$H$2,FALSE))</f>
        <v/>
      </c>
      <c r="F9" t="str">
        <f>IF($P9="","",VLOOKUP($P9,'Data (2)'!$A$4:$V$2000,'Data (2)'!$I$2,FALSE))</f>
        <v/>
      </c>
      <c r="G9" t="str">
        <f>IF($P9="","",VLOOKUP($P9,'Data (2)'!$A$4:$V$2000,'Data (2)'!$J$2,FALSE))</f>
        <v/>
      </c>
      <c r="H9" s="10" t="str">
        <f>IF($P9="","",VLOOKUP($P9,'Data (2)'!$A$4:$V$2000,'Data (2)'!$K$2,FALSE))</f>
        <v/>
      </c>
      <c r="I9" s="10" t="str">
        <f>IF($P9="","",VLOOKUP($P9,'Data (2)'!$A$4:$V$2000,'Data (2)'!$M$2,FALSE)+VLOOKUP($P9,'Data (2)'!$A$4:$V$2000,'Data (2)'!$O$2,FALSE))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(2)'!$A$1,"",MAX($P$4:P8)+1)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9</v>
      </c>
      <c r="H4" s="1" t="s">
        <v>23</v>
      </c>
      <c r="I4" s="1" t="s">
        <v>22</v>
      </c>
      <c r="J4" s="1" t="s">
        <v>33</v>
      </c>
    </row>
    <row r="5" spans="1:15" x14ac:dyDescent="0.2">
      <c r="A5" t="e">
        <f>IF($O5="","",VLOOKUP($O5,'YTD vs Revised group'!$A$5:$M$500,2,FALSE))</f>
        <v>#N/A</v>
      </c>
      <c r="B5" t="e">
        <f>IF($O5="","",VLOOKUP($O5,'YTD vs Revised group'!$A$5:$M$500,3,FALSE))</f>
        <v>#N/A</v>
      </c>
      <c r="C5" t="e">
        <f>IF($O5="","",VLOOKUP($O5,'YTD vs Revised group'!$A$5:$M$500,4,FALSE))</f>
        <v>#N/A</v>
      </c>
      <c r="D5" t="e">
        <f>IF($O5="","",VLOOKUP($O5,'YTD vs Revised group'!$A$5:$M$500,5,FALSE))</f>
        <v>#N/A</v>
      </c>
      <c r="E5" t="e">
        <f>IF($O5="","",VLOOKUP($O5,'YTD vs Revised group'!$A$5:$M$500,6,FALSE))</f>
        <v>#N/A</v>
      </c>
      <c r="F5" t="e">
        <f>IF($O5="","",VLOOKUP($O5,'YTD vs Revised group'!$A$5:$M$500,7,FALSE))</f>
        <v>#N/A</v>
      </c>
      <c r="G5" s="10" t="e">
        <f>IF($O5="","",VLOOKUP($O5,'YTD vs Revised group'!$A$5:$M$500,8,FALSE))</f>
        <v>#N/A</v>
      </c>
      <c r="H5" s="10" t="e">
        <f>IF($O5="","",VLOOKUP($O5,'YTD vs Revised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Revised group'!$A$5:$M$500,2,FALSE))</f>
        <v/>
      </c>
      <c r="B6" t="str">
        <f>IF($O6="","",VLOOKUP($O6,'YTD vs Revised group'!$A$5:$M$500,3,FALSE))</f>
        <v/>
      </c>
      <c r="C6" t="str">
        <f>IF($O6="","",VLOOKUP($O6,'YTD vs Revised group'!$A$5:$M$500,4,FALSE))</f>
        <v/>
      </c>
      <c r="D6" t="str">
        <f>IF($O6="","",VLOOKUP($O6,'YTD vs Revised group'!$A$5:$M$500,5,FALSE))</f>
        <v/>
      </c>
      <c r="E6" t="str">
        <f>IF($O6="","",VLOOKUP($O6,'YTD vs Revised group'!$A$5:$M$500,6,FALSE))</f>
        <v/>
      </c>
      <c r="F6" t="str">
        <f>IF($O6="","",VLOOKUP($O6,'YTD vs Revised group'!$A$5:$M$500,7,FALSE))</f>
        <v/>
      </c>
      <c r="G6" s="10" t="str">
        <f>IF($O6="","",VLOOKUP($O6,'YTD vs Revised group'!$A$5:$M$500,8,FALSE))</f>
        <v/>
      </c>
      <c r="H6" s="10" t="str">
        <f>IF($O6="","",VLOOKUP($O6,'YTD vs Revised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(2)'!$B$1,"",MAX($O$4:O5)+1)</f>
        <v/>
      </c>
    </row>
    <row r="7" spans="1:15" x14ac:dyDescent="0.2">
      <c r="A7" t="str">
        <f>IF($O7="","",VLOOKUP($O7,'YTD vs Revised group'!$A$5:$M$500,2,FALSE))</f>
        <v/>
      </c>
      <c r="B7" t="str">
        <f>IF($O7="","",VLOOKUP($O7,'YTD vs Revised group'!$A$5:$M$500,3,FALSE))</f>
        <v/>
      </c>
      <c r="C7" t="str">
        <f>IF($O7="","",VLOOKUP($O7,'YTD vs Revised group'!$A$5:$M$500,4,FALSE))</f>
        <v/>
      </c>
      <c r="D7" t="str">
        <f>IF($O7="","",VLOOKUP($O7,'YTD vs Revised group'!$A$5:$M$500,5,FALSE))</f>
        <v/>
      </c>
      <c r="E7" t="str">
        <f>IF($O7="","",VLOOKUP($O7,'YTD vs Revised group'!$A$5:$M$500,6,FALSE))</f>
        <v/>
      </c>
      <c r="F7" t="str">
        <f>IF($O7="","",VLOOKUP($O7,'YTD vs Revised group'!$A$5:$M$500,7,FALSE))</f>
        <v/>
      </c>
      <c r="G7" s="10" t="str">
        <f>IF($O7="","",VLOOKUP($O7,'YTD vs Revised group'!$A$5:$M$500,8,FALSE))</f>
        <v/>
      </c>
      <c r="H7" s="10" t="str">
        <f>IF($O7="","",VLOOKUP($O7,'YTD vs Revised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IF($O8="","",VLOOKUP($O8,'YTD vs Revised group'!$A$5:$M$500,2,FALSE))</f>
        <v/>
      </c>
      <c r="B8" t="str">
        <f>IF($O8="","",VLOOKUP($O8,'YTD vs Revised group'!$A$5:$M$500,3,FALSE))</f>
        <v/>
      </c>
      <c r="C8" t="str">
        <f>IF($O8="","",VLOOKUP($O8,'YTD vs Revised group'!$A$5:$M$500,4,FALSE))</f>
        <v/>
      </c>
      <c r="D8" t="str">
        <f>IF($O8="","",VLOOKUP($O8,'YTD vs Revised group'!$A$5:$M$500,5,FALSE))</f>
        <v/>
      </c>
      <c r="E8" t="str">
        <f>IF($O8="","",VLOOKUP($O8,'YTD vs Revised group'!$A$5:$M$500,6,FALSE))</f>
        <v/>
      </c>
      <c r="F8" t="str">
        <f>IF($O8="","",VLOOKUP($O8,'YTD vs Revised group'!$A$5:$M$500,7,FALSE))</f>
        <v/>
      </c>
      <c r="G8" s="10" t="str">
        <f>IF($O8="","",VLOOKUP($O8,'YTD vs Revised group'!$A$5:$M$500,8,FALSE))</f>
        <v/>
      </c>
      <c r="H8" s="10" t="str">
        <f>IF($O8="","",VLOOKUP($O8,'YTD vs Revised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IF($O9="","",VLOOKUP($O9,'YTD vs Revised group'!$A$5:$M$500,2,FALSE))</f>
        <v/>
      </c>
      <c r="B9" t="str">
        <f>IF($O9="","",VLOOKUP($O9,'YTD vs Revised group'!$A$5:$M$500,3,FALSE))</f>
        <v/>
      </c>
      <c r="C9" t="str">
        <f>IF($O9="","",VLOOKUP($O9,'YTD vs Revised group'!$A$5:$M$500,4,FALSE))</f>
        <v/>
      </c>
      <c r="D9" t="str">
        <f>IF($O9="","",VLOOKUP($O9,'YTD vs Revised group'!$A$5:$M$500,5,FALSE))</f>
        <v/>
      </c>
      <c r="E9" t="str">
        <f>IF($O9="","",VLOOKUP($O9,'YTD vs Revised group'!$A$5:$M$500,6,FALSE))</f>
        <v/>
      </c>
      <c r="F9" t="str">
        <f>IF($O9="","",VLOOKUP($O9,'YTD vs Revised group'!$A$5:$M$500,7,FALSE))</f>
        <v/>
      </c>
      <c r="G9" s="10" t="str">
        <f>IF($O9="","",VLOOKUP($O9,'YTD vs Revised group'!$A$5:$M$500,8,FALSE))</f>
        <v/>
      </c>
      <c r="H9" s="10" t="str">
        <f>IF($O9="","",VLOOKUP($O9,'YTD vs Revised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IF($O10="","",VLOOKUP($O10,'YTD vs Revised group'!$A$5:$M$500,2,FALSE))</f>
        <v/>
      </c>
      <c r="B10" t="str">
        <f>IF($O10="","",VLOOKUP($O10,'YTD vs Revised group'!$A$5:$M$500,3,FALSE))</f>
        <v/>
      </c>
      <c r="C10" t="str">
        <f>IF($O10="","",VLOOKUP($O10,'YTD vs Revised group'!$A$5:$M$500,4,FALSE))</f>
        <v/>
      </c>
      <c r="D10" t="str">
        <f>IF($O10="","",VLOOKUP($O10,'YTD vs Revised group'!$A$5:$M$500,5,FALSE))</f>
        <v/>
      </c>
      <c r="E10" t="str">
        <f>IF($O10="","",VLOOKUP($O10,'YTD vs Revised group'!$A$5:$M$500,6,FALSE))</f>
        <v/>
      </c>
      <c r="F10" t="str">
        <f>IF($O10="","",VLOOKUP($O10,'YTD vs Revised group'!$A$5:$M$500,7,FALSE))</f>
        <v/>
      </c>
      <c r="G10" s="10" t="str">
        <f>IF($O10="","",VLOOKUP($O10,'YTD vs Revised group'!$A$5:$M$500,8,FALSE))</f>
        <v/>
      </c>
      <c r="H10" s="10" t="str">
        <f>IF($O10="","",VLOOKUP($O10,'YTD vs Revised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IF($O11="","",VLOOKUP($O11,'YTD vs Revised group'!$A$5:$M$500,2,FALSE))</f>
        <v/>
      </c>
      <c r="B11" t="str">
        <f>IF($O11="","",VLOOKUP($O11,'YTD vs Revised group'!$A$5:$M$500,3,FALSE))</f>
        <v/>
      </c>
      <c r="C11" t="str">
        <f>IF($O11="","",VLOOKUP($O11,'YTD vs Revised group'!$A$5:$M$500,4,FALSE))</f>
        <v/>
      </c>
      <c r="D11" t="str">
        <f>IF($O11="","",VLOOKUP($O11,'YTD vs Revised group'!$A$5:$M$500,5,FALSE))</f>
        <v/>
      </c>
      <c r="E11" t="str">
        <f>IF($O11="","",VLOOKUP($O11,'YTD vs Revised group'!$A$5:$M$500,6,FALSE))</f>
        <v/>
      </c>
      <c r="F11" t="str">
        <f>IF($O11="","",VLOOKUP($O11,'YTD vs Revised group'!$A$5:$M$500,7,FALSE))</f>
        <v/>
      </c>
      <c r="G11" s="10" t="str">
        <f>IF($O11="","",VLOOKUP($O11,'YTD vs Revised group'!$A$5:$M$500,8,FALSE))</f>
        <v/>
      </c>
      <c r="H11" s="10" t="str">
        <f>IF($O11="","",VLOOKUP($O11,'YTD vs Revised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IF($O12="","",VLOOKUP($O12,'YTD vs Revised group'!$A$5:$M$500,2,FALSE))</f>
        <v/>
      </c>
      <c r="B12" t="str">
        <f>IF($O12="","",VLOOKUP($O12,'YTD vs Revised group'!$A$5:$M$500,3,FALSE))</f>
        <v/>
      </c>
      <c r="C12" t="str">
        <f>IF($O12="","",VLOOKUP($O12,'YTD vs Revised group'!$A$5:$M$500,4,FALSE))</f>
        <v/>
      </c>
      <c r="D12" t="str">
        <f>IF($O12="","",VLOOKUP($O12,'YTD vs Revised group'!$A$5:$M$500,5,FALSE))</f>
        <v/>
      </c>
      <c r="E12" t="str">
        <f>IF($O12="","",VLOOKUP($O12,'YTD vs Revised group'!$A$5:$M$500,6,FALSE))</f>
        <v/>
      </c>
      <c r="F12" t="str">
        <f>IF($O12="","",VLOOKUP($O12,'YTD vs Revised group'!$A$5:$M$500,7,FALSE))</f>
        <v/>
      </c>
      <c r="G12" s="10" t="str">
        <f>IF($O12="","",VLOOKUP($O12,'YTD vs Revised group'!$A$5:$M$500,8,FALSE))</f>
        <v/>
      </c>
      <c r="H12" s="10" t="str">
        <f>IF($O12="","",VLOOKUP($O12,'YTD vs Revised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IF($O13="","",VLOOKUP($O13,'YTD vs Revised group'!$A$5:$M$500,2,FALSE))</f>
        <v/>
      </c>
      <c r="B13" t="str">
        <f>IF($O13="","",VLOOKUP($O13,'YTD vs Revised group'!$A$5:$M$500,3,FALSE))</f>
        <v/>
      </c>
      <c r="C13" t="str">
        <f>IF($O13="","",VLOOKUP($O13,'YTD vs Revised group'!$A$5:$M$500,4,FALSE))</f>
        <v/>
      </c>
      <c r="D13" t="str">
        <f>IF($O13="","",VLOOKUP($O13,'YTD vs Revised group'!$A$5:$M$500,5,FALSE))</f>
        <v/>
      </c>
      <c r="E13" t="str">
        <f>IF($O13="","",VLOOKUP($O13,'YTD vs Revised group'!$A$5:$M$500,6,FALSE))</f>
        <v/>
      </c>
      <c r="F13" t="str">
        <f>IF($O13="","",VLOOKUP($O13,'YTD vs Revised group'!$A$5:$M$500,7,FALSE))</f>
        <v/>
      </c>
      <c r="G13" s="10" t="str">
        <f>IF($O13="","",VLOOKUP($O13,'YTD vs Revised group'!$A$5:$M$500,8,FALSE))</f>
        <v/>
      </c>
      <c r="H13" s="10" t="str">
        <f>IF($O13="","",VLOOKUP($O13,'YTD vs Revised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IF($O14="","",VLOOKUP($O14,'YTD vs Revised group'!$A$5:$M$500,2,FALSE))</f>
        <v/>
      </c>
      <c r="B14" t="str">
        <f>IF($O14="","",VLOOKUP($O14,'YTD vs Revised group'!$A$5:$M$500,3,FALSE))</f>
        <v/>
      </c>
      <c r="C14" t="str">
        <f>IF($O14="","",VLOOKUP($O14,'YTD vs Revised group'!$A$5:$M$500,4,FALSE))</f>
        <v/>
      </c>
      <c r="D14" t="str">
        <f>IF($O14="","",VLOOKUP($O14,'YTD vs Revised group'!$A$5:$M$500,5,FALSE))</f>
        <v/>
      </c>
      <c r="E14" t="str">
        <f>IF($O14="","",VLOOKUP($O14,'YTD vs Revised group'!$A$5:$M$500,6,FALSE))</f>
        <v/>
      </c>
      <c r="F14" t="str">
        <f>IF($O14="","",VLOOKUP($O14,'YTD vs Revised group'!$A$5:$M$500,7,FALSE))</f>
        <v/>
      </c>
      <c r="G14" s="10" t="str">
        <f>IF($O14="","",VLOOKUP($O14,'YTD vs Revised group'!$A$5:$M$500,8,FALSE))</f>
        <v/>
      </c>
      <c r="H14" s="10" t="str">
        <f>IF($O14="","",VLOOKUP($O14,'YTD vs Revised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IF($O15="","",VLOOKUP($O15,'YTD vs Revised group'!$A$5:$M$500,2,FALSE))</f>
        <v/>
      </c>
      <c r="B15" t="str">
        <f>IF($O15="","",VLOOKUP($O15,'YTD vs Revised group'!$A$5:$M$500,3,FALSE))</f>
        <v/>
      </c>
      <c r="C15" t="str">
        <f>IF($O15="","",VLOOKUP($O15,'YTD vs Revised group'!$A$5:$M$500,4,FALSE))</f>
        <v/>
      </c>
      <c r="D15" t="str">
        <f>IF($O15="","",VLOOKUP($O15,'YTD vs Revised group'!$A$5:$M$500,5,FALSE))</f>
        <v/>
      </c>
      <c r="E15" t="str">
        <f>IF($O15="","",VLOOKUP($O15,'YTD vs Revised group'!$A$5:$M$500,6,FALSE))</f>
        <v/>
      </c>
      <c r="F15" t="str">
        <f>IF($O15="","",VLOOKUP($O15,'YTD vs Revised group'!$A$5:$M$500,7,FALSE))</f>
        <v/>
      </c>
      <c r="G15" s="10" t="str">
        <f>IF($O15="","",VLOOKUP($O15,'YTD vs Revised group'!$A$5:$M$500,8,FALSE))</f>
        <v/>
      </c>
      <c r="H15" s="10" t="str">
        <f>IF($O15="","",VLOOKUP($O15,'YTD vs Revised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IF($O16="","",VLOOKUP($O16,'YTD vs Revised group'!$A$5:$M$500,2,FALSE))</f>
        <v/>
      </c>
      <c r="B16" t="str">
        <f>IF($O16="","",VLOOKUP($O16,'YTD vs Revised group'!$A$5:$M$500,3,FALSE))</f>
        <v/>
      </c>
      <c r="C16" t="str">
        <f>IF($O16="","",VLOOKUP($O16,'YTD vs Revised group'!$A$5:$M$500,4,FALSE))</f>
        <v/>
      </c>
      <c r="D16" t="str">
        <f>IF($O16="","",VLOOKUP($O16,'YTD vs Revised group'!$A$5:$M$500,5,FALSE))</f>
        <v/>
      </c>
      <c r="E16" t="str">
        <f>IF($O16="","",VLOOKUP($O16,'YTD vs Revised group'!$A$5:$M$500,6,FALSE))</f>
        <v/>
      </c>
      <c r="F16" t="str">
        <f>IF($O16="","",VLOOKUP($O16,'YTD vs Revised group'!$A$5:$M$500,7,FALSE))</f>
        <v/>
      </c>
      <c r="G16" s="10" t="str">
        <f>IF($O16="","",VLOOKUP($O16,'YTD vs Revised group'!$A$5:$M$500,8,FALSE))</f>
        <v/>
      </c>
      <c r="H16" s="10" t="str">
        <f>IF($O16="","",VLOOKUP($O16,'YTD vs Revised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IF($O17="","",VLOOKUP($O17,'YTD vs Revised group'!$A$5:$M$500,2,FALSE))</f>
        <v/>
      </c>
      <c r="B17" t="str">
        <f>IF($O17="","",VLOOKUP($O17,'YTD vs Revised group'!$A$5:$M$500,3,FALSE))</f>
        <v/>
      </c>
      <c r="C17" t="str">
        <f>IF($O17="","",VLOOKUP($O17,'YTD vs Revised group'!$A$5:$M$500,4,FALSE))</f>
        <v/>
      </c>
      <c r="D17" t="str">
        <f>IF($O17="","",VLOOKUP($O17,'YTD vs Revised group'!$A$5:$M$500,5,FALSE))</f>
        <v/>
      </c>
      <c r="E17" t="str">
        <f>IF($O17="","",VLOOKUP($O17,'YTD vs Revised group'!$A$5:$M$500,6,FALSE))</f>
        <v/>
      </c>
      <c r="F17" t="str">
        <f>IF($O17="","",VLOOKUP($O17,'YTD vs Revised group'!$A$5:$M$500,7,FALSE))</f>
        <v/>
      </c>
      <c r="G17" s="10" t="str">
        <f>IF($O17="","",VLOOKUP($O17,'YTD vs Revised group'!$A$5:$M$500,8,FALSE))</f>
        <v/>
      </c>
      <c r="H17" s="10" t="str">
        <f>IF($O17="","",VLOOKUP($O17,'YTD vs Revised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IF($O18="","",VLOOKUP($O18,'YTD vs Revised group'!$A$5:$M$500,2,FALSE))</f>
        <v/>
      </c>
      <c r="B18" t="str">
        <f>IF($O18="","",VLOOKUP($O18,'YTD vs Revised group'!$A$5:$M$500,3,FALSE))</f>
        <v/>
      </c>
      <c r="C18" t="str">
        <f>IF($O18="","",VLOOKUP($O18,'YTD vs Revised group'!$A$5:$M$500,4,FALSE))</f>
        <v/>
      </c>
      <c r="D18" t="str">
        <f>IF($O18="","",VLOOKUP($O18,'YTD vs Revised group'!$A$5:$M$500,5,FALSE))</f>
        <v/>
      </c>
      <c r="E18" t="str">
        <f>IF($O18="","",VLOOKUP($O18,'YTD vs Revised group'!$A$5:$M$500,6,FALSE))</f>
        <v/>
      </c>
      <c r="F18" t="str">
        <f>IF($O18="","",VLOOKUP($O18,'YTD vs Revised group'!$A$5:$M$500,7,FALSE))</f>
        <v/>
      </c>
      <c r="G18" s="10" t="str">
        <f>IF($O18="","",VLOOKUP($O18,'YTD vs Revised group'!$A$5:$M$500,8,FALSE))</f>
        <v/>
      </c>
      <c r="H18" s="10" t="str">
        <f>IF($O18="","",VLOOKUP($O18,'YTD vs Revised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IF($O19="","",VLOOKUP($O19,'YTD vs Revised group'!$A$5:$M$500,2,FALSE))</f>
        <v/>
      </c>
      <c r="B19" t="str">
        <f>IF($O19="","",VLOOKUP($O19,'YTD vs Revised group'!$A$5:$M$500,3,FALSE))</f>
        <v/>
      </c>
      <c r="C19" t="str">
        <f>IF($O19="","",VLOOKUP($O19,'YTD vs Revised group'!$A$5:$M$500,4,FALSE))</f>
        <v/>
      </c>
      <c r="D19" t="str">
        <f>IF($O19="","",VLOOKUP($O19,'YTD vs Revised group'!$A$5:$M$500,5,FALSE))</f>
        <v/>
      </c>
      <c r="E19" t="str">
        <f>IF($O19="","",VLOOKUP($O19,'YTD vs Revised group'!$A$5:$M$500,6,FALSE))</f>
        <v/>
      </c>
      <c r="F19" t="str">
        <f>IF($O19="","",VLOOKUP($O19,'YTD vs Revised group'!$A$5:$M$500,7,FALSE))</f>
        <v/>
      </c>
      <c r="G19" s="10" t="str">
        <f>IF($O19="","",VLOOKUP($O19,'YTD vs Revised group'!$A$5:$M$500,8,FALSE))</f>
        <v/>
      </c>
      <c r="H19" s="10" t="str">
        <f>IF($O19="","",VLOOKUP($O19,'YTD vs Revised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IF($O20="","",VLOOKUP($O20,'YTD vs Revised group'!$A$5:$M$500,2,FALSE))</f>
        <v/>
      </c>
      <c r="B20" t="str">
        <f>IF($O20="","",VLOOKUP($O20,'YTD vs Revised group'!$A$5:$M$500,3,FALSE))</f>
        <v/>
      </c>
      <c r="C20" t="str">
        <f>IF($O20="","",VLOOKUP($O20,'YTD vs Revised group'!$A$5:$M$500,4,FALSE))</f>
        <v/>
      </c>
      <c r="D20" t="str">
        <f>IF($O20="","",VLOOKUP($O20,'YTD vs Revised group'!$A$5:$M$500,5,FALSE))</f>
        <v/>
      </c>
      <c r="E20" t="str">
        <f>IF($O20="","",VLOOKUP($O20,'YTD vs Revised group'!$A$5:$M$500,6,FALSE))</f>
        <v/>
      </c>
      <c r="F20" t="str">
        <f>IF($O20="","",VLOOKUP($O20,'YTD vs Revised group'!$A$5:$M$500,7,FALSE))</f>
        <v/>
      </c>
      <c r="G20" s="10" t="str">
        <f>IF($O20="","",VLOOKUP($O20,'YTD vs Revised group'!$A$5:$M$500,8,FALSE))</f>
        <v/>
      </c>
      <c r="H20" s="10" t="str">
        <f>IF($O20="","",VLOOKUP($O20,'YTD vs Revised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IF($O21="","",VLOOKUP($O21,'YTD vs Revised group'!$A$5:$M$500,2,FALSE))</f>
        <v/>
      </c>
      <c r="B21" t="str">
        <f>IF($O21="","",VLOOKUP($O21,'YTD vs Revised group'!$A$5:$M$500,3,FALSE))</f>
        <v/>
      </c>
      <c r="C21" t="str">
        <f>IF($O21="","",VLOOKUP($O21,'YTD vs Revised group'!$A$5:$M$500,4,FALSE))</f>
        <v/>
      </c>
      <c r="D21" t="str">
        <f>IF($O21="","",VLOOKUP($O21,'YTD vs Revised group'!$A$5:$M$500,5,FALSE))</f>
        <v/>
      </c>
      <c r="E21" t="str">
        <f>IF($O21="","",VLOOKUP($O21,'YTD vs Revised group'!$A$5:$M$500,6,FALSE))</f>
        <v/>
      </c>
      <c r="F21" t="str">
        <f>IF($O21="","",VLOOKUP($O21,'YTD vs Revised group'!$A$5:$M$500,7,FALSE))</f>
        <v/>
      </c>
      <c r="G21" s="10" t="str">
        <f>IF($O21="","",VLOOKUP($O21,'YTD vs Revised group'!$A$5:$M$500,8,FALSE))</f>
        <v/>
      </c>
      <c r="H21" s="10" t="str">
        <f>IF($O21="","",VLOOKUP($O21,'YTD vs Revised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IF($O22="","",VLOOKUP($O22,'YTD vs Revised group'!$A$5:$M$500,2,FALSE))</f>
        <v/>
      </c>
      <c r="B22" t="str">
        <f>IF($O22="","",VLOOKUP($O22,'YTD vs Revised group'!$A$5:$M$500,3,FALSE))</f>
        <v/>
      </c>
      <c r="C22" t="str">
        <f>IF($O22="","",VLOOKUP($O22,'YTD vs Revised group'!$A$5:$M$500,4,FALSE))</f>
        <v/>
      </c>
      <c r="D22" t="str">
        <f>IF($O22="","",VLOOKUP($O22,'YTD vs Revised group'!$A$5:$M$500,5,FALSE))</f>
        <v/>
      </c>
      <c r="E22" t="str">
        <f>IF($O22="","",VLOOKUP($O22,'YTD vs Revised group'!$A$5:$M$500,6,FALSE))</f>
        <v/>
      </c>
      <c r="F22" t="str">
        <f>IF($O22="","",VLOOKUP($O22,'YTD vs Revised group'!$A$5:$M$500,7,FALSE))</f>
        <v/>
      </c>
      <c r="G22" s="10" t="str">
        <f>IF($O22="","",VLOOKUP($O22,'YTD vs Revised group'!$A$5:$M$500,8,FALSE))</f>
        <v/>
      </c>
      <c r="H22" s="10" t="str">
        <f>IF($O22="","",VLOOKUP($O22,'YTD vs Revised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IF($O23="","",VLOOKUP($O23,'YTD vs Revised group'!$A$5:$M$500,2,FALSE))</f>
        <v/>
      </c>
      <c r="B23" t="str">
        <f>IF($O23="","",VLOOKUP($O23,'YTD vs Revised group'!$A$5:$M$500,3,FALSE))</f>
        <v/>
      </c>
      <c r="C23" t="str">
        <f>IF($O23="","",VLOOKUP($O23,'YTD vs Revised group'!$A$5:$M$500,4,FALSE))</f>
        <v/>
      </c>
      <c r="D23" t="str">
        <f>IF($O23="","",VLOOKUP($O23,'YTD vs Revised group'!$A$5:$M$500,5,FALSE))</f>
        <v/>
      </c>
      <c r="E23" t="str">
        <f>IF($O23="","",VLOOKUP($O23,'YTD vs Revised group'!$A$5:$M$500,6,FALSE))</f>
        <v/>
      </c>
      <c r="F23" t="str">
        <f>IF($O23="","",VLOOKUP($O23,'YTD vs Revised group'!$A$5:$M$500,7,FALSE))</f>
        <v/>
      </c>
      <c r="G23" s="10" t="str">
        <f>IF($O23="","",VLOOKUP($O23,'YTD vs Revised group'!$A$5:$M$500,8,FALSE))</f>
        <v/>
      </c>
      <c r="H23" s="10" t="str">
        <f>IF($O23="","",VLOOKUP($O23,'YTD vs Revised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IF($O24="","",VLOOKUP($O24,'YTD vs Revised group'!$A$5:$M$500,2,FALSE))</f>
        <v/>
      </c>
      <c r="B24" t="str">
        <f>IF($O24="","",VLOOKUP($O24,'YTD vs Revised group'!$A$5:$M$500,3,FALSE))</f>
        <v/>
      </c>
      <c r="C24" t="str">
        <f>IF($O24="","",VLOOKUP($O24,'YTD vs Revised group'!$A$5:$M$500,4,FALSE))</f>
        <v/>
      </c>
      <c r="D24" t="str">
        <f>IF($O24="","",VLOOKUP($O24,'YTD vs Revised group'!$A$5:$M$500,5,FALSE))</f>
        <v/>
      </c>
      <c r="E24" t="str">
        <f>IF($O24="","",VLOOKUP($O24,'YTD vs Revised group'!$A$5:$M$500,6,FALSE))</f>
        <v/>
      </c>
      <c r="F24" t="str">
        <f>IF($O24="","",VLOOKUP($O24,'YTD vs Revised group'!$A$5:$M$500,7,FALSE))</f>
        <v/>
      </c>
      <c r="G24" s="10" t="str">
        <f>IF($O24="","",VLOOKUP($O24,'YTD vs Revised group'!$A$5:$M$500,8,FALSE))</f>
        <v/>
      </c>
      <c r="H24" s="10" t="str">
        <f>IF($O24="","",VLOOKUP($O24,'YTD vs Revised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IF($O25="","",VLOOKUP($O25,'YTD vs Revised group'!$A$5:$M$500,2,FALSE))</f>
        <v/>
      </c>
      <c r="B25" t="str">
        <f>IF($O25="","",VLOOKUP($O25,'YTD vs Revised group'!$A$5:$M$500,3,FALSE))</f>
        <v/>
      </c>
      <c r="C25" t="str">
        <f>IF($O25="","",VLOOKUP($O25,'YTD vs Revised group'!$A$5:$M$500,4,FALSE))</f>
        <v/>
      </c>
      <c r="D25" t="str">
        <f>IF($O25="","",VLOOKUP($O25,'YTD vs Revised group'!$A$5:$M$500,5,FALSE))</f>
        <v/>
      </c>
      <c r="E25" t="str">
        <f>IF($O25="","",VLOOKUP($O25,'YTD vs Revised group'!$A$5:$M$500,6,FALSE))</f>
        <v/>
      </c>
      <c r="F25" t="str">
        <f>IF($O25="","",VLOOKUP($O25,'YTD vs Revised group'!$A$5:$M$500,7,FALSE))</f>
        <v/>
      </c>
      <c r="G25" s="10" t="str">
        <f>IF($O25="","",VLOOKUP($O25,'YTD vs Revised group'!$A$5:$M$500,8,FALSE))</f>
        <v/>
      </c>
      <c r="H25" s="10" t="str">
        <f>IF($O25="","",VLOOKUP($O25,'YTD vs Revised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IF($O26="","",VLOOKUP($O26,'YTD vs Revised group'!$A$5:$M$500,2,FALSE))</f>
        <v/>
      </c>
      <c r="B26" t="str">
        <f>IF($O26="","",VLOOKUP($O26,'YTD vs Revised group'!$A$5:$M$500,3,FALSE))</f>
        <v/>
      </c>
      <c r="C26" t="str">
        <f>IF($O26="","",VLOOKUP($O26,'YTD vs Revised group'!$A$5:$M$500,4,FALSE))</f>
        <v/>
      </c>
      <c r="D26" t="str">
        <f>IF($O26="","",VLOOKUP($O26,'YTD vs Revised group'!$A$5:$M$500,5,FALSE))</f>
        <v/>
      </c>
      <c r="E26" t="str">
        <f>IF($O26="","",VLOOKUP($O26,'YTD vs Revised group'!$A$5:$M$500,6,FALSE))</f>
        <v/>
      </c>
      <c r="F26" t="str">
        <f>IF($O26="","",VLOOKUP($O26,'YTD vs Revised group'!$A$5:$M$500,7,FALSE))</f>
        <v/>
      </c>
      <c r="G26" s="10" t="str">
        <f>IF($O26="","",VLOOKUP($O26,'YTD vs Revised group'!$A$5:$M$500,8,FALSE))</f>
        <v/>
      </c>
      <c r="H26" s="10" t="str">
        <f>IF($O26="","",VLOOKUP($O26,'YTD vs Revised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IF($O27="","",VLOOKUP($O27,'YTD vs Revised group'!$A$5:$M$500,2,FALSE))</f>
        <v/>
      </c>
      <c r="B27" t="str">
        <f>IF($O27="","",VLOOKUP($O27,'YTD vs Revised group'!$A$5:$M$500,3,FALSE))</f>
        <v/>
      </c>
      <c r="C27" t="str">
        <f>IF($O27="","",VLOOKUP($O27,'YTD vs Revised group'!$A$5:$M$500,4,FALSE))</f>
        <v/>
      </c>
      <c r="D27" t="str">
        <f>IF($O27="","",VLOOKUP($O27,'YTD vs Revised group'!$A$5:$M$500,5,FALSE))</f>
        <v/>
      </c>
      <c r="E27" t="str">
        <f>IF($O27="","",VLOOKUP($O27,'YTD vs Revised group'!$A$5:$M$500,6,FALSE))</f>
        <v/>
      </c>
      <c r="F27" t="str">
        <f>IF($O27="","",VLOOKUP($O27,'YTD vs Revised group'!$A$5:$M$500,7,FALSE))</f>
        <v/>
      </c>
      <c r="G27" s="10" t="str">
        <f>IF($O27="","",VLOOKUP($O27,'YTD vs Revised group'!$A$5:$M$500,8,FALSE))</f>
        <v/>
      </c>
      <c r="H27" s="10" t="str">
        <f>IF($O27="","",VLOOKUP($O27,'YTD vs Revised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IF($O28="","",VLOOKUP($O28,'YTD vs Revised group'!$A$5:$M$500,2,FALSE))</f>
        <v/>
      </c>
      <c r="B28" t="str">
        <f>IF($O28="","",VLOOKUP($O28,'YTD vs Revised group'!$A$5:$M$500,3,FALSE))</f>
        <v/>
      </c>
      <c r="C28" t="str">
        <f>IF($O28="","",VLOOKUP($O28,'YTD vs Revised group'!$A$5:$M$500,4,FALSE))</f>
        <v/>
      </c>
      <c r="D28" t="str">
        <f>IF($O28="","",VLOOKUP($O28,'YTD vs Revised group'!$A$5:$M$500,5,FALSE))</f>
        <v/>
      </c>
      <c r="E28" t="str">
        <f>IF($O28="","",VLOOKUP($O28,'YTD vs Revised group'!$A$5:$M$500,6,FALSE))</f>
        <v/>
      </c>
      <c r="F28" t="str">
        <f>IF($O28="","",VLOOKUP($O28,'YTD vs Revised group'!$A$5:$M$500,7,FALSE))</f>
        <v/>
      </c>
      <c r="G28" s="10" t="str">
        <f>IF($O28="","",VLOOKUP($O28,'YTD vs Revised group'!$A$5:$M$500,8,FALSE))</f>
        <v/>
      </c>
      <c r="H28" s="10" t="str">
        <f>IF($O28="","",VLOOKUP($O28,'YTD vs Revised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IF($O29="","",VLOOKUP($O29,'YTD vs Revised group'!$A$5:$M$500,2,FALSE))</f>
        <v/>
      </c>
      <c r="B29" t="str">
        <f>IF($O29="","",VLOOKUP($O29,'YTD vs Revised group'!$A$5:$M$500,3,FALSE))</f>
        <v/>
      </c>
      <c r="C29" t="str">
        <f>IF($O29="","",VLOOKUP($O29,'YTD vs Revised group'!$A$5:$M$500,4,FALSE))</f>
        <v/>
      </c>
      <c r="D29" t="str">
        <f>IF($O29="","",VLOOKUP($O29,'YTD vs Revised group'!$A$5:$M$500,5,FALSE))</f>
        <v/>
      </c>
      <c r="E29" t="str">
        <f>IF($O29="","",VLOOKUP($O29,'YTD vs Revised group'!$A$5:$M$500,6,FALSE))</f>
        <v/>
      </c>
      <c r="F29" t="str">
        <f>IF($O29="","",VLOOKUP($O29,'YTD vs Revised group'!$A$5:$M$500,7,FALSE))</f>
        <v/>
      </c>
      <c r="G29" s="10" t="str">
        <f>IF($O29="","",VLOOKUP($O29,'YTD vs Revised group'!$A$5:$M$500,8,FALSE))</f>
        <v/>
      </c>
      <c r="H29" s="10" t="str">
        <f>IF($O29="","",VLOOKUP($O29,'YTD vs Revised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IF($O30="","",VLOOKUP($O30,'YTD vs Revised group'!$A$5:$M$500,2,FALSE))</f>
        <v/>
      </c>
      <c r="B30" t="str">
        <f>IF($O30="","",VLOOKUP($O30,'YTD vs Revised group'!$A$5:$M$500,3,FALSE))</f>
        <v/>
      </c>
      <c r="C30" t="str">
        <f>IF($O30="","",VLOOKUP($O30,'YTD vs Revised group'!$A$5:$M$500,4,FALSE))</f>
        <v/>
      </c>
      <c r="D30" t="str">
        <f>IF($O30="","",VLOOKUP($O30,'YTD vs Revised group'!$A$5:$M$500,5,FALSE))</f>
        <v/>
      </c>
      <c r="E30" t="str">
        <f>IF($O30="","",VLOOKUP($O30,'YTD vs Revised group'!$A$5:$M$500,6,FALSE))</f>
        <v/>
      </c>
      <c r="F30" t="str">
        <f>IF($O30="","",VLOOKUP($O30,'YTD vs Revised group'!$A$5:$M$500,7,FALSE))</f>
        <v/>
      </c>
      <c r="G30" s="10" t="str">
        <f>IF($O30="","",VLOOKUP($O30,'YTD vs Revised group'!$A$5:$M$500,8,FALSE))</f>
        <v/>
      </c>
      <c r="H30" s="10" t="str">
        <f>IF($O30="","",VLOOKUP($O30,'YTD vs Revised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IF($O31="","",VLOOKUP($O31,'YTD vs Revised group'!$A$5:$M$500,2,FALSE))</f>
        <v/>
      </c>
      <c r="B31" t="str">
        <f>IF($O31="","",VLOOKUP($O31,'YTD vs Revised group'!$A$5:$M$500,3,FALSE))</f>
        <v/>
      </c>
      <c r="C31" t="str">
        <f>IF($O31="","",VLOOKUP($O31,'YTD vs Revised group'!$A$5:$M$500,4,FALSE))</f>
        <v/>
      </c>
      <c r="D31" t="str">
        <f>IF($O31="","",VLOOKUP($O31,'YTD vs Revised group'!$A$5:$M$500,5,FALSE))</f>
        <v/>
      </c>
      <c r="E31" t="str">
        <f>IF($O31="","",VLOOKUP($O31,'YTD vs Revised group'!$A$5:$M$500,6,FALSE))</f>
        <v/>
      </c>
      <c r="F31" t="str">
        <f>IF($O31="","",VLOOKUP($O31,'YTD vs Revised group'!$A$5:$M$500,7,FALSE))</f>
        <v/>
      </c>
      <c r="G31" s="10" t="str">
        <f>IF($O31="","",VLOOKUP($O31,'YTD vs Revised group'!$A$5:$M$500,8,FALSE))</f>
        <v/>
      </c>
      <c r="H31" s="10" t="str">
        <f>IF($O31="","",VLOOKUP($O31,'YTD vs Revised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IF($O32="","",VLOOKUP($O32,'YTD vs Revised group'!$A$5:$M$500,2,FALSE))</f>
        <v/>
      </c>
      <c r="B32" t="str">
        <f>IF($O32="","",VLOOKUP($O32,'YTD vs Revised group'!$A$5:$M$500,3,FALSE))</f>
        <v/>
      </c>
      <c r="C32" t="str">
        <f>IF($O32="","",VLOOKUP($O32,'YTD vs Revised group'!$A$5:$M$500,4,FALSE))</f>
        <v/>
      </c>
      <c r="D32" t="str">
        <f>IF($O32="","",VLOOKUP($O32,'YTD vs Revised group'!$A$5:$M$500,5,FALSE))</f>
        <v/>
      </c>
      <c r="E32" t="str">
        <f>IF($O32="","",VLOOKUP($O32,'YTD vs Revised group'!$A$5:$M$500,6,FALSE))</f>
        <v/>
      </c>
      <c r="F32" t="str">
        <f>IF($O32="","",VLOOKUP($O32,'YTD vs Revised group'!$A$5:$M$500,7,FALSE))</f>
        <v/>
      </c>
      <c r="G32" s="10" t="str">
        <f>IF($O32="","",VLOOKUP($O32,'YTD vs Revised group'!$A$5:$M$500,8,FALSE))</f>
        <v/>
      </c>
      <c r="H32" s="10" t="str">
        <f>IF($O32="","",VLOOKUP($O32,'YTD vs Revised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IF($O33="","",VLOOKUP($O33,'YTD vs Revised group'!$A$5:$M$500,2,FALSE))</f>
        <v/>
      </c>
      <c r="B33" t="str">
        <f>IF($O33="","",VLOOKUP($O33,'YTD vs Revised group'!$A$5:$M$500,3,FALSE))</f>
        <v/>
      </c>
      <c r="C33" t="str">
        <f>IF($O33="","",VLOOKUP($O33,'YTD vs Revised group'!$A$5:$M$500,4,FALSE))</f>
        <v/>
      </c>
      <c r="D33" t="str">
        <f>IF($O33="","",VLOOKUP($O33,'YTD vs Revised group'!$A$5:$M$500,5,FALSE))</f>
        <v/>
      </c>
      <c r="E33" t="str">
        <f>IF($O33="","",VLOOKUP($O33,'YTD vs Revised group'!$A$5:$M$500,6,FALSE))</f>
        <v/>
      </c>
      <c r="F33" t="str">
        <f>IF($O33="","",VLOOKUP($O33,'YTD vs Revised group'!$A$5:$M$500,7,FALSE))</f>
        <v/>
      </c>
      <c r="G33" s="10" t="str">
        <f>IF($O33="","",VLOOKUP($O33,'YTD vs Revised group'!$A$5:$M$500,8,FALSE))</f>
        <v/>
      </c>
      <c r="H33" s="10" t="str">
        <f>IF($O33="","",VLOOKUP($O33,'YTD vs Revised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IF($O34="","",VLOOKUP($O34,'YTD vs Revised group'!$A$5:$M$500,2,FALSE))</f>
        <v/>
      </c>
      <c r="B34" t="str">
        <f>IF($O34="","",VLOOKUP($O34,'YTD vs Revised group'!$A$5:$M$500,3,FALSE))</f>
        <v/>
      </c>
      <c r="C34" t="str">
        <f>IF($O34="","",VLOOKUP($O34,'YTD vs Revised group'!$A$5:$M$500,4,FALSE))</f>
        <v/>
      </c>
      <c r="D34" t="str">
        <f>IF($O34="","",VLOOKUP($O34,'YTD vs Revised group'!$A$5:$M$500,5,FALSE))</f>
        <v/>
      </c>
      <c r="E34" t="str">
        <f>IF($O34="","",VLOOKUP($O34,'YTD vs Revised group'!$A$5:$M$500,6,FALSE))</f>
        <v/>
      </c>
      <c r="F34" t="str">
        <f>IF($O34="","",VLOOKUP($O34,'YTD vs Revised group'!$A$5:$M$500,7,FALSE))</f>
        <v/>
      </c>
      <c r="G34" s="10" t="str">
        <f>IF($O34="","",VLOOKUP($O34,'YTD vs Revised group'!$A$5:$M$500,8,FALSE))</f>
        <v/>
      </c>
      <c r="H34" s="10" t="str">
        <f>IF($O34="","",VLOOKUP($O34,'YTD vs Revised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IF($O35="","",VLOOKUP($O35,'YTD vs Revised group'!$A$5:$M$500,2,FALSE))</f>
        <v/>
      </c>
      <c r="B35" t="str">
        <f>IF($O35="","",VLOOKUP($O35,'YTD vs Revised group'!$A$5:$M$500,3,FALSE))</f>
        <v/>
      </c>
      <c r="C35" t="str">
        <f>IF($O35="","",VLOOKUP($O35,'YTD vs Revised group'!$A$5:$M$500,4,FALSE))</f>
        <v/>
      </c>
      <c r="D35" t="str">
        <f>IF($O35="","",VLOOKUP($O35,'YTD vs Revised group'!$A$5:$M$500,5,FALSE))</f>
        <v/>
      </c>
      <c r="E35" t="str">
        <f>IF($O35="","",VLOOKUP($O35,'YTD vs Revised group'!$A$5:$M$500,6,FALSE))</f>
        <v/>
      </c>
      <c r="F35" t="str">
        <f>IF($O35="","",VLOOKUP($O35,'YTD vs Revised group'!$A$5:$M$500,7,FALSE))</f>
        <v/>
      </c>
      <c r="G35" s="10" t="str">
        <f>IF($O35="","",VLOOKUP($O35,'YTD vs Revised group'!$A$5:$M$500,8,FALSE))</f>
        <v/>
      </c>
      <c r="H35" s="10" t="str">
        <f>IF($O35="","",VLOOKUP($O35,'YTD vs Revised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IF($O36="","",VLOOKUP($O36,'YTD vs Revised group'!$A$5:$M$500,2,FALSE))</f>
        <v/>
      </c>
      <c r="B36" t="str">
        <f>IF($O36="","",VLOOKUP($O36,'YTD vs Revised group'!$A$5:$M$500,3,FALSE))</f>
        <v/>
      </c>
      <c r="C36" t="str">
        <f>IF($O36="","",VLOOKUP($O36,'YTD vs Revised group'!$A$5:$M$500,4,FALSE))</f>
        <v/>
      </c>
      <c r="D36" t="str">
        <f>IF($O36="","",VLOOKUP($O36,'YTD vs Revised group'!$A$5:$M$500,5,FALSE))</f>
        <v/>
      </c>
      <c r="E36" t="str">
        <f>IF($O36="","",VLOOKUP($O36,'YTD vs Revised group'!$A$5:$M$500,6,FALSE))</f>
        <v/>
      </c>
      <c r="F36" t="str">
        <f>IF($O36="","",VLOOKUP($O36,'YTD vs Revised group'!$A$5:$M$500,7,FALSE))</f>
        <v/>
      </c>
      <c r="G36" s="10" t="str">
        <f>IF($O36="","",VLOOKUP($O36,'YTD vs Revised group'!$A$5:$M$500,8,FALSE))</f>
        <v/>
      </c>
      <c r="H36" s="10" t="str">
        <f>IF($O36="","",VLOOKUP($O36,'YTD vs Revised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IF($O37="","",VLOOKUP($O37,'YTD vs Revised group'!$A$5:$M$500,2,FALSE))</f>
        <v/>
      </c>
      <c r="B37" t="str">
        <f>IF($O37="","",VLOOKUP($O37,'YTD vs Revised group'!$A$5:$M$500,3,FALSE))</f>
        <v/>
      </c>
      <c r="C37" t="str">
        <f>IF($O37="","",VLOOKUP($O37,'YTD vs Revised group'!$A$5:$M$500,4,FALSE))</f>
        <v/>
      </c>
      <c r="D37" t="str">
        <f>IF($O37="","",VLOOKUP($O37,'YTD vs Revised group'!$A$5:$M$500,5,FALSE))</f>
        <v/>
      </c>
      <c r="E37" t="str">
        <f>IF($O37="","",VLOOKUP($O37,'YTD vs Revised group'!$A$5:$M$500,6,FALSE))</f>
        <v/>
      </c>
      <c r="F37" t="str">
        <f>IF($O37="","",VLOOKUP($O37,'YTD vs Revised group'!$A$5:$M$500,7,FALSE))</f>
        <v/>
      </c>
      <c r="G37" s="10" t="str">
        <f>IF($O37="","",VLOOKUP($O37,'YTD vs Revised group'!$A$5:$M$500,8,FALSE))</f>
        <v/>
      </c>
      <c r="H37" s="10" t="str">
        <f>IF($O37="","",VLOOKUP($O37,'YTD vs Revised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IF($O38="","",VLOOKUP($O38,'YTD vs Revised group'!$A$5:$M$500,2,FALSE))</f>
        <v/>
      </c>
      <c r="B38" t="str">
        <f>IF($O38="","",VLOOKUP($O38,'YTD vs Revised group'!$A$5:$M$500,3,FALSE))</f>
        <v/>
      </c>
      <c r="C38" t="str">
        <f>IF($O38="","",VLOOKUP($O38,'YTD vs Revised group'!$A$5:$M$500,4,FALSE))</f>
        <v/>
      </c>
      <c r="D38" t="str">
        <f>IF($O38="","",VLOOKUP($O38,'YTD vs Revised group'!$A$5:$M$500,5,FALSE))</f>
        <v/>
      </c>
      <c r="E38" t="str">
        <f>IF($O38="","",VLOOKUP($O38,'YTD vs Revised group'!$A$5:$M$500,6,FALSE))</f>
        <v/>
      </c>
      <c r="F38" t="str">
        <f>IF($O38="","",VLOOKUP($O38,'YTD vs Revised group'!$A$5:$M$500,7,FALSE))</f>
        <v/>
      </c>
      <c r="G38" s="10" t="str">
        <f>IF($O38="","",VLOOKUP($O38,'YTD vs Revised group'!$A$5:$M$500,8,FALSE))</f>
        <v/>
      </c>
      <c r="H38" s="10" t="str">
        <f>IF($O38="","",VLOOKUP($O38,'YTD vs Revised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IF($O39="","",VLOOKUP($O39,'YTD vs Revised group'!$A$5:$M$500,2,FALSE))</f>
        <v/>
      </c>
      <c r="B39" t="str">
        <f>IF($O39="","",VLOOKUP($O39,'YTD vs Revised group'!$A$5:$M$500,3,FALSE))</f>
        <v/>
      </c>
      <c r="C39" t="str">
        <f>IF($O39="","",VLOOKUP($O39,'YTD vs Revised group'!$A$5:$M$500,4,FALSE))</f>
        <v/>
      </c>
      <c r="D39" t="str">
        <f>IF($O39="","",VLOOKUP($O39,'YTD vs Revised group'!$A$5:$M$500,5,FALSE))</f>
        <v/>
      </c>
      <c r="E39" t="str">
        <f>IF($O39="","",VLOOKUP($O39,'YTD vs Revised group'!$A$5:$M$500,6,FALSE))</f>
        <v/>
      </c>
      <c r="F39" t="str">
        <f>IF($O39="","",VLOOKUP($O39,'YTD vs Revised group'!$A$5:$M$500,7,FALSE))</f>
        <v/>
      </c>
      <c r="G39" s="10" t="str">
        <f>IF($O39="","",VLOOKUP($O39,'YTD vs Revised group'!$A$5:$M$500,8,FALSE))</f>
        <v/>
      </c>
      <c r="H39" s="10" t="str">
        <f>IF($O39="","",VLOOKUP($O39,'YTD vs Revised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IF($O40="","",VLOOKUP($O40,'YTD vs Revised group'!$A$5:$M$500,2,FALSE))</f>
        <v/>
      </c>
      <c r="B40" t="str">
        <f>IF($O40="","",VLOOKUP($O40,'YTD vs Revised group'!$A$5:$M$500,3,FALSE))</f>
        <v/>
      </c>
      <c r="C40" t="str">
        <f>IF($O40="","",VLOOKUP($O40,'YTD vs Revised group'!$A$5:$M$500,4,FALSE))</f>
        <v/>
      </c>
      <c r="D40" t="str">
        <f>IF($O40="","",VLOOKUP($O40,'YTD vs Revised group'!$A$5:$M$500,5,FALSE))</f>
        <v/>
      </c>
      <c r="E40" t="str">
        <f>IF($O40="","",VLOOKUP($O40,'YTD vs Revised group'!$A$5:$M$500,6,FALSE))</f>
        <v/>
      </c>
      <c r="F40" t="str">
        <f>IF($O40="","",VLOOKUP($O40,'YTD vs Revised group'!$A$5:$M$500,7,FALSE))</f>
        <v/>
      </c>
      <c r="G40" s="10" t="str">
        <f>IF($O40="","",VLOOKUP($O40,'YTD vs Revised group'!$A$5:$M$500,8,FALSE))</f>
        <v/>
      </c>
      <c r="H40" s="10" t="str">
        <f>IF($O40="","",VLOOKUP($O40,'YTD vs Revised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IF($O41="","",VLOOKUP($O41,'YTD vs Revised group'!$A$5:$M$500,2,FALSE))</f>
        <v/>
      </c>
      <c r="B41" t="str">
        <f>IF($O41="","",VLOOKUP($O41,'YTD vs Revised group'!$A$5:$M$500,3,FALSE))</f>
        <v/>
      </c>
      <c r="C41" t="str">
        <f>IF($O41="","",VLOOKUP($O41,'YTD vs Revised group'!$A$5:$M$500,4,FALSE))</f>
        <v/>
      </c>
      <c r="D41" t="str">
        <f>IF($O41="","",VLOOKUP($O41,'YTD vs Revised group'!$A$5:$M$500,5,FALSE))</f>
        <v/>
      </c>
      <c r="E41" t="str">
        <f>IF($O41="","",VLOOKUP($O41,'YTD vs Revised group'!$A$5:$M$500,6,FALSE))</f>
        <v/>
      </c>
      <c r="F41" t="str">
        <f>IF($O41="","",VLOOKUP($O41,'YTD vs Revised group'!$A$5:$M$500,7,FALSE))</f>
        <v/>
      </c>
      <c r="G41" s="10" t="str">
        <f>IF($O41="","",VLOOKUP($O41,'YTD vs Revised group'!$A$5:$M$500,8,FALSE))</f>
        <v/>
      </c>
      <c r="H41" s="10" t="str">
        <f>IF($O41="","",VLOOKUP($O41,'YTD vs Revised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IF($O42="","",VLOOKUP($O42,'YTD vs Revised group'!$A$5:$M$500,2,FALSE))</f>
        <v/>
      </c>
      <c r="B42" t="str">
        <f>IF($O42="","",VLOOKUP($O42,'YTD vs Revised group'!$A$5:$M$500,3,FALSE))</f>
        <v/>
      </c>
      <c r="C42" t="str">
        <f>IF($O42="","",VLOOKUP($O42,'YTD vs Revised group'!$A$5:$M$500,4,FALSE))</f>
        <v/>
      </c>
      <c r="D42" t="str">
        <f>IF($O42="","",VLOOKUP($O42,'YTD vs Revised group'!$A$5:$M$500,5,FALSE))</f>
        <v/>
      </c>
      <c r="E42" t="str">
        <f>IF($O42="","",VLOOKUP($O42,'YTD vs Revised group'!$A$5:$M$500,6,FALSE))</f>
        <v/>
      </c>
      <c r="F42" t="str">
        <f>IF($O42="","",VLOOKUP($O42,'YTD vs Revised group'!$A$5:$M$500,7,FALSE))</f>
        <v/>
      </c>
      <c r="G42" s="10" t="str">
        <f>IF($O42="","",VLOOKUP($O42,'YTD vs Revised group'!$A$5:$M$500,8,FALSE))</f>
        <v/>
      </c>
      <c r="H42" s="10" t="str">
        <f>IF($O42="","",VLOOKUP($O42,'YTD vs Revised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IF($O43="","",VLOOKUP($O43,'YTD vs Revised group'!$A$5:$M$500,2,FALSE))</f>
        <v/>
      </c>
      <c r="B43" t="str">
        <f>IF($O43="","",VLOOKUP($O43,'YTD vs Revised group'!$A$5:$M$500,3,FALSE))</f>
        <v/>
      </c>
      <c r="C43" t="str">
        <f>IF($O43="","",VLOOKUP($O43,'YTD vs Revised group'!$A$5:$M$500,4,FALSE))</f>
        <v/>
      </c>
      <c r="D43" t="str">
        <f>IF($O43="","",VLOOKUP($O43,'YTD vs Revised group'!$A$5:$M$500,5,FALSE))</f>
        <v/>
      </c>
      <c r="E43" t="str">
        <f>IF($O43="","",VLOOKUP($O43,'YTD vs Revised group'!$A$5:$M$500,6,FALSE))</f>
        <v/>
      </c>
      <c r="F43" t="str">
        <f>IF($O43="","",VLOOKUP($O43,'YTD vs Revised group'!$A$5:$M$500,7,FALSE))</f>
        <v/>
      </c>
      <c r="G43" s="10" t="str">
        <f>IF($O43="","",VLOOKUP($O43,'YTD vs Revised group'!$A$5:$M$500,8,FALSE))</f>
        <v/>
      </c>
      <c r="H43" s="10" t="str">
        <f>IF($O43="","",VLOOKUP($O43,'YTD vs Revised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IF($O44="","",VLOOKUP($O44,'YTD vs Revised group'!$A$5:$M$500,2,FALSE))</f>
        <v/>
      </c>
      <c r="B44" t="str">
        <f>IF($O44="","",VLOOKUP($O44,'YTD vs Revised group'!$A$5:$M$500,3,FALSE))</f>
        <v/>
      </c>
      <c r="C44" t="str">
        <f>IF($O44="","",VLOOKUP($O44,'YTD vs Revised group'!$A$5:$M$500,4,FALSE))</f>
        <v/>
      </c>
      <c r="D44" t="str">
        <f>IF($O44="","",VLOOKUP($O44,'YTD vs Revised group'!$A$5:$M$500,5,FALSE))</f>
        <v/>
      </c>
      <c r="E44" t="str">
        <f>IF($O44="","",VLOOKUP($O44,'YTD vs Revised group'!$A$5:$M$500,6,FALSE))</f>
        <v/>
      </c>
      <c r="F44" t="str">
        <f>IF($O44="","",VLOOKUP($O44,'YTD vs Revised group'!$A$5:$M$500,7,FALSE))</f>
        <v/>
      </c>
      <c r="G44" s="10" t="str">
        <f>IF($O44="","",VLOOKUP($O44,'YTD vs Revised group'!$A$5:$M$500,8,FALSE))</f>
        <v/>
      </c>
      <c r="H44" s="10" t="str">
        <f>IF($O44="","",VLOOKUP($O44,'YTD vs Revised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IF($O45="","",VLOOKUP($O45,'YTD vs Revised group'!$A$5:$M$500,2,FALSE))</f>
        <v/>
      </c>
      <c r="B45" t="str">
        <f>IF($O45="","",VLOOKUP($O45,'YTD vs Revised group'!$A$5:$M$500,3,FALSE))</f>
        <v/>
      </c>
      <c r="C45" t="str">
        <f>IF($O45="","",VLOOKUP($O45,'YTD vs Revised group'!$A$5:$M$500,4,FALSE))</f>
        <v/>
      </c>
      <c r="D45" t="str">
        <f>IF($O45="","",VLOOKUP($O45,'YTD vs Revised group'!$A$5:$M$500,5,FALSE))</f>
        <v/>
      </c>
      <c r="E45" t="str">
        <f>IF($O45="","",VLOOKUP($O45,'YTD vs Revised group'!$A$5:$M$500,6,FALSE))</f>
        <v/>
      </c>
      <c r="F45" t="str">
        <f>IF($O45="","",VLOOKUP($O45,'YTD vs Revised group'!$A$5:$M$500,7,FALSE))</f>
        <v/>
      </c>
      <c r="G45" s="10" t="str">
        <f>IF($O45="","",VLOOKUP($O45,'YTD vs Revised group'!$A$5:$M$500,8,FALSE))</f>
        <v/>
      </c>
      <c r="H45" s="10" t="str">
        <f>IF($O45="","",VLOOKUP($O45,'YTD vs Revised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IF($O46="","",VLOOKUP($O46,'YTD vs Revised group'!$A$5:$M$500,2,FALSE))</f>
        <v/>
      </c>
      <c r="B46" t="str">
        <f>IF($O46="","",VLOOKUP($O46,'YTD vs Revised group'!$A$5:$M$500,3,FALSE))</f>
        <v/>
      </c>
      <c r="C46" t="str">
        <f>IF($O46="","",VLOOKUP($O46,'YTD vs Revised group'!$A$5:$M$500,4,FALSE))</f>
        <v/>
      </c>
      <c r="D46" t="str">
        <f>IF($O46="","",VLOOKUP($O46,'YTD vs Revised group'!$A$5:$M$500,5,FALSE))</f>
        <v/>
      </c>
      <c r="E46" t="str">
        <f>IF($O46="","",VLOOKUP($O46,'YTD vs Revised group'!$A$5:$M$500,6,FALSE))</f>
        <v/>
      </c>
      <c r="F46" t="str">
        <f>IF($O46="","",VLOOKUP($O46,'YTD vs Revised group'!$A$5:$M$500,7,FALSE))</f>
        <v/>
      </c>
      <c r="G46" s="10" t="str">
        <f>IF($O46="","",VLOOKUP($O46,'YTD vs Revised group'!$A$5:$M$500,8,FALSE))</f>
        <v/>
      </c>
      <c r="H46" s="10" t="str">
        <f>IF($O46="","",VLOOKUP($O46,'YTD vs Revised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IF($O47="","",VLOOKUP($O47,'YTD vs Revised group'!$A$5:$M$500,2,FALSE))</f>
        <v/>
      </c>
      <c r="B47" t="str">
        <f>IF($O47="","",VLOOKUP($O47,'YTD vs Revised group'!$A$5:$M$500,3,FALSE))</f>
        <v/>
      </c>
      <c r="C47" t="str">
        <f>IF($O47="","",VLOOKUP($O47,'YTD vs Revised group'!$A$5:$M$500,4,FALSE))</f>
        <v/>
      </c>
      <c r="D47" t="str">
        <f>IF($O47="","",VLOOKUP($O47,'YTD vs Revised group'!$A$5:$M$500,5,FALSE))</f>
        <v/>
      </c>
      <c r="E47" t="str">
        <f>IF($O47="","",VLOOKUP($O47,'YTD vs Revised group'!$A$5:$M$500,6,FALSE))</f>
        <v/>
      </c>
      <c r="F47" t="str">
        <f>IF($O47="","",VLOOKUP($O47,'YTD vs Revised group'!$A$5:$M$500,7,FALSE))</f>
        <v/>
      </c>
      <c r="G47" s="10" t="str">
        <f>IF($O47="","",VLOOKUP($O47,'YTD vs Revised group'!$A$5:$M$500,8,FALSE))</f>
        <v/>
      </c>
      <c r="H47" s="10" t="str">
        <f>IF($O47="","",VLOOKUP($O47,'YTD vs Revised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IF($O48="","",VLOOKUP($O48,'YTD vs Revised group'!$A$5:$M$500,2,FALSE))</f>
        <v/>
      </c>
      <c r="B48" t="str">
        <f>IF($O48="","",VLOOKUP($O48,'YTD vs Revised group'!$A$5:$M$500,3,FALSE))</f>
        <v/>
      </c>
      <c r="C48" t="str">
        <f>IF($O48="","",VLOOKUP($O48,'YTD vs Revised group'!$A$5:$M$500,4,FALSE))</f>
        <v/>
      </c>
      <c r="D48" t="str">
        <f>IF($O48="","",VLOOKUP($O48,'YTD vs Revised group'!$A$5:$M$500,5,FALSE))</f>
        <v/>
      </c>
      <c r="E48" t="str">
        <f>IF($O48="","",VLOOKUP($O48,'YTD vs Revised group'!$A$5:$M$500,6,FALSE))</f>
        <v/>
      </c>
      <c r="F48" t="str">
        <f>IF($O48="","",VLOOKUP($O48,'YTD vs Revised group'!$A$5:$M$500,7,FALSE))</f>
        <v/>
      </c>
      <c r="G48" s="10" t="str">
        <f>IF($O48="","",VLOOKUP($O48,'YTD vs Revised group'!$A$5:$M$500,8,FALSE))</f>
        <v/>
      </c>
      <c r="H48" s="10" t="str">
        <f>IF($O48="","",VLOOKUP($O48,'YTD vs Revised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IF($O49="","",VLOOKUP($O49,'YTD vs Revised group'!$A$5:$M$500,2,FALSE))</f>
        <v/>
      </c>
      <c r="B49" t="str">
        <f>IF($O49="","",VLOOKUP($O49,'YTD vs Revised group'!$A$5:$M$500,3,FALSE))</f>
        <v/>
      </c>
      <c r="C49" t="str">
        <f>IF($O49="","",VLOOKUP($O49,'YTD vs Revised group'!$A$5:$M$500,4,FALSE))</f>
        <v/>
      </c>
      <c r="D49" t="str">
        <f>IF($O49="","",VLOOKUP($O49,'YTD vs Revised group'!$A$5:$M$500,5,FALSE))</f>
        <v/>
      </c>
      <c r="E49" t="str">
        <f>IF($O49="","",VLOOKUP($O49,'YTD vs Revised group'!$A$5:$M$500,6,FALSE))</f>
        <v/>
      </c>
      <c r="F49" t="str">
        <f>IF($O49="","",VLOOKUP($O49,'YTD vs Revised group'!$A$5:$M$500,7,FALSE))</f>
        <v/>
      </c>
      <c r="G49" s="10" t="str">
        <f>IF($O49="","",VLOOKUP($O49,'YTD vs Revised group'!$A$5:$M$500,8,FALSE))</f>
        <v/>
      </c>
      <c r="H49" s="10" t="str">
        <f>IF($O49="","",VLOOKUP($O49,'YTD vs Revised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IF($O50="","",VLOOKUP($O50,'YTD vs Revised group'!$A$5:$M$500,2,FALSE))</f>
        <v/>
      </c>
      <c r="B50" t="str">
        <f>IF($O50="","",VLOOKUP($O50,'YTD vs Revised group'!$A$5:$M$500,3,FALSE))</f>
        <v/>
      </c>
      <c r="C50" t="str">
        <f>IF($O50="","",VLOOKUP($O50,'YTD vs Revised group'!$A$5:$M$500,4,FALSE))</f>
        <v/>
      </c>
      <c r="D50" t="str">
        <f>IF($O50="","",VLOOKUP($O50,'YTD vs Revised group'!$A$5:$M$500,5,FALSE))</f>
        <v/>
      </c>
      <c r="E50" t="str">
        <f>IF($O50="","",VLOOKUP($O50,'YTD vs Revised group'!$A$5:$M$500,6,FALSE))</f>
        <v/>
      </c>
      <c r="F50" t="str">
        <f>IF($O50="","",VLOOKUP($O50,'YTD vs Revised group'!$A$5:$M$500,7,FALSE))</f>
        <v/>
      </c>
      <c r="G50" s="10" t="str">
        <f>IF($O50="","",VLOOKUP($O50,'YTD vs Revised group'!$A$5:$M$500,8,FALSE))</f>
        <v/>
      </c>
      <c r="H50" s="10" t="str">
        <f>IF($O50="","",VLOOKUP($O50,'YTD vs Revised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IF($O51="","",VLOOKUP($O51,'YTD vs Revised group'!$A$5:$M$500,2,FALSE))</f>
        <v/>
      </c>
      <c r="B51" t="str">
        <f>IF($O51="","",VLOOKUP($O51,'YTD vs Revised group'!$A$5:$M$500,3,FALSE))</f>
        <v/>
      </c>
      <c r="C51" t="str">
        <f>IF($O51="","",VLOOKUP($O51,'YTD vs Revised group'!$A$5:$M$500,4,FALSE))</f>
        <v/>
      </c>
      <c r="D51" t="str">
        <f>IF($O51="","",VLOOKUP($O51,'YTD vs Revised group'!$A$5:$M$500,5,FALSE))</f>
        <v/>
      </c>
      <c r="E51" t="str">
        <f>IF($O51="","",VLOOKUP($O51,'YTD vs Revised group'!$A$5:$M$500,6,FALSE))</f>
        <v/>
      </c>
      <c r="F51" t="str">
        <f>IF($O51="","",VLOOKUP($O51,'YTD vs Revised group'!$A$5:$M$500,7,FALSE))</f>
        <v/>
      </c>
      <c r="G51" s="10" t="str">
        <f>IF($O51="","",VLOOKUP($O51,'YTD vs Revised group'!$A$5:$M$500,8,FALSE))</f>
        <v/>
      </c>
      <c r="H51" s="10" t="str">
        <f>IF($O51="","",VLOOKUP($O51,'YTD vs Revised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IF($O52="","",VLOOKUP($O52,'YTD vs Revised group'!$A$5:$M$500,2,FALSE))</f>
        <v/>
      </c>
      <c r="B52" t="str">
        <f>IF($O52="","",VLOOKUP($O52,'YTD vs Revised group'!$A$5:$M$500,3,FALSE))</f>
        <v/>
      </c>
      <c r="C52" t="str">
        <f>IF($O52="","",VLOOKUP($O52,'YTD vs Revised group'!$A$5:$M$500,4,FALSE))</f>
        <v/>
      </c>
      <c r="D52" t="str">
        <f>IF($O52="","",VLOOKUP($O52,'YTD vs Revised group'!$A$5:$M$500,5,FALSE))</f>
        <v/>
      </c>
      <c r="E52" t="str">
        <f>IF($O52="","",VLOOKUP($O52,'YTD vs Revised group'!$A$5:$M$500,6,FALSE))</f>
        <v/>
      </c>
      <c r="F52" t="str">
        <f>IF($O52="","",VLOOKUP($O52,'YTD vs Revised group'!$A$5:$M$500,7,FALSE))</f>
        <v/>
      </c>
      <c r="G52" s="10" t="str">
        <f>IF($O52="","",VLOOKUP($O52,'YTD vs Revised group'!$A$5:$M$500,8,FALSE))</f>
        <v/>
      </c>
      <c r="H52" s="10" t="str">
        <f>IF($O52="","",VLOOKUP($O52,'YTD vs Revised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IF($O53="","",VLOOKUP($O53,'YTD vs Revised group'!$A$5:$M$500,2,FALSE))</f>
        <v/>
      </c>
      <c r="B53" t="str">
        <f>IF($O53="","",VLOOKUP($O53,'YTD vs Revised group'!$A$5:$M$500,3,FALSE))</f>
        <v/>
      </c>
      <c r="C53" t="str">
        <f>IF($O53="","",VLOOKUP($O53,'YTD vs Revised group'!$A$5:$M$500,4,FALSE))</f>
        <v/>
      </c>
      <c r="D53" t="str">
        <f>IF($O53="","",VLOOKUP($O53,'YTD vs Revised group'!$A$5:$M$500,5,FALSE))</f>
        <v/>
      </c>
      <c r="E53" t="str">
        <f>IF($O53="","",VLOOKUP($O53,'YTD vs Revised group'!$A$5:$M$500,6,FALSE))</f>
        <v/>
      </c>
      <c r="F53" t="str">
        <f>IF($O53="","",VLOOKUP($O53,'YTD vs Revised group'!$A$5:$M$500,7,FALSE))</f>
        <v/>
      </c>
      <c r="G53" s="10" t="str">
        <f>IF($O53="","",VLOOKUP($O53,'YTD vs Revised group'!$A$5:$M$500,8,FALSE))</f>
        <v/>
      </c>
      <c r="H53" s="10" t="str">
        <f>IF($O53="","",VLOOKUP($O53,'YTD vs Revised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IF($O54="","",VLOOKUP($O54,'YTD vs Revised group'!$A$5:$M$500,2,FALSE))</f>
        <v/>
      </c>
      <c r="B54" t="str">
        <f>IF($O54="","",VLOOKUP($O54,'YTD vs Revised group'!$A$5:$M$500,3,FALSE))</f>
        <v/>
      </c>
      <c r="C54" t="str">
        <f>IF($O54="","",VLOOKUP($O54,'YTD vs Revised group'!$A$5:$M$500,4,FALSE))</f>
        <v/>
      </c>
      <c r="D54" t="str">
        <f>IF($O54="","",VLOOKUP($O54,'YTD vs Revised group'!$A$5:$M$500,5,FALSE))</f>
        <v/>
      </c>
      <c r="E54" t="str">
        <f>IF($O54="","",VLOOKUP($O54,'YTD vs Revised group'!$A$5:$M$500,6,FALSE))</f>
        <v/>
      </c>
      <c r="F54" t="str">
        <f>IF($O54="","",VLOOKUP($O54,'YTD vs Revised group'!$A$5:$M$500,7,FALSE))</f>
        <v/>
      </c>
      <c r="G54" s="10" t="str">
        <f>IF($O54="","",VLOOKUP($O54,'YTD vs Revised group'!$A$5:$M$500,8,FALSE))</f>
        <v/>
      </c>
      <c r="H54" s="10" t="str">
        <f>IF($O54="","",VLOOKUP($O54,'YTD vs Revised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IF($O55="","",VLOOKUP($O55,'YTD vs Revised group'!$A$5:$M$500,2,FALSE))</f>
        <v/>
      </c>
      <c r="B55" t="str">
        <f>IF($O55="","",VLOOKUP($O55,'YTD vs Revised group'!$A$5:$M$500,3,FALSE))</f>
        <v/>
      </c>
      <c r="C55" t="str">
        <f>IF($O55="","",VLOOKUP($O55,'YTD vs Revised group'!$A$5:$M$500,4,FALSE))</f>
        <v/>
      </c>
      <c r="D55" t="str">
        <f>IF($O55="","",VLOOKUP($O55,'YTD vs Revised group'!$A$5:$M$500,5,FALSE))</f>
        <v/>
      </c>
      <c r="E55" t="str">
        <f>IF($O55="","",VLOOKUP($O55,'YTD vs Revised group'!$A$5:$M$500,6,FALSE))</f>
        <v/>
      </c>
      <c r="F55" t="str">
        <f>IF($O55="","",VLOOKUP($O55,'YTD vs Revised group'!$A$5:$M$500,7,FALSE))</f>
        <v/>
      </c>
      <c r="G55" s="10" t="str">
        <f>IF($O55="","",VLOOKUP($O55,'YTD vs Revised group'!$A$5:$M$500,8,FALSE))</f>
        <v/>
      </c>
      <c r="H55" s="10" t="str">
        <f>IF($O55="","",VLOOKUP($O55,'YTD vs Revised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IF($O56="","",VLOOKUP($O56,'YTD vs Revised group'!$A$5:$M$500,2,FALSE))</f>
        <v/>
      </c>
      <c r="B56" t="str">
        <f>IF($O56="","",VLOOKUP($O56,'YTD vs Revised group'!$A$5:$M$500,3,FALSE))</f>
        <v/>
      </c>
      <c r="C56" t="str">
        <f>IF($O56="","",VLOOKUP($O56,'YTD vs Revised group'!$A$5:$M$500,4,FALSE))</f>
        <v/>
      </c>
      <c r="D56" t="str">
        <f>IF($O56="","",VLOOKUP($O56,'YTD vs Revised group'!$A$5:$M$500,5,FALSE))</f>
        <v/>
      </c>
      <c r="E56" t="str">
        <f>IF($O56="","",VLOOKUP($O56,'YTD vs Revised group'!$A$5:$M$500,6,FALSE))</f>
        <v/>
      </c>
      <c r="F56" t="str">
        <f>IF($O56="","",VLOOKUP($O56,'YTD vs Revised group'!$A$5:$M$500,7,FALSE))</f>
        <v/>
      </c>
      <c r="G56" s="10" t="str">
        <f>IF($O56="","",VLOOKUP($O56,'YTD vs Revised group'!$A$5:$M$500,8,FALSE))</f>
        <v/>
      </c>
      <c r="H56" s="10" t="str">
        <f>IF($O56="","",VLOOKUP($O56,'YTD vs Revised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IF($O57="","",VLOOKUP($O57,'YTD vs Revised group'!$A$5:$M$500,2,FALSE))</f>
        <v/>
      </c>
      <c r="B57" t="str">
        <f>IF($O57="","",VLOOKUP($O57,'YTD vs Revised group'!$A$5:$M$500,3,FALSE))</f>
        <v/>
      </c>
      <c r="C57" t="str">
        <f>IF($O57="","",VLOOKUP($O57,'YTD vs Revised group'!$A$5:$M$500,4,FALSE))</f>
        <v/>
      </c>
      <c r="D57" t="str">
        <f>IF($O57="","",VLOOKUP($O57,'YTD vs Revised group'!$A$5:$M$500,5,FALSE))</f>
        <v/>
      </c>
      <c r="E57" t="str">
        <f>IF($O57="","",VLOOKUP($O57,'YTD vs Revised group'!$A$5:$M$500,6,FALSE))</f>
        <v/>
      </c>
      <c r="F57" t="str">
        <f>IF($O57="","",VLOOKUP($O57,'YTD vs Revised group'!$A$5:$M$500,7,FALSE))</f>
        <v/>
      </c>
      <c r="G57" s="10" t="str">
        <f>IF($O57="","",VLOOKUP($O57,'YTD vs Revised group'!$A$5:$M$500,8,FALSE))</f>
        <v/>
      </c>
      <c r="H57" s="10" t="str">
        <f>IF($O57="","",VLOOKUP($O57,'YTD vs Revised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IF($O58="","",VLOOKUP($O58,'YTD vs Revised group'!$A$5:$M$500,2,FALSE))</f>
        <v/>
      </c>
      <c r="B58" t="str">
        <f>IF($O58="","",VLOOKUP($O58,'YTD vs Revised group'!$A$5:$M$500,3,FALSE))</f>
        <v/>
      </c>
      <c r="C58" t="str">
        <f>IF($O58="","",VLOOKUP($O58,'YTD vs Revised group'!$A$5:$M$500,4,FALSE))</f>
        <v/>
      </c>
      <c r="D58" t="str">
        <f>IF($O58="","",VLOOKUP($O58,'YTD vs Revised group'!$A$5:$M$500,5,FALSE))</f>
        <v/>
      </c>
      <c r="E58" t="str">
        <f>IF($O58="","",VLOOKUP($O58,'YTD vs Revised group'!$A$5:$M$500,6,FALSE))</f>
        <v/>
      </c>
      <c r="F58" t="str">
        <f>IF($O58="","",VLOOKUP($O58,'YTD vs Revised group'!$A$5:$M$500,7,FALSE))</f>
        <v/>
      </c>
      <c r="G58" s="10" t="str">
        <f>IF($O58="","",VLOOKUP($O58,'YTD vs Revised group'!$A$5:$M$500,8,FALSE))</f>
        <v/>
      </c>
      <c r="H58" s="10" t="str">
        <f>IF($O58="","",VLOOKUP($O58,'YTD vs Revised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IF($O59="","",VLOOKUP($O59,'YTD vs Revised group'!$A$5:$M$500,2,FALSE))</f>
        <v/>
      </c>
      <c r="B59" t="str">
        <f>IF($O59="","",VLOOKUP($O59,'YTD vs Revised group'!$A$5:$M$500,3,FALSE))</f>
        <v/>
      </c>
      <c r="C59" t="str">
        <f>IF($O59="","",VLOOKUP($O59,'YTD vs Revised group'!$A$5:$M$500,4,FALSE))</f>
        <v/>
      </c>
      <c r="D59" t="str">
        <f>IF($O59="","",VLOOKUP($O59,'YTD vs Revised group'!$A$5:$M$500,5,FALSE))</f>
        <v/>
      </c>
      <c r="E59" t="str">
        <f>IF($O59="","",VLOOKUP($O59,'YTD vs Revised group'!$A$5:$M$500,6,FALSE))</f>
        <v/>
      </c>
      <c r="F59" t="str">
        <f>IF($O59="","",VLOOKUP($O59,'YTD vs Revised group'!$A$5:$M$500,7,FALSE))</f>
        <v/>
      </c>
      <c r="G59" s="10" t="str">
        <f>IF($O59="","",VLOOKUP($O59,'YTD vs Revised group'!$A$5:$M$500,8,FALSE))</f>
        <v/>
      </c>
      <c r="H59" s="10" t="str">
        <f>IF($O59="","",VLOOKUP($O59,'YTD vs Revised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IF($O60="","",VLOOKUP($O60,'YTD vs Revised group'!$A$5:$M$500,2,FALSE))</f>
        <v/>
      </c>
      <c r="B60" t="str">
        <f>IF($O60="","",VLOOKUP($O60,'YTD vs Revised group'!$A$5:$M$500,3,FALSE))</f>
        <v/>
      </c>
      <c r="C60" t="str">
        <f>IF($O60="","",VLOOKUP($O60,'YTD vs Revised group'!$A$5:$M$500,4,FALSE))</f>
        <v/>
      </c>
      <c r="D60" t="str">
        <f>IF($O60="","",VLOOKUP($O60,'YTD vs Revised group'!$A$5:$M$500,5,FALSE))</f>
        <v/>
      </c>
      <c r="E60" t="str">
        <f>IF($O60="","",VLOOKUP($O60,'YTD vs Revised group'!$A$5:$M$500,6,FALSE))</f>
        <v/>
      </c>
      <c r="F60" t="str">
        <f>IF($O60="","",VLOOKUP($O60,'YTD vs Revised group'!$A$5:$M$500,7,FALSE))</f>
        <v/>
      </c>
      <c r="G60" s="10" t="str">
        <f>IF($O60="","",VLOOKUP($O60,'YTD vs Revised group'!$A$5:$M$500,8,FALSE))</f>
        <v/>
      </c>
      <c r="H60" s="10" t="str">
        <f>IF($O60="","",VLOOKUP($O60,'YTD vs Revised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IF($O61="","",VLOOKUP($O61,'YTD vs Revised group'!$A$5:$M$500,2,FALSE))</f>
        <v/>
      </c>
      <c r="B61" t="str">
        <f>IF($O61="","",VLOOKUP($O61,'YTD vs Revised group'!$A$5:$M$500,3,FALSE))</f>
        <v/>
      </c>
      <c r="C61" t="str">
        <f>IF($O61="","",VLOOKUP($O61,'YTD vs Revised group'!$A$5:$M$500,4,FALSE))</f>
        <v/>
      </c>
      <c r="D61" t="str">
        <f>IF($O61="","",VLOOKUP($O61,'YTD vs Revised group'!$A$5:$M$500,5,FALSE))</f>
        <v/>
      </c>
      <c r="E61" t="str">
        <f>IF($O61="","",VLOOKUP($O61,'YTD vs Revised group'!$A$5:$M$500,6,FALSE))</f>
        <v/>
      </c>
      <c r="F61" t="str">
        <f>IF($O61="","",VLOOKUP($O61,'YTD vs Revised group'!$A$5:$M$500,7,FALSE))</f>
        <v/>
      </c>
      <c r="G61" s="10" t="str">
        <f>IF($O61="","",VLOOKUP($O61,'YTD vs Revised group'!$A$5:$M$500,8,FALSE))</f>
        <v/>
      </c>
      <c r="H61" s="10" t="str">
        <f>IF($O61="","",VLOOKUP($O61,'YTD vs Revised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IF($O62="","",VLOOKUP($O62,'YTD vs Revised group'!$A$5:$M$500,2,FALSE))</f>
        <v/>
      </c>
      <c r="B62" t="str">
        <f>IF($O62="","",VLOOKUP($O62,'YTD vs Revised group'!$A$5:$M$500,3,FALSE))</f>
        <v/>
      </c>
      <c r="C62" t="str">
        <f>IF($O62="","",VLOOKUP($O62,'YTD vs Revised group'!$A$5:$M$500,4,FALSE))</f>
        <v/>
      </c>
      <c r="D62" t="str">
        <f>IF($O62="","",VLOOKUP($O62,'YTD vs Revised group'!$A$5:$M$500,5,FALSE))</f>
        <v/>
      </c>
      <c r="E62" t="str">
        <f>IF($O62="","",VLOOKUP($O62,'YTD vs Revised group'!$A$5:$M$500,6,FALSE))</f>
        <v/>
      </c>
      <c r="F62" t="str">
        <f>IF($O62="","",VLOOKUP($O62,'YTD vs Revised group'!$A$5:$M$500,7,FALSE))</f>
        <v/>
      </c>
      <c r="G62" s="10" t="str">
        <f>IF($O62="","",VLOOKUP($O62,'YTD vs Revised group'!$A$5:$M$500,8,FALSE))</f>
        <v/>
      </c>
      <c r="H62" s="10" t="str">
        <f>IF($O62="","",VLOOKUP($O62,'YTD vs Revised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IF($O63="","",VLOOKUP($O63,'YTD vs Revised group'!$A$5:$M$500,2,FALSE))</f>
        <v/>
      </c>
      <c r="B63" t="str">
        <f>IF($O63="","",VLOOKUP($O63,'YTD vs Revised group'!$A$5:$M$500,3,FALSE))</f>
        <v/>
      </c>
      <c r="C63" t="str">
        <f>IF($O63="","",VLOOKUP($O63,'YTD vs Revised group'!$A$5:$M$500,4,FALSE))</f>
        <v/>
      </c>
      <c r="D63" t="str">
        <f>IF($O63="","",VLOOKUP($O63,'YTD vs Revised group'!$A$5:$M$500,5,FALSE))</f>
        <v/>
      </c>
      <c r="E63" t="str">
        <f>IF($O63="","",VLOOKUP($O63,'YTD vs Revised group'!$A$5:$M$500,6,FALSE))</f>
        <v/>
      </c>
      <c r="F63" t="str">
        <f>IF($O63="","",VLOOKUP($O63,'YTD vs Revised group'!$A$5:$M$500,7,FALSE))</f>
        <v/>
      </c>
      <c r="G63" s="10" t="str">
        <f>IF($O63="","",VLOOKUP($O63,'YTD vs Revised group'!$A$5:$M$500,8,FALSE))</f>
        <v/>
      </c>
      <c r="H63" s="10" t="str">
        <f>IF($O63="","",VLOOKUP($O63,'YTD vs Revised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IF($O64="","",VLOOKUP($O64,'YTD vs Revised group'!$A$5:$M$500,2,FALSE))</f>
        <v/>
      </c>
      <c r="B64" t="str">
        <f>IF($O64="","",VLOOKUP($O64,'YTD vs Revised group'!$A$5:$M$500,3,FALSE))</f>
        <v/>
      </c>
      <c r="C64" t="str">
        <f>IF($O64="","",VLOOKUP($O64,'YTD vs Revised group'!$A$5:$M$500,4,FALSE))</f>
        <v/>
      </c>
      <c r="D64" t="str">
        <f>IF($O64="","",VLOOKUP($O64,'YTD vs Revised group'!$A$5:$M$500,5,FALSE))</f>
        <v/>
      </c>
      <c r="E64" t="str">
        <f>IF($O64="","",VLOOKUP($O64,'YTD vs Revised group'!$A$5:$M$500,6,FALSE))</f>
        <v/>
      </c>
      <c r="F64" t="str">
        <f>IF($O64="","",VLOOKUP($O64,'YTD vs Revised group'!$A$5:$M$500,7,FALSE))</f>
        <v/>
      </c>
      <c r="G64" s="10" t="str">
        <f>IF($O64="","",VLOOKUP($O64,'YTD vs Revised group'!$A$5:$M$500,8,FALSE))</f>
        <v/>
      </c>
      <c r="H64" s="10" t="str">
        <f>IF($O64="","",VLOOKUP($O64,'YTD vs Revised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IF($O65="","",VLOOKUP($O65,'YTD vs Revised group'!$A$5:$M$500,2,FALSE))</f>
        <v/>
      </c>
      <c r="B65" t="str">
        <f>IF($O65="","",VLOOKUP($O65,'YTD vs Revised group'!$A$5:$M$500,3,FALSE))</f>
        <v/>
      </c>
      <c r="C65" t="str">
        <f>IF($O65="","",VLOOKUP($O65,'YTD vs Revised group'!$A$5:$M$500,4,FALSE))</f>
        <v/>
      </c>
      <c r="D65" t="str">
        <f>IF($O65="","",VLOOKUP($O65,'YTD vs Revised group'!$A$5:$M$500,5,FALSE))</f>
        <v/>
      </c>
      <c r="E65" t="str">
        <f>IF($O65="","",VLOOKUP($O65,'YTD vs Revised group'!$A$5:$M$500,6,FALSE))</f>
        <v/>
      </c>
      <c r="F65" t="str">
        <f>IF($O65="","",VLOOKUP($O65,'YTD vs Revised group'!$A$5:$M$500,7,FALSE))</f>
        <v/>
      </c>
      <c r="G65" s="10" t="str">
        <f>IF($O65="","",VLOOKUP($O65,'YTD vs Revised group'!$A$5:$M$500,8,FALSE))</f>
        <v/>
      </c>
      <c r="H65" s="10" t="str">
        <f>IF($O65="","",VLOOKUP($O65,'YTD vs Revised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IF($O66="","",VLOOKUP($O66,'YTD vs Revised group'!$A$5:$M$500,2,FALSE))</f>
        <v/>
      </c>
      <c r="B66" t="str">
        <f>IF($O66="","",VLOOKUP($O66,'YTD vs Revised group'!$A$5:$M$500,3,FALSE))</f>
        <v/>
      </c>
      <c r="C66" t="str">
        <f>IF($O66="","",VLOOKUP($O66,'YTD vs Revised group'!$A$5:$M$500,4,FALSE))</f>
        <v/>
      </c>
      <c r="D66" t="str">
        <f>IF($O66="","",VLOOKUP($O66,'YTD vs Revised group'!$A$5:$M$500,5,FALSE))</f>
        <v/>
      </c>
      <c r="E66" t="str">
        <f>IF($O66="","",VLOOKUP($O66,'YTD vs Revised group'!$A$5:$M$500,6,FALSE))</f>
        <v/>
      </c>
      <c r="F66" t="str">
        <f>IF($O66="","",VLOOKUP($O66,'YTD vs Revised group'!$A$5:$M$500,7,FALSE))</f>
        <v/>
      </c>
      <c r="G66" s="10" t="str">
        <f>IF($O66="","",VLOOKUP($O66,'YTD vs Revised group'!$A$5:$M$500,8,FALSE))</f>
        <v/>
      </c>
      <c r="H66" s="10" t="str">
        <f>IF($O66="","",VLOOKUP($O66,'YTD vs Revised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IF($O67="","",VLOOKUP($O67,'YTD vs Revised group'!$A$5:$M$500,2,FALSE))</f>
        <v/>
      </c>
      <c r="B67" t="str">
        <f>IF($O67="","",VLOOKUP($O67,'YTD vs Revised group'!$A$5:$M$500,3,FALSE))</f>
        <v/>
      </c>
      <c r="C67" t="str">
        <f>IF($O67="","",VLOOKUP($O67,'YTD vs Revised group'!$A$5:$M$500,4,FALSE))</f>
        <v/>
      </c>
      <c r="D67" t="str">
        <f>IF($O67="","",VLOOKUP($O67,'YTD vs Revised group'!$A$5:$M$500,5,FALSE))</f>
        <v/>
      </c>
      <c r="E67" t="str">
        <f>IF($O67="","",VLOOKUP($O67,'YTD vs Revised group'!$A$5:$M$500,6,FALSE))</f>
        <v/>
      </c>
      <c r="F67" t="str">
        <f>IF($O67="","",VLOOKUP($O67,'YTD vs Revised group'!$A$5:$M$500,7,FALSE))</f>
        <v/>
      </c>
      <c r="G67" s="10" t="str">
        <f>IF($O67="","",VLOOKUP($O67,'YTD vs Revised group'!$A$5:$M$500,8,FALSE))</f>
        <v/>
      </c>
      <c r="H67" s="10" t="str">
        <f>IF($O67="","",VLOOKUP($O67,'YTD vs Revised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IF($O68="","",VLOOKUP($O68,'YTD vs Revised group'!$A$5:$M$500,2,FALSE))</f>
        <v/>
      </c>
      <c r="B68" t="str">
        <f>IF($O68="","",VLOOKUP($O68,'YTD vs Revised group'!$A$5:$M$500,3,FALSE))</f>
        <v/>
      </c>
      <c r="C68" t="str">
        <f>IF($O68="","",VLOOKUP($O68,'YTD vs Revised group'!$A$5:$M$500,4,FALSE))</f>
        <v/>
      </c>
      <c r="D68" t="str">
        <f>IF($O68="","",VLOOKUP($O68,'YTD vs Revised group'!$A$5:$M$500,5,FALSE))</f>
        <v/>
      </c>
      <c r="E68" t="str">
        <f>IF($O68="","",VLOOKUP($O68,'YTD vs Revised group'!$A$5:$M$500,6,FALSE))</f>
        <v/>
      </c>
      <c r="F68" t="str">
        <f>IF($O68="","",VLOOKUP($O68,'YTD vs Revised group'!$A$5:$M$500,7,FALSE))</f>
        <v/>
      </c>
      <c r="G68" s="10" t="str">
        <f>IF($O68="","",VLOOKUP($O68,'YTD vs Revised group'!$A$5:$M$500,8,FALSE))</f>
        <v/>
      </c>
      <c r="H68" s="10" t="str">
        <f>IF($O68="","",VLOOKUP($O68,'YTD vs Revised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IF($O69="","",VLOOKUP($O69,'YTD vs Revised group'!$A$5:$M$500,2,FALSE))</f>
        <v/>
      </c>
      <c r="B69" t="str">
        <f>IF($O69="","",VLOOKUP($O69,'YTD vs Revised group'!$A$5:$M$500,3,FALSE))</f>
        <v/>
      </c>
      <c r="C69" t="str">
        <f>IF($O69="","",VLOOKUP($O69,'YTD vs Revised group'!$A$5:$M$500,4,FALSE))</f>
        <v/>
      </c>
      <c r="D69" t="str">
        <f>IF($O69="","",VLOOKUP($O69,'YTD vs Revised group'!$A$5:$M$500,5,FALSE))</f>
        <v/>
      </c>
      <c r="E69" t="str">
        <f>IF($O69="","",VLOOKUP($O69,'YTD vs Revised group'!$A$5:$M$500,6,FALSE))</f>
        <v/>
      </c>
      <c r="F69" t="str">
        <f>IF($O69="","",VLOOKUP($O69,'YTD vs Revised group'!$A$5:$M$500,7,FALSE))</f>
        <v/>
      </c>
      <c r="G69" s="10" t="str">
        <f>IF($O69="","",VLOOKUP($O69,'YTD vs Revised group'!$A$5:$M$500,8,FALSE))</f>
        <v/>
      </c>
      <c r="H69" s="10" t="str">
        <f>IF($O69="","",VLOOKUP($O69,'YTD vs Revised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IF($O70="","",VLOOKUP($O70,'YTD vs Revised group'!$A$5:$M$500,2,FALSE))</f>
        <v/>
      </c>
      <c r="B70" t="str">
        <f>IF($O70="","",VLOOKUP($O70,'YTD vs Revised group'!$A$5:$M$500,3,FALSE))</f>
        <v/>
      </c>
      <c r="C70" t="str">
        <f>IF($O70="","",VLOOKUP($O70,'YTD vs Revised group'!$A$5:$M$500,4,FALSE))</f>
        <v/>
      </c>
      <c r="D70" t="str">
        <f>IF($O70="","",VLOOKUP($O70,'YTD vs Revised group'!$A$5:$M$500,5,FALSE))</f>
        <v/>
      </c>
      <c r="E70" t="str">
        <f>IF($O70="","",VLOOKUP($O70,'YTD vs Revised group'!$A$5:$M$500,6,FALSE))</f>
        <v/>
      </c>
      <c r="F70" t="str">
        <f>IF($O70="","",VLOOKUP($O70,'YTD vs Revised group'!$A$5:$M$500,7,FALSE))</f>
        <v/>
      </c>
      <c r="G70" s="10" t="str">
        <f>IF($O70="","",VLOOKUP($O70,'YTD vs Revised group'!$A$5:$M$500,8,FALSE))</f>
        <v/>
      </c>
      <c r="H70" s="10" t="str">
        <f>IF($O70="","",VLOOKUP($O70,'YTD vs Revised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IF($O71="","",VLOOKUP($O71,'YTD vs Revised group'!$A$5:$M$500,2,FALSE))</f>
        <v/>
      </c>
      <c r="B71" t="str">
        <f>IF($O71="","",VLOOKUP($O71,'YTD vs Revised group'!$A$5:$M$500,3,FALSE))</f>
        <v/>
      </c>
      <c r="C71" t="str">
        <f>IF($O71="","",VLOOKUP($O71,'YTD vs Revised group'!$A$5:$M$500,4,FALSE))</f>
        <v/>
      </c>
      <c r="D71" t="str">
        <f>IF($O71="","",VLOOKUP($O71,'YTD vs Revised group'!$A$5:$M$500,5,FALSE))</f>
        <v/>
      </c>
      <c r="E71" t="str">
        <f>IF($O71="","",VLOOKUP($O71,'YTD vs Revised group'!$A$5:$M$500,6,FALSE))</f>
        <v/>
      </c>
      <c r="F71" t="str">
        <f>IF($O71="","",VLOOKUP($O71,'YTD vs Revised group'!$A$5:$M$500,7,FALSE))</f>
        <v/>
      </c>
      <c r="G71" s="10" t="str">
        <f>IF($O71="","",VLOOKUP($O71,'YTD vs Revised group'!$A$5:$M$500,8,FALSE))</f>
        <v/>
      </c>
      <c r="H71" s="10" t="str">
        <f>IF($O71="","",VLOOKUP($O71,'YTD vs Revised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IF($O72="","",VLOOKUP($O72,'YTD vs Revised group'!$A$5:$M$500,2,FALSE))</f>
        <v/>
      </c>
      <c r="B72" t="str">
        <f>IF($O72="","",VLOOKUP($O72,'YTD vs Revised group'!$A$5:$M$500,3,FALSE))</f>
        <v/>
      </c>
      <c r="C72" t="str">
        <f>IF($O72="","",VLOOKUP($O72,'YTD vs Revised group'!$A$5:$M$500,4,FALSE))</f>
        <v/>
      </c>
      <c r="D72" t="str">
        <f>IF($O72="","",VLOOKUP($O72,'YTD vs Revised group'!$A$5:$M$500,5,FALSE))</f>
        <v/>
      </c>
      <c r="E72" t="str">
        <f>IF($O72="","",VLOOKUP($O72,'YTD vs Revised group'!$A$5:$M$500,6,FALSE))</f>
        <v/>
      </c>
      <c r="F72" t="str">
        <f>IF($O72="","",VLOOKUP($O72,'YTD vs Revised group'!$A$5:$M$500,7,FALSE))</f>
        <v/>
      </c>
      <c r="G72" s="10" t="str">
        <f>IF($O72="","",VLOOKUP($O72,'YTD vs Revised group'!$A$5:$M$500,8,FALSE))</f>
        <v/>
      </c>
      <c r="H72" s="10" t="str">
        <f>IF($O72="","",VLOOKUP($O72,'YTD vs Revised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IF($O73="","",VLOOKUP($O73,'YTD vs Revised group'!$A$5:$M$500,2,FALSE))</f>
        <v/>
      </c>
      <c r="B73" t="str">
        <f>IF($O73="","",VLOOKUP($O73,'YTD vs Revised group'!$A$5:$M$500,3,FALSE))</f>
        <v/>
      </c>
      <c r="C73" t="str">
        <f>IF($O73="","",VLOOKUP($O73,'YTD vs Revised group'!$A$5:$M$500,4,FALSE))</f>
        <v/>
      </c>
      <c r="D73" t="str">
        <f>IF($O73="","",VLOOKUP($O73,'YTD vs Revised group'!$A$5:$M$500,5,FALSE))</f>
        <v/>
      </c>
      <c r="E73" t="str">
        <f>IF($O73="","",VLOOKUP($O73,'YTD vs Revised group'!$A$5:$M$500,6,FALSE))</f>
        <v/>
      </c>
      <c r="F73" t="str">
        <f>IF($O73="","",VLOOKUP($O73,'YTD vs Revised group'!$A$5:$M$500,7,FALSE))</f>
        <v/>
      </c>
      <c r="G73" s="10" t="str">
        <f>IF($O73="","",VLOOKUP($O73,'YTD vs Revised group'!$A$5:$M$500,8,FALSE))</f>
        <v/>
      </c>
      <c r="H73" s="10" t="str">
        <f>IF($O73="","",VLOOKUP($O73,'YTD vs Revised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IF($O74="","",VLOOKUP($O74,'YTD vs Revised group'!$A$5:$M$500,2,FALSE))</f>
        <v/>
      </c>
      <c r="B74" t="str">
        <f>IF($O74="","",VLOOKUP($O74,'YTD vs Revised group'!$A$5:$M$500,3,FALSE))</f>
        <v/>
      </c>
      <c r="C74" t="str">
        <f>IF($O74="","",VLOOKUP($O74,'YTD vs Revised group'!$A$5:$M$500,4,FALSE))</f>
        <v/>
      </c>
      <c r="D74" t="str">
        <f>IF($O74="","",VLOOKUP($O74,'YTD vs Revised group'!$A$5:$M$500,5,FALSE))</f>
        <v/>
      </c>
      <c r="E74" t="str">
        <f>IF($O74="","",VLOOKUP($O74,'YTD vs Revised group'!$A$5:$M$500,6,FALSE))</f>
        <v/>
      </c>
      <c r="F74" t="str">
        <f>IF($O74="","",VLOOKUP($O74,'YTD vs Revised group'!$A$5:$M$500,7,FALSE))</f>
        <v/>
      </c>
      <c r="G74" s="10" t="str">
        <f>IF($O74="","",VLOOKUP($O74,'YTD vs Revised group'!$A$5:$M$500,8,FALSE))</f>
        <v/>
      </c>
      <c r="H74" s="10" t="str">
        <f>IF($O74="","",VLOOKUP($O74,'YTD vs Revised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IF($O75="","",VLOOKUP($O75,'YTD vs Revised group'!$A$5:$M$500,2,FALSE))</f>
        <v/>
      </c>
      <c r="B75" t="str">
        <f>IF($O75="","",VLOOKUP($O75,'YTD vs Revised group'!$A$5:$M$500,3,FALSE))</f>
        <v/>
      </c>
      <c r="C75" t="str">
        <f>IF($O75="","",VLOOKUP($O75,'YTD vs Revised group'!$A$5:$M$500,4,FALSE))</f>
        <v/>
      </c>
      <c r="D75" t="str">
        <f>IF($O75="","",VLOOKUP($O75,'YTD vs Revised group'!$A$5:$M$500,5,FALSE))</f>
        <v/>
      </c>
      <c r="E75" t="str">
        <f>IF($O75="","",VLOOKUP($O75,'YTD vs Revised group'!$A$5:$M$500,6,FALSE))</f>
        <v/>
      </c>
      <c r="F75" t="str">
        <f>IF($O75="","",VLOOKUP($O75,'YTD vs Revised group'!$A$5:$M$500,7,FALSE))</f>
        <v/>
      </c>
      <c r="G75" s="10" t="str">
        <f>IF($O75="","",VLOOKUP($O75,'YTD vs Revised group'!$A$5:$M$500,8,FALSE))</f>
        <v/>
      </c>
      <c r="H75" s="10" t="str">
        <f>IF($O75="","",VLOOKUP($O75,'YTD vs Revised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IF($O76="","",VLOOKUP($O76,'YTD vs Revised group'!$A$5:$M$500,2,FALSE))</f>
        <v/>
      </c>
      <c r="B76" t="str">
        <f>IF($O76="","",VLOOKUP($O76,'YTD vs Revised group'!$A$5:$M$500,3,FALSE))</f>
        <v/>
      </c>
      <c r="C76" t="str">
        <f>IF($O76="","",VLOOKUP($O76,'YTD vs Revised group'!$A$5:$M$500,4,FALSE))</f>
        <v/>
      </c>
      <c r="D76" t="str">
        <f>IF($O76="","",VLOOKUP($O76,'YTD vs Revised group'!$A$5:$M$500,5,FALSE))</f>
        <v/>
      </c>
      <c r="E76" t="str">
        <f>IF($O76="","",VLOOKUP($O76,'YTD vs Revised group'!$A$5:$M$500,6,FALSE))</f>
        <v/>
      </c>
      <c r="F76" t="str">
        <f>IF($O76="","",VLOOKUP($O76,'YTD vs Revised group'!$A$5:$M$500,7,FALSE))</f>
        <v/>
      </c>
      <c r="G76" s="10" t="str">
        <f>IF($O76="","",VLOOKUP($O76,'YTD vs Revised group'!$A$5:$M$500,8,FALSE))</f>
        <v/>
      </c>
      <c r="H76" s="10" t="str">
        <f>IF($O76="","",VLOOKUP($O76,'YTD vs Revised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IF($O77="","",VLOOKUP($O77,'YTD vs Revised group'!$A$5:$M$500,2,FALSE))</f>
        <v/>
      </c>
      <c r="B77" t="str">
        <f>IF($O77="","",VLOOKUP($O77,'YTD vs Revised group'!$A$5:$M$500,3,FALSE))</f>
        <v/>
      </c>
      <c r="C77" t="str">
        <f>IF($O77="","",VLOOKUP($O77,'YTD vs Revised group'!$A$5:$M$500,4,FALSE))</f>
        <v/>
      </c>
      <c r="D77" t="str">
        <f>IF($O77="","",VLOOKUP($O77,'YTD vs Revised group'!$A$5:$M$500,5,FALSE))</f>
        <v/>
      </c>
      <c r="E77" t="str">
        <f>IF($O77="","",VLOOKUP($O77,'YTD vs Revised group'!$A$5:$M$500,6,FALSE))</f>
        <v/>
      </c>
      <c r="F77" t="str">
        <f>IF($O77="","",VLOOKUP($O77,'YTD vs Revised group'!$A$5:$M$500,7,FALSE))</f>
        <v/>
      </c>
      <c r="G77" s="10" t="str">
        <f>IF($O77="","",VLOOKUP($O77,'YTD vs Revised group'!$A$5:$M$500,8,FALSE))</f>
        <v/>
      </c>
      <c r="H77" s="10" t="str">
        <f>IF($O77="","",VLOOKUP($O77,'YTD vs Revised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IF($O78="","",VLOOKUP($O78,'YTD vs Revised group'!$A$5:$M$500,2,FALSE))</f>
        <v/>
      </c>
      <c r="B78" t="str">
        <f>IF($O78="","",VLOOKUP($O78,'YTD vs Revised group'!$A$5:$M$500,3,FALSE))</f>
        <v/>
      </c>
      <c r="C78" t="str">
        <f>IF($O78="","",VLOOKUP($O78,'YTD vs Revised group'!$A$5:$M$500,4,FALSE))</f>
        <v/>
      </c>
      <c r="D78" t="str">
        <f>IF($O78="","",VLOOKUP($O78,'YTD vs Revised group'!$A$5:$M$500,5,FALSE))</f>
        <v/>
      </c>
      <c r="E78" t="str">
        <f>IF($O78="","",VLOOKUP($O78,'YTD vs Revised group'!$A$5:$M$500,6,FALSE))</f>
        <v/>
      </c>
      <c r="F78" t="str">
        <f>IF($O78="","",VLOOKUP($O78,'YTD vs Revised group'!$A$5:$M$500,7,FALSE))</f>
        <v/>
      </c>
      <c r="G78" s="10" t="str">
        <f>IF($O78="","",VLOOKUP($O78,'YTD vs Revised group'!$A$5:$M$500,8,FALSE))</f>
        <v/>
      </c>
      <c r="H78" s="10" t="str">
        <f>IF($O78="","",VLOOKUP($O78,'YTD vs Revised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IF($O79="","",VLOOKUP($O79,'YTD vs Revised group'!$A$5:$M$500,2,FALSE))</f>
        <v/>
      </c>
      <c r="B79" t="str">
        <f>IF($O79="","",VLOOKUP($O79,'YTD vs Revised group'!$A$5:$M$500,3,FALSE))</f>
        <v/>
      </c>
      <c r="C79" t="str">
        <f>IF($O79="","",VLOOKUP($O79,'YTD vs Revised group'!$A$5:$M$500,4,FALSE))</f>
        <v/>
      </c>
      <c r="D79" t="str">
        <f>IF($O79="","",VLOOKUP($O79,'YTD vs Revised group'!$A$5:$M$500,5,FALSE))</f>
        <v/>
      </c>
      <c r="E79" t="str">
        <f>IF($O79="","",VLOOKUP($O79,'YTD vs Revised group'!$A$5:$M$500,6,FALSE))</f>
        <v/>
      </c>
      <c r="F79" t="str">
        <f>IF($O79="","",VLOOKUP($O79,'YTD vs Revised group'!$A$5:$M$500,7,FALSE))</f>
        <v/>
      </c>
      <c r="G79" s="10" t="str">
        <f>IF($O79="","",VLOOKUP($O79,'YTD vs Revised group'!$A$5:$M$500,8,FALSE))</f>
        <v/>
      </c>
      <c r="H79" s="10" t="str">
        <f>IF($O79="","",VLOOKUP($O79,'YTD vs Revised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IF($O80="","",VLOOKUP($O80,'YTD vs Revised group'!$A$5:$M$500,2,FALSE))</f>
        <v/>
      </c>
      <c r="B80" t="str">
        <f>IF($O80="","",VLOOKUP($O80,'YTD vs Revised group'!$A$5:$M$500,3,FALSE))</f>
        <v/>
      </c>
      <c r="C80" t="str">
        <f>IF($O80="","",VLOOKUP($O80,'YTD vs Revised group'!$A$5:$M$500,4,FALSE))</f>
        <v/>
      </c>
      <c r="D80" t="str">
        <f>IF($O80="","",VLOOKUP($O80,'YTD vs Revised group'!$A$5:$M$500,5,FALSE))</f>
        <v/>
      </c>
      <c r="E80" t="str">
        <f>IF($O80="","",VLOOKUP($O80,'YTD vs Revised group'!$A$5:$M$500,6,FALSE))</f>
        <v/>
      </c>
      <c r="F80" t="str">
        <f>IF($O80="","",VLOOKUP($O80,'YTD vs Revised group'!$A$5:$M$500,7,FALSE))</f>
        <v/>
      </c>
      <c r="G80" s="10" t="str">
        <f>IF($O80="","",VLOOKUP($O80,'YTD vs Revised group'!$A$5:$M$500,8,FALSE))</f>
        <v/>
      </c>
      <c r="H80" s="10" t="str">
        <f>IF($O80="","",VLOOKUP($O80,'YTD vs Revised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IF($O81="","",VLOOKUP($O81,'YTD vs Revised group'!$A$5:$M$500,2,FALSE))</f>
        <v/>
      </c>
      <c r="B81" t="str">
        <f>IF($O81="","",VLOOKUP($O81,'YTD vs Revised group'!$A$5:$M$500,3,FALSE))</f>
        <v/>
      </c>
      <c r="C81" t="str">
        <f>IF($O81="","",VLOOKUP($O81,'YTD vs Revised group'!$A$5:$M$500,4,FALSE))</f>
        <v/>
      </c>
      <c r="D81" t="str">
        <f>IF($O81="","",VLOOKUP($O81,'YTD vs Revised group'!$A$5:$M$500,5,FALSE))</f>
        <v/>
      </c>
      <c r="E81" t="str">
        <f>IF($O81="","",VLOOKUP($O81,'YTD vs Revised group'!$A$5:$M$500,6,FALSE))</f>
        <v/>
      </c>
      <c r="F81" t="str">
        <f>IF($O81="","",VLOOKUP($O81,'YTD vs Revised group'!$A$5:$M$500,7,FALSE))</f>
        <v/>
      </c>
      <c r="G81" s="10" t="str">
        <f>IF($O81="","",VLOOKUP($O81,'YTD vs Revised group'!$A$5:$M$500,8,FALSE))</f>
        <v/>
      </c>
      <c r="H81" s="10" t="str">
        <f>IF($O81="","",VLOOKUP($O81,'YTD vs Revised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IF($O82="","",VLOOKUP($O82,'YTD vs Revised group'!$A$5:$M$500,2,FALSE))</f>
        <v/>
      </c>
      <c r="B82" t="str">
        <f>IF($O82="","",VLOOKUP($O82,'YTD vs Revised group'!$A$5:$M$500,3,FALSE))</f>
        <v/>
      </c>
      <c r="C82" t="str">
        <f>IF($O82="","",VLOOKUP($O82,'YTD vs Revised group'!$A$5:$M$500,4,FALSE))</f>
        <v/>
      </c>
      <c r="D82" t="str">
        <f>IF($O82="","",VLOOKUP($O82,'YTD vs Revised group'!$A$5:$M$500,5,FALSE))</f>
        <v/>
      </c>
      <c r="E82" t="str">
        <f>IF($O82="","",VLOOKUP($O82,'YTD vs Revised group'!$A$5:$M$500,6,FALSE))</f>
        <v/>
      </c>
      <c r="F82" t="str">
        <f>IF($O82="","",VLOOKUP($O82,'YTD vs Revised group'!$A$5:$M$500,7,FALSE))</f>
        <v/>
      </c>
      <c r="G82" s="10" t="str">
        <f>IF($O82="","",VLOOKUP($O82,'YTD vs Revised group'!$A$5:$M$500,8,FALSE))</f>
        <v/>
      </c>
      <c r="H82" s="10" t="str">
        <f>IF($O82="","",VLOOKUP($O82,'YTD vs Revised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IF($O83="","",VLOOKUP($O83,'YTD vs Revised group'!$A$5:$M$500,2,FALSE))</f>
        <v/>
      </c>
      <c r="B83" t="str">
        <f>IF($O83="","",VLOOKUP($O83,'YTD vs Revised group'!$A$5:$M$500,3,FALSE))</f>
        <v/>
      </c>
      <c r="C83" t="str">
        <f>IF($O83="","",VLOOKUP($O83,'YTD vs Revised group'!$A$5:$M$500,4,FALSE))</f>
        <v/>
      </c>
      <c r="D83" t="str">
        <f>IF($O83="","",VLOOKUP($O83,'YTD vs Revised group'!$A$5:$M$500,5,FALSE))</f>
        <v/>
      </c>
      <c r="E83" t="str">
        <f>IF($O83="","",VLOOKUP($O83,'YTD vs Revised group'!$A$5:$M$500,6,FALSE))</f>
        <v/>
      </c>
      <c r="F83" t="str">
        <f>IF($O83="","",VLOOKUP($O83,'YTD vs Revised group'!$A$5:$M$500,7,FALSE))</f>
        <v/>
      </c>
      <c r="G83" s="10" t="str">
        <f>IF($O83="","",VLOOKUP($O83,'YTD vs Revised group'!$A$5:$M$500,8,FALSE))</f>
        <v/>
      </c>
      <c r="H83" s="10" t="str">
        <f>IF($O83="","",VLOOKUP($O83,'YTD vs Revised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IF($O84="","",VLOOKUP($O84,'YTD vs Revised group'!$A$5:$M$500,2,FALSE))</f>
        <v/>
      </c>
      <c r="B84" t="str">
        <f>IF($O84="","",VLOOKUP($O84,'YTD vs Revised group'!$A$5:$M$500,3,FALSE))</f>
        <v/>
      </c>
      <c r="C84" t="str">
        <f>IF($O84="","",VLOOKUP($O84,'YTD vs Revised group'!$A$5:$M$500,4,FALSE))</f>
        <v/>
      </c>
      <c r="D84" t="str">
        <f>IF($O84="","",VLOOKUP($O84,'YTD vs Revised group'!$A$5:$M$500,5,FALSE))</f>
        <v/>
      </c>
      <c r="E84" t="str">
        <f>IF($O84="","",VLOOKUP($O84,'YTD vs Revised group'!$A$5:$M$500,6,FALSE))</f>
        <v/>
      </c>
      <c r="F84" t="str">
        <f>IF($O84="","",VLOOKUP($O84,'YTD vs Revised group'!$A$5:$M$500,7,FALSE))</f>
        <v/>
      </c>
      <c r="G84" s="10" t="str">
        <f>IF($O84="","",VLOOKUP($O84,'YTD vs Revised group'!$A$5:$M$500,8,FALSE))</f>
        <v/>
      </c>
      <c r="H84" s="10" t="str">
        <f>IF($O84="","",VLOOKUP($O84,'YTD vs Revised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IF($O85="","",VLOOKUP($O85,'YTD vs Revised group'!$A$5:$M$500,2,FALSE))</f>
        <v/>
      </c>
      <c r="B85" t="str">
        <f>IF($O85="","",VLOOKUP($O85,'YTD vs Revised group'!$A$5:$M$500,3,FALSE))</f>
        <v/>
      </c>
      <c r="C85" t="str">
        <f>IF($O85="","",VLOOKUP($O85,'YTD vs Revised group'!$A$5:$M$500,4,FALSE))</f>
        <v/>
      </c>
      <c r="D85" t="str">
        <f>IF($O85="","",VLOOKUP($O85,'YTD vs Revised group'!$A$5:$M$500,5,FALSE))</f>
        <v/>
      </c>
      <c r="E85" t="str">
        <f>IF($O85="","",VLOOKUP($O85,'YTD vs Revised group'!$A$5:$M$500,6,FALSE))</f>
        <v/>
      </c>
      <c r="F85" t="str">
        <f>IF($O85="","",VLOOKUP($O85,'YTD vs Revised group'!$A$5:$M$500,7,FALSE))</f>
        <v/>
      </c>
      <c r="G85" s="10" t="str">
        <f>IF($O85="","",VLOOKUP($O85,'YTD vs Revised group'!$A$5:$M$500,8,FALSE))</f>
        <v/>
      </c>
      <c r="H85" s="10" t="str">
        <f>IF($O85="","",VLOOKUP($O85,'YTD vs Revised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IF($O86="","",VLOOKUP($O86,'YTD vs Revised group'!$A$5:$M$500,2,FALSE))</f>
        <v/>
      </c>
      <c r="B86" t="str">
        <f>IF($O86="","",VLOOKUP($O86,'YTD vs Revised group'!$A$5:$M$500,3,FALSE))</f>
        <v/>
      </c>
      <c r="C86" t="str">
        <f>IF($O86="","",VLOOKUP($O86,'YTD vs Revised group'!$A$5:$M$500,4,FALSE))</f>
        <v/>
      </c>
      <c r="D86" t="str">
        <f>IF($O86="","",VLOOKUP($O86,'YTD vs Revised group'!$A$5:$M$500,5,FALSE))</f>
        <v/>
      </c>
      <c r="E86" t="str">
        <f>IF($O86="","",VLOOKUP($O86,'YTD vs Revised group'!$A$5:$M$500,6,FALSE))</f>
        <v/>
      </c>
      <c r="F86" t="str">
        <f>IF($O86="","",VLOOKUP($O86,'YTD vs Revised group'!$A$5:$M$500,7,FALSE))</f>
        <v/>
      </c>
      <c r="G86" s="10" t="str">
        <f>IF($O86="","",VLOOKUP($O86,'YTD vs Revised group'!$A$5:$M$500,8,FALSE))</f>
        <v/>
      </c>
      <c r="H86" s="10" t="str">
        <f>IF($O86="","",VLOOKUP($O86,'YTD vs Revised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IF($O87="","",VLOOKUP($O87,'YTD vs Revised group'!$A$5:$M$500,2,FALSE))</f>
        <v/>
      </c>
      <c r="B87" t="str">
        <f>IF($O87="","",VLOOKUP($O87,'YTD vs Revised group'!$A$5:$M$500,3,FALSE))</f>
        <v/>
      </c>
      <c r="C87" t="str">
        <f>IF($O87="","",VLOOKUP($O87,'YTD vs Revised group'!$A$5:$M$500,4,FALSE))</f>
        <v/>
      </c>
      <c r="D87" t="str">
        <f>IF($O87="","",VLOOKUP($O87,'YTD vs Revised group'!$A$5:$M$500,5,FALSE))</f>
        <v/>
      </c>
      <c r="E87" t="str">
        <f>IF($O87="","",VLOOKUP($O87,'YTD vs Revised group'!$A$5:$M$500,6,FALSE))</f>
        <v/>
      </c>
      <c r="F87" t="str">
        <f>IF($O87="","",VLOOKUP($O87,'YTD vs Revised group'!$A$5:$M$500,7,FALSE))</f>
        <v/>
      </c>
      <c r="G87" s="10" t="str">
        <f>IF($O87="","",VLOOKUP($O87,'YTD vs Revised group'!$A$5:$M$500,8,FALSE))</f>
        <v/>
      </c>
      <c r="H87" s="10" t="str">
        <f>IF($O87="","",VLOOKUP($O87,'YTD vs Revised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IF($O88="","",VLOOKUP($O88,'YTD vs Revised group'!$A$5:$M$500,2,FALSE))</f>
        <v/>
      </c>
      <c r="B88" t="str">
        <f>IF($O88="","",VLOOKUP($O88,'YTD vs Revised group'!$A$5:$M$500,3,FALSE))</f>
        <v/>
      </c>
      <c r="C88" t="str">
        <f>IF($O88="","",VLOOKUP($O88,'YTD vs Revised group'!$A$5:$M$500,4,FALSE))</f>
        <v/>
      </c>
      <c r="D88" t="str">
        <f>IF($O88="","",VLOOKUP($O88,'YTD vs Revised group'!$A$5:$M$500,5,FALSE))</f>
        <v/>
      </c>
      <c r="E88" t="str">
        <f>IF($O88="","",VLOOKUP($O88,'YTD vs Revised group'!$A$5:$M$500,6,FALSE))</f>
        <v/>
      </c>
      <c r="F88" t="str">
        <f>IF($O88="","",VLOOKUP($O88,'YTD vs Revised group'!$A$5:$M$500,7,FALSE))</f>
        <v/>
      </c>
      <c r="G88" s="10" t="str">
        <f>IF($O88="","",VLOOKUP($O88,'YTD vs Revised group'!$A$5:$M$500,8,FALSE))</f>
        <v/>
      </c>
      <c r="H88" s="10" t="str">
        <f>IF($O88="","",VLOOKUP($O88,'YTD vs Revised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IF($O89="","",VLOOKUP($O89,'YTD vs Revised group'!$A$5:$M$500,2,FALSE))</f>
        <v/>
      </c>
      <c r="B89" t="str">
        <f>IF($O89="","",VLOOKUP($O89,'YTD vs Revised group'!$A$5:$M$500,3,FALSE))</f>
        <v/>
      </c>
      <c r="C89" t="str">
        <f>IF($O89="","",VLOOKUP($O89,'YTD vs Revised group'!$A$5:$M$500,4,FALSE))</f>
        <v/>
      </c>
      <c r="D89" t="str">
        <f>IF($O89="","",VLOOKUP($O89,'YTD vs Revised group'!$A$5:$M$500,5,FALSE))</f>
        <v/>
      </c>
      <c r="E89" t="str">
        <f>IF($O89="","",VLOOKUP($O89,'YTD vs Revised group'!$A$5:$M$500,6,FALSE))</f>
        <v/>
      </c>
      <c r="F89" t="str">
        <f>IF($O89="","",VLOOKUP($O89,'YTD vs Revised group'!$A$5:$M$500,7,FALSE))</f>
        <v/>
      </c>
      <c r="G89" s="10" t="str">
        <f>IF($O89="","",VLOOKUP($O89,'YTD vs Revised group'!$A$5:$M$500,8,FALSE))</f>
        <v/>
      </c>
      <c r="H89" s="10" t="str">
        <f>IF($O89="","",VLOOKUP($O89,'YTD vs Revised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IF($O90="","",VLOOKUP($O90,'YTD vs Revised group'!$A$5:$M$500,2,FALSE))</f>
        <v/>
      </c>
      <c r="B90" t="str">
        <f>IF($O90="","",VLOOKUP($O90,'YTD vs Revised group'!$A$5:$M$500,3,FALSE))</f>
        <v/>
      </c>
      <c r="C90" t="str">
        <f>IF($O90="","",VLOOKUP($O90,'YTD vs Revised group'!$A$5:$M$500,4,FALSE))</f>
        <v/>
      </c>
      <c r="D90" t="str">
        <f>IF($O90="","",VLOOKUP($O90,'YTD vs Revised group'!$A$5:$M$500,5,FALSE))</f>
        <v/>
      </c>
      <c r="E90" t="str">
        <f>IF($O90="","",VLOOKUP($O90,'YTD vs Revised group'!$A$5:$M$500,6,FALSE))</f>
        <v/>
      </c>
      <c r="F90" t="str">
        <f>IF($O90="","",VLOOKUP($O90,'YTD vs Revised group'!$A$5:$M$500,7,FALSE))</f>
        <v/>
      </c>
      <c r="G90" s="10" t="str">
        <f>IF($O90="","",VLOOKUP($O90,'YTD vs Revised group'!$A$5:$M$500,8,FALSE))</f>
        <v/>
      </c>
      <c r="H90" s="10" t="str">
        <f>IF($O90="","",VLOOKUP($O90,'YTD vs Revised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IF($O91="","",VLOOKUP($O91,'YTD vs Revised group'!$A$5:$M$500,2,FALSE))</f>
        <v/>
      </c>
      <c r="B91" t="str">
        <f>IF($O91="","",VLOOKUP($O91,'YTD vs Revised group'!$A$5:$M$500,3,FALSE))</f>
        <v/>
      </c>
      <c r="C91" t="str">
        <f>IF($O91="","",VLOOKUP($O91,'YTD vs Revised group'!$A$5:$M$500,4,FALSE))</f>
        <v/>
      </c>
      <c r="D91" t="str">
        <f>IF($O91="","",VLOOKUP($O91,'YTD vs Revised group'!$A$5:$M$500,5,FALSE))</f>
        <v/>
      </c>
      <c r="E91" t="str">
        <f>IF($O91="","",VLOOKUP($O91,'YTD vs Revised group'!$A$5:$M$500,6,FALSE))</f>
        <v/>
      </c>
      <c r="F91" t="str">
        <f>IF($O91="","",VLOOKUP($O91,'YTD vs Revised group'!$A$5:$M$500,7,FALSE))</f>
        <v/>
      </c>
      <c r="G91" s="10" t="str">
        <f>IF($O91="","",VLOOKUP($O91,'YTD vs Revised group'!$A$5:$M$500,8,FALSE))</f>
        <v/>
      </c>
      <c r="H91" s="10" t="str">
        <f>IF($O91="","",VLOOKUP($O91,'YTD vs Revised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IF($O92="","",VLOOKUP($O92,'YTD vs Revised group'!$A$5:$M$500,2,FALSE))</f>
        <v/>
      </c>
      <c r="B92" t="str">
        <f>IF($O92="","",VLOOKUP($O92,'YTD vs Revised group'!$A$5:$M$500,3,FALSE))</f>
        <v/>
      </c>
      <c r="C92" t="str">
        <f>IF($O92="","",VLOOKUP($O92,'YTD vs Revised group'!$A$5:$M$500,4,FALSE))</f>
        <v/>
      </c>
      <c r="D92" t="str">
        <f>IF($O92="","",VLOOKUP($O92,'YTD vs Revised group'!$A$5:$M$500,5,FALSE))</f>
        <v/>
      </c>
      <c r="E92" t="str">
        <f>IF($O92="","",VLOOKUP($O92,'YTD vs Revised group'!$A$5:$M$500,6,FALSE))</f>
        <v/>
      </c>
      <c r="F92" t="str">
        <f>IF($O92="","",VLOOKUP($O92,'YTD vs Revised group'!$A$5:$M$500,7,FALSE))</f>
        <v/>
      </c>
      <c r="G92" s="10" t="str">
        <f>IF($O92="","",VLOOKUP($O92,'YTD vs Revised group'!$A$5:$M$500,8,FALSE))</f>
        <v/>
      </c>
      <c r="H92" s="10" t="str">
        <f>IF($O92="","",VLOOKUP($O92,'YTD vs Revised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IF($O93="","",VLOOKUP($O93,'YTD vs Revised group'!$A$5:$M$500,2,FALSE))</f>
        <v/>
      </c>
      <c r="B93" t="str">
        <f>IF($O93="","",VLOOKUP($O93,'YTD vs Revised group'!$A$5:$M$500,3,FALSE))</f>
        <v/>
      </c>
      <c r="C93" t="str">
        <f>IF($O93="","",VLOOKUP($O93,'YTD vs Revised group'!$A$5:$M$500,4,FALSE))</f>
        <v/>
      </c>
      <c r="D93" t="str">
        <f>IF($O93="","",VLOOKUP($O93,'YTD vs Revised group'!$A$5:$M$500,5,FALSE))</f>
        <v/>
      </c>
      <c r="E93" t="str">
        <f>IF($O93="","",VLOOKUP($O93,'YTD vs Revised group'!$A$5:$M$500,6,FALSE))</f>
        <v/>
      </c>
      <c r="F93" t="str">
        <f>IF($O93="","",VLOOKUP($O93,'YTD vs Revised group'!$A$5:$M$500,7,FALSE))</f>
        <v/>
      </c>
      <c r="G93" s="10" t="str">
        <f>IF($O93="","",VLOOKUP($O93,'YTD vs Revised group'!$A$5:$M$500,8,FALSE))</f>
        <v/>
      </c>
      <c r="H93" s="10" t="str">
        <f>IF($O93="","",VLOOKUP($O93,'YTD vs Revised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IF($O94="","",VLOOKUP($O94,'YTD vs Revised group'!$A$5:$M$500,2,FALSE))</f>
        <v/>
      </c>
      <c r="B94" t="str">
        <f>IF($O94="","",VLOOKUP($O94,'YTD vs Revised group'!$A$5:$M$500,3,FALSE))</f>
        <v/>
      </c>
      <c r="C94" t="str">
        <f>IF($O94="","",VLOOKUP($O94,'YTD vs Revised group'!$A$5:$M$500,4,FALSE))</f>
        <v/>
      </c>
      <c r="D94" t="str">
        <f>IF($O94="","",VLOOKUP($O94,'YTD vs Revised group'!$A$5:$M$500,5,FALSE))</f>
        <v/>
      </c>
      <c r="E94" t="str">
        <f>IF($O94="","",VLOOKUP($O94,'YTD vs Revised group'!$A$5:$M$500,6,FALSE))</f>
        <v/>
      </c>
      <c r="F94" t="str">
        <f>IF($O94="","",VLOOKUP($O94,'YTD vs Revised group'!$A$5:$M$500,7,FALSE))</f>
        <v/>
      </c>
      <c r="G94" s="10" t="str">
        <f>IF($O94="","",VLOOKUP($O94,'YTD vs Revised group'!$A$5:$M$500,8,FALSE))</f>
        <v/>
      </c>
      <c r="H94" s="10" t="str">
        <f>IF($O94="","",VLOOKUP($O94,'YTD vs Revised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IF($O95="","",VLOOKUP($O95,'YTD vs Revised group'!$A$5:$M$500,2,FALSE))</f>
        <v/>
      </c>
      <c r="B95" t="str">
        <f>IF($O95="","",VLOOKUP($O95,'YTD vs Revised group'!$A$5:$M$500,3,FALSE))</f>
        <v/>
      </c>
      <c r="C95" t="str">
        <f>IF($O95="","",VLOOKUP($O95,'YTD vs Revised group'!$A$5:$M$500,4,FALSE))</f>
        <v/>
      </c>
      <c r="D95" t="str">
        <f>IF($O95="","",VLOOKUP($O95,'YTD vs Revised group'!$A$5:$M$500,5,FALSE))</f>
        <v/>
      </c>
      <c r="E95" t="str">
        <f>IF($O95="","",VLOOKUP($O95,'YTD vs Revised group'!$A$5:$M$500,6,FALSE))</f>
        <v/>
      </c>
      <c r="F95" t="str">
        <f>IF($O95="","",VLOOKUP($O95,'YTD vs Revised group'!$A$5:$M$500,7,FALSE))</f>
        <v/>
      </c>
      <c r="G95" s="10" t="str">
        <f>IF($O95="","",VLOOKUP($O95,'YTD vs Revised group'!$A$5:$M$500,8,FALSE))</f>
        <v/>
      </c>
      <c r="H95" s="10" t="str">
        <f>IF($O95="","",VLOOKUP($O95,'YTD vs Revised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IF($O96="","",VLOOKUP($O96,'YTD vs Revised group'!$A$5:$M$500,2,FALSE))</f>
        <v/>
      </c>
      <c r="B96" t="str">
        <f>IF($O96="","",VLOOKUP($O96,'YTD vs Revised group'!$A$5:$M$500,3,FALSE))</f>
        <v/>
      </c>
      <c r="C96" t="str">
        <f>IF($O96="","",VLOOKUP($O96,'YTD vs Revised group'!$A$5:$M$500,4,FALSE))</f>
        <v/>
      </c>
      <c r="D96" t="str">
        <f>IF($O96="","",VLOOKUP($O96,'YTD vs Revised group'!$A$5:$M$500,5,FALSE))</f>
        <v/>
      </c>
      <c r="E96" t="str">
        <f>IF($O96="","",VLOOKUP($O96,'YTD vs Revised group'!$A$5:$M$500,6,FALSE))</f>
        <v/>
      </c>
      <c r="F96" t="str">
        <f>IF($O96="","",VLOOKUP($O96,'YTD vs Revised group'!$A$5:$M$500,7,FALSE))</f>
        <v/>
      </c>
      <c r="G96" s="10" t="str">
        <f>IF($O96="","",VLOOKUP($O96,'YTD vs Revised group'!$A$5:$M$500,8,FALSE))</f>
        <v/>
      </c>
      <c r="H96" s="10" t="str">
        <f>IF($O96="","",VLOOKUP($O96,'YTD vs Revised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IF($O97="","",VLOOKUP($O97,'YTD vs Revised group'!$A$5:$M$500,2,FALSE))</f>
        <v/>
      </c>
      <c r="B97" t="str">
        <f>IF($O97="","",VLOOKUP($O97,'YTD vs Revised group'!$A$5:$M$500,3,FALSE))</f>
        <v/>
      </c>
      <c r="C97" t="str">
        <f>IF($O97="","",VLOOKUP($O97,'YTD vs Revised group'!$A$5:$M$500,4,FALSE))</f>
        <v/>
      </c>
      <c r="D97" t="str">
        <f>IF($O97="","",VLOOKUP($O97,'YTD vs Revised group'!$A$5:$M$500,5,FALSE))</f>
        <v/>
      </c>
      <c r="E97" t="str">
        <f>IF($O97="","",VLOOKUP($O97,'YTD vs Revised group'!$A$5:$M$500,6,FALSE))</f>
        <v/>
      </c>
      <c r="F97" t="str">
        <f>IF($O97="","",VLOOKUP($O97,'YTD vs Revised group'!$A$5:$M$500,7,FALSE))</f>
        <v/>
      </c>
      <c r="G97" s="10" t="str">
        <f>IF($O97="","",VLOOKUP($O97,'YTD vs Revised group'!$A$5:$M$500,8,FALSE))</f>
        <v/>
      </c>
      <c r="H97" s="10" t="str">
        <f>IF($O97="","",VLOOKUP($O97,'YTD vs Revised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IF($O98="","",VLOOKUP($O98,'YTD vs Revised group'!$A$5:$M$500,2,FALSE))</f>
        <v/>
      </c>
      <c r="B98" t="str">
        <f>IF($O98="","",VLOOKUP($O98,'YTD vs Revised group'!$A$5:$M$500,3,FALSE))</f>
        <v/>
      </c>
      <c r="C98" t="str">
        <f>IF($O98="","",VLOOKUP($O98,'YTD vs Revised group'!$A$5:$M$500,4,FALSE))</f>
        <v/>
      </c>
      <c r="D98" t="str">
        <f>IF($O98="","",VLOOKUP($O98,'YTD vs Revised group'!$A$5:$M$500,5,FALSE))</f>
        <v/>
      </c>
      <c r="E98" t="str">
        <f>IF($O98="","",VLOOKUP($O98,'YTD vs Revised group'!$A$5:$M$500,6,FALSE))</f>
        <v/>
      </c>
      <c r="F98" t="str">
        <f>IF($O98="","",VLOOKUP($O98,'YTD vs Revised group'!$A$5:$M$500,7,FALSE))</f>
        <v/>
      </c>
      <c r="G98" s="10" t="str">
        <f>IF($O98="","",VLOOKUP($O98,'YTD vs Revised group'!$A$5:$M$500,8,FALSE))</f>
        <v/>
      </c>
      <c r="H98" s="10" t="str">
        <f>IF($O98="","",VLOOKUP($O98,'YTD vs Revised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IF($O99="","",VLOOKUP($O99,'YTD vs Revised group'!$A$5:$M$500,2,FALSE))</f>
        <v/>
      </c>
      <c r="B99" t="str">
        <f>IF($O99="","",VLOOKUP($O99,'YTD vs Revised group'!$A$5:$M$500,3,FALSE))</f>
        <v/>
      </c>
      <c r="C99" t="str">
        <f>IF($O99="","",VLOOKUP($O99,'YTD vs Revised group'!$A$5:$M$500,4,FALSE))</f>
        <v/>
      </c>
      <c r="D99" t="str">
        <f>IF($O99="","",VLOOKUP($O99,'YTD vs Revised group'!$A$5:$M$500,5,FALSE))</f>
        <v/>
      </c>
      <c r="E99" t="str">
        <f>IF($O99="","",VLOOKUP($O99,'YTD vs Revised group'!$A$5:$M$500,6,FALSE))</f>
        <v/>
      </c>
      <c r="F99" t="str">
        <f>IF($O99="","",VLOOKUP($O99,'YTD vs Revised group'!$A$5:$M$500,7,FALSE))</f>
        <v/>
      </c>
      <c r="G99" s="10" t="str">
        <f>IF($O99="","",VLOOKUP($O99,'YTD vs Revised group'!$A$5:$M$500,8,FALSE))</f>
        <v/>
      </c>
      <c r="H99" s="10" t="str">
        <f>IF($O99="","",VLOOKUP($O99,'YTD vs Revised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IF($O100="","",VLOOKUP($O100,'YTD vs Revised group'!$A$5:$M$500,2,FALSE))</f>
        <v/>
      </c>
      <c r="B100" t="str">
        <f>IF($O100="","",VLOOKUP($O100,'YTD vs Revised group'!$A$5:$M$500,3,FALSE))</f>
        <v/>
      </c>
      <c r="C100" t="str">
        <f>IF($O100="","",VLOOKUP($O100,'YTD vs Revised group'!$A$5:$M$500,4,FALSE))</f>
        <v/>
      </c>
      <c r="D100" t="str">
        <f>IF($O100="","",VLOOKUP($O100,'YTD vs Revised group'!$A$5:$M$500,5,FALSE))</f>
        <v/>
      </c>
      <c r="E100" t="str">
        <f>IF($O100="","",VLOOKUP($O100,'YTD vs Revised group'!$A$5:$M$500,6,FALSE))</f>
        <v/>
      </c>
      <c r="F100" t="str">
        <f>IF($O100="","",VLOOKUP($O100,'YTD vs Revised group'!$A$5:$M$500,7,FALSE))</f>
        <v/>
      </c>
      <c r="G100" s="10" t="str">
        <f>IF($O100="","",VLOOKUP($O100,'YTD vs Revised group'!$A$5:$M$500,8,FALSE))</f>
        <v/>
      </c>
      <c r="H100" s="10" t="str">
        <f>IF($O100="","",VLOOKUP($O100,'YTD vs Revised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IF($O101="","",VLOOKUP($O101,'YTD vs Revised group'!$A$5:$M$500,2,FALSE))</f>
        <v/>
      </c>
      <c r="B101" t="str">
        <f>IF($O101="","",VLOOKUP($O101,'YTD vs Revised group'!$A$5:$M$500,3,FALSE))</f>
        <v/>
      </c>
      <c r="C101" t="str">
        <f>IF($O101="","",VLOOKUP($O101,'YTD vs Revised group'!$A$5:$M$500,4,FALSE))</f>
        <v/>
      </c>
      <c r="D101" t="str">
        <f>IF($O101="","",VLOOKUP($O101,'YTD vs Revised group'!$A$5:$M$500,5,FALSE))</f>
        <v/>
      </c>
      <c r="E101" t="str">
        <f>IF($O101="","",VLOOKUP($O101,'YTD vs Revised group'!$A$5:$M$500,6,FALSE))</f>
        <v/>
      </c>
      <c r="F101" t="str">
        <f>IF($O101="","",VLOOKUP($O101,'YTD vs Revised group'!$A$5:$M$500,7,FALSE))</f>
        <v/>
      </c>
      <c r="G101" s="10" t="str">
        <f>IF($O101="","",VLOOKUP($O101,'YTD vs Revised group'!$A$5:$M$500,8,FALSE))</f>
        <v/>
      </c>
      <c r="H101" s="10" t="str">
        <f>IF($O101="","",VLOOKUP($O101,'YTD vs Revised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IF($O102="","",VLOOKUP($O102,'YTD vs Revised group'!$A$5:$M$500,2,FALSE))</f>
        <v/>
      </c>
      <c r="B102" t="str">
        <f>IF($O102="","",VLOOKUP($O102,'YTD vs Revised group'!$A$5:$M$500,3,FALSE))</f>
        <v/>
      </c>
      <c r="C102" t="str">
        <f>IF($O102="","",VLOOKUP($O102,'YTD vs Revised group'!$A$5:$M$500,4,FALSE))</f>
        <v/>
      </c>
      <c r="D102" t="str">
        <f>IF($O102="","",VLOOKUP($O102,'YTD vs Revised group'!$A$5:$M$500,5,FALSE))</f>
        <v/>
      </c>
      <c r="E102" t="str">
        <f>IF($O102="","",VLOOKUP($O102,'YTD vs Revised group'!$A$5:$M$500,6,FALSE))</f>
        <v/>
      </c>
      <c r="F102" t="str">
        <f>IF($O102="","",VLOOKUP($O102,'YTD vs Revised group'!$A$5:$M$500,7,FALSE))</f>
        <v/>
      </c>
      <c r="G102" s="10" t="str">
        <f>IF($O102="","",VLOOKUP($O102,'YTD vs Revised group'!$A$5:$M$500,8,FALSE))</f>
        <v/>
      </c>
      <c r="H102" s="10" t="str">
        <f>IF($O102="","",VLOOKUP($O102,'YTD vs Revised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IF($O103="","",VLOOKUP($O103,'YTD vs Revised group'!$A$5:$M$500,2,FALSE))</f>
        <v/>
      </c>
      <c r="B103" t="str">
        <f>IF($O103="","",VLOOKUP($O103,'YTD vs Revised group'!$A$5:$M$500,3,FALSE))</f>
        <v/>
      </c>
      <c r="C103" t="str">
        <f>IF($O103="","",VLOOKUP($O103,'YTD vs Revised group'!$A$5:$M$500,4,FALSE))</f>
        <v/>
      </c>
      <c r="D103" t="str">
        <f>IF($O103="","",VLOOKUP($O103,'YTD vs Revised group'!$A$5:$M$500,5,FALSE))</f>
        <v/>
      </c>
      <c r="E103" t="str">
        <f>IF($O103="","",VLOOKUP($O103,'YTD vs Revised group'!$A$5:$M$500,6,FALSE))</f>
        <v/>
      </c>
      <c r="F103" t="str">
        <f>IF($O103="","",VLOOKUP($O103,'YTD vs Revised group'!$A$5:$M$500,7,FALSE))</f>
        <v/>
      </c>
      <c r="G103" s="10" t="str">
        <f>IF($O103="","",VLOOKUP($O103,'YTD vs Revised group'!$A$5:$M$500,8,FALSE))</f>
        <v/>
      </c>
      <c r="H103" s="10" t="str">
        <f>IF($O103="","",VLOOKUP($O103,'YTD vs Revised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IF($O104="","",VLOOKUP($O104,'YTD vs Revised group'!$A$5:$M$500,2,FALSE))</f>
        <v/>
      </c>
      <c r="B104" t="str">
        <f>IF($O104="","",VLOOKUP($O104,'YTD vs Revised group'!$A$5:$M$500,3,FALSE))</f>
        <v/>
      </c>
      <c r="C104" t="str">
        <f>IF($O104="","",VLOOKUP($O104,'YTD vs Revised group'!$A$5:$M$500,4,FALSE))</f>
        <v/>
      </c>
      <c r="D104" t="str">
        <f>IF($O104="","",VLOOKUP($O104,'YTD vs Revised group'!$A$5:$M$500,5,FALSE))</f>
        <v/>
      </c>
      <c r="E104" t="str">
        <f>IF($O104="","",VLOOKUP($O104,'YTD vs Revised group'!$A$5:$M$500,6,FALSE))</f>
        <v/>
      </c>
      <c r="F104" t="str">
        <f>IF($O104="","",VLOOKUP($O104,'YTD vs Revised group'!$A$5:$M$500,7,FALSE))</f>
        <v/>
      </c>
      <c r="G104" s="10" t="str">
        <f>IF($O104="","",VLOOKUP($O104,'YTD vs Revised group'!$A$5:$M$500,8,FALSE))</f>
        <v/>
      </c>
      <c r="H104" s="10" t="str">
        <f>IF($O104="","",VLOOKUP($O104,'YTD vs Revised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IF($O105="","",VLOOKUP($O105,'YTD vs Revised group'!$A$5:$M$500,2,FALSE))</f>
        <v/>
      </c>
      <c r="B105" t="str">
        <f>IF($O105="","",VLOOKUP($O105,'YTD vs Revised group'!$A$5:$M$500,3,FALSE))</f>
        <v/>
      </c>
      <c r="C105" t="str">
        <f>IF($O105="","",VLOOKUP($O105,'YTD vs Revised group'!$A$5:$M$500,4,FALSE))</f>
        <v/>
      </c>
      <c r="D105" t="str">
        <f>IF($O105="","",VLOOKUP($O105,'YTD vs Revised group'!$A$5:$M$500,5,FALSE))</f>
        <v/>
      </c>
      <c r="E105" t="str">
        <f>IF($O105="","",VLOOKUP($O105,'YTD vs Revised group'!$A$5:$M$500,6,FALSE))</f>
        <v/>
      </c>
      <c r="F105" t="str">
        <f>IF($O105="","",VLOOKUP($O105,'YTD vs Revised group'!$A$5:$M$500,7,FALSE))</f>
        <v/>
      </c>
      <c r="G105" s="10" t="str">
        <f>IF($O105="","",VLOOKUP($O105,'YTD vs Revised group'!$A$5:$M$500,8,FALSE))</f>
        <v/>
      </c>
      <c r="H105" s="10" t="str">
        <f>IF($O105="","",VLOOKUP($O105,'YTD vs Revised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IF($O106="","",VLOOKUP($O106,'YTD vs Revised group'!$A$5:$M$500,2,FALSE))</f>
        <v/>
      </c>
      <c r="B106" t="str">
        <f>IF($O106="","",VLOOKUP($O106,'YTD vs Revised group'!$A$5:$M$500,3,FALSE))</f>
        <v/>
      </c>
      <c r="C106" t="str">
        <f>IF($O106="","",VLOOKUP($O106,'YTD vs Revised group'!$A$5:$M$500,4,FALSE))</f>
        <v/>
      </c>
      <c r="D106" t="str">
        <f>IF($O106="","",VLOOKUP($O106,'YTD vs Revised group'!$A$5:$M$500,5,FALSE))</f>
        <v/>
      </c>
      <c r="E106" t="str">
        <f>IF($O106="","",VLOOKUP($O106,'YTD vs Revised group'!$A$5:$M$500,6,FALSE))</f>
        <v/>
      </c>
      <c r="F106" t="str">
        <f>IF($O106="","",VLOOKUP($O106,'YTD vs Revised group'!$A$5:$M$500,7,FALSE))</f>
        <v/>
      </c>
      <c r="G106" s="10" t="str">
        <f>IF($O106="","",VLOOKUP($O106,'YTD vs Revised group'!$A$5:$M$500,8,FALSE))</f>
        <v/>
      </c>
      <c r="H106" s="10" t="str">
        <f>IF($O106="","",VLOOKUP($O106,'YTD vs Revised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IF($O107="","",VLOOKUP($O107,'YTD vs Revised group'!$A$5:$M$500,2,FALSE))</f>
        <v/>
      </c>
      <c r="B107" t="str">
        <f>IF($O107="","",VLOOKUP($O107,'YTD vs Revised group'!$A$5:$M$500,3,FALSE))</f>
        <v/>
      </c>
      <c r="C107" t="str">
        <f>IF($O107="","",VLOOKUP($O107,'YTD vs Revised group'!$A$5:$M$500,4,FALSE))</f>
        <v/>
      </c>
      <c r="D107" t="str">
        <f>IF($O107="","",VLOOKUP($O107,'YTD vs Revised group'!$A$5:$M$500,5,FALSE))</f>
        <v/>
      </c>
      <c r="E107" t="str">
        <f>IF($O107="","",VLOOKUP($O107,'YTD vs Revised group'!$A$5:$M$500,6,FALSE))</f>
        <v/>
      </c>
      <c r="F107" t="str">
        <f>IF($O107="","",VLOOKUP($O107,'YTD vs Revised group'!$A$5:$M$500,7,FALSE))</f>
        <v/>
      </c>
      <c r="G107" s="10" t="str">
        <f>IF($O107="","",VLOOKUP($O107,'YTD vs Revised group'!$A$5:$M$500,8,FALSE))</f>
        <v/>
      </c>
      <c r="H107" s="10" t="str">
        <f>IF($O107="","",VLOOKUP($O107,'YTD vs Revised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IF($O108="","",VLOOKUP($O108,'YTD vs Revised group'!$A$5:$M$500,2,FALSE))</f>
        <v/>
      </c>
      <c r="B108" t="str">
        <f>IF($O108="","",VLOOKUP($O108,'YTD vs Revised group'!$A$5:$M$500,3,FALSE))</f>
        <v/>
      </c>
      <c r="C108" t="str">
        <f>IF($O108="","",VLOOKUP($O108,'YTD vs Revised group'!$A$5:$M$500,4,FALSE))</f>
        <v/>
      </c>
      <c r="D108" t="str">
        <f>IF($O108="","",VLOOKUP($O108,'YTD vs Revised group'!$A$5:$M$500,5,FALSE))</f>
        <v/>
      </c>
      <c r="E108" t="str">
        <f>IF($O108="","",VLOOKUP($O108,'YTD vs Revised group'!$A$5:$M$500,6,FALSE))</f>
        <v/>
      </c>
      <c r="F108" t="str">
        <f>IF($O108="","",VLOOKUP($O108,'YTD vs Revised group'!$A$5:$M$500,7,FALSE))</f>
        <v/>
      </c>
      <c r="G108" s="10" t="str">
        <f>IF($O108="","",VLOOKUP($O108,'YTD vs Revised group'!$A$5:$M$500,8,FALSE))</f>
        <v/>
      </c>
      <c r="H108" s="10" t="str">
        <f>IF($O108="","",VLOOKUP($O108,'YTD vs Revised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IF($O109="","",VLOOKUP($O109,'YTD vs Revised group'!$A$5:$M$500,2,FALSE))</f>
        <v/>
      </c>
      <c r="B109" t="str">
        <f>IF($O109="","",VLOOKUP($O109,'YTD vs Revised group'!$A$5:$M$500,3,FALSE))</f>
        <v/>
      </c>
      <c r="C109" t="str">
        <f>IF($O109="","",VLOOKUP($O109,'YTD vs Revised group'!$A$5:$M$500,4,FALSE))</f>
        <v/>
      </c>
      <c r="D109" t="str">
        <f>IF($O109="","",VLOOKUP($O109,'YTD vs Revised group'!$A$5:$M$500,5,FALSE))</f>
        <v/>
      </c>
      <c r="E109" t="str">
        <f>IF($O109="","",VLOOKUP($O109,'YTD vs Revised group'!$A$5:$M$500,6,FALSE))</f>
        <v/>
      </c>
      <c r="F109" t="str">
        <f>IF($O109="","",VLOOKUP($O109,'YTD vs Revised group'!$A$5:$M$500,7,FALSE))</f>
        <v/>
      </c>
      <c r="G109" s="10" t="str">
        <f>IF($O109="","",VLOOKUP($O109,'YTD vs Revised group'!$A$5:$M$500,8,FALSE))</f>
        <v/>
      </c>
      <c r="H109" s="10" t="str">
        <f>IF($O109="","",VLOOKUP($O109,'YTD vs Revised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IF($O110="","",VLOOKUP($O110,'YTD vs Revised group'!$A$5:$M$500,2,FALSE))</f>
        <v/>
      </c>
      <c r="B110" t="str">
        <f>IF($O110="","",VLOOKUP($O110,'YTD vs Revised group'!$A$5:$M$500,3,FALSE))</f>
        <v/>
      </c>
      <c r="C110" t="str">
        <f>IF($O110="","",VLOOKUP($O110,'YTD vs Revised group'!$A$5:$M$500,4,FALSE))</f>
        <v/>
      </c>
      <c r="D110" t="str">
        <f>IF($O110="","",VLOOKUP($O110,'YTD vs Revised group'!$A$5:$M$500,5,FALSE))</f>
        <v/>
      </c>
      <c r="E110" t="str">
        <f>IF($O110="","",VLOOKUP($O110,'YTD vs Revised group'!$A$5:$M$500,6,FALSE))</f>
        <v/>
      </c>
      <c r="F110" t="str">
        <f>IF($O110="","",VLOOKUP($O110,'YTD vs Revised group'!$A$5:$M$500,7,FALSE))</f>
        <v/>
      </c>
      <c r="G110" s="10" t="str">
        <f>IF($O110="","",VLOOKUP($O110,'YTD vs Revised group'!$A$5:$M$500,8,FALSE))</f>
        <v/>
      </c>
      <c r="H110" s="10" t="str">
        <f>IF($O110="","",VLOOKUP($O110,'YTD vs Revised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IF($O111="","",VLOOKUP($O111,'YTD vs Revised group'!$A$5:$M$500,2,FALSE))</f>
        <v/>
      </c>
      <c r="B111" t="str">
        <f>IF($O111="","",VLOOKUP($O111,'YTD vs Revised group'!$A$5:$M$500,3,FALSE))</f>
        <v/>
      </c>
      <c r="C111" t="str">
        <f>IF($O111="","",VLOOKUP($O111,'YTD vs Revised group'!$A$5:$M$500,4,FALSE))</f>
        <v/>
      </c>
      <c r="D111" t="str">
        <f>IF($O111="","",VLOOKUP($O111,'YTD vs Revised group'!$A$5:$M$500,5,FALSE))</f>
        <v/>
      </c>
      <c r="E111" t="str">
        <f>IF($O111="","",VLOOKUP($O111,'YTD vs Revised group'!$A$5:$M$500,6,FALSE))</f>
        <v/>
      </c>
      <c r="F111" t="str">
        <f>IF($O111="","",VLOOKUP($O111,'YTD vs Revised group'!$A$5:$M$500,7,FALSE))</f>
        <v/>
      </c>
      <c r="G111" s="10" t="str">
        <f>IF($O111="","",VLOOKUP($O111,'YTD vs Revised group'!$A$5:$M$500,8,FALSE))</f>
        <v/>
      </c>
      <c r="H111" s="10" t="str">
        <f>IF($O111="","",VLOOKUP($O111,'YTD vs Revised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IF($O112="","",VLOOKUP($O112,'YTD vs Revised group'!$A$5:$M$500,2,FALSE))</f>
        <v/>
      </c>
      <c r="B112" t="str">
        <f>IF($O112="","",VLOOKUP($O112,'YTD vs Revised group'!$A$5:$M$500,3,FALSE))</f>
        <v/>
      </c>
      <c r="C112" t="str">
        <f>IF($O112="","",VLOOKUP($O112,'YTD vs Revised group'!$A$5:$M$500,4,FALSE))</f>
        <v/>
      </c>
      <c r="D112" t="str">
        <f>IF($O112="","",VLOOKUP($O112,'YTD vs Revised group'!$A$5:$M$500,5,FALSE))</f>
        <v/>
      </c>
      <c r="E112" t="str">
        <f>IF($O112="","",VLOOKUP($O112,'YTD vs Revised group'!$A$5:$M$500,6,FALSE))</f>
        <v/>
      </c>
      <c r="F112" t="str">
        <f>IF($O112="","",VLOOKUP($O112,'YTD vs Revised group'!$A$5:$M$500,7,FALSE))</f>
        <v/>
      </c>
      <c r="G112" s="10" t="str">
        <f>IF($O112="","",VLOOKUP($O112,'YTD vs Revised group'!$A$5:$M$500,8,FALSE))</f>
        <v/>
      </c>
      <c r="H112" s="10" t="str">
        <f>IF($O112="","",VLOOKUP($O112,'YTD vs Revised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IF($O113="","",VLOOKUP($O113,'YTD vs Revised group'!$A$5:$M$500,2,FALSE))</f>
        <v/>
      </c>
      <c r="B113" t="str">
        <f>IF($O113="","",VLOOKUP($O113,'YTD vs Revised group'!$A$5:$M$500,3,FALSE))</f>
        <v/>
      </c>
      <c r="C113" t="str">
        <f>IF($O113="","",VLOOKUP($O113,'YTD vs Revised group'!$A$5:$M$500,4,FALSE))</f>
        <v/>
      </c>
      <c r="D113" t="str">
        <f>IF($O113="","",VLOOKUP($O113,'YTD vs Revised group'!$A$5:$M$500,5,FALSE))</f>
        <v/>
      </c>
      <c r="E113" t="str">
        <f>IF($O113="","",VLOOKUP($O113,'YTD vs Revised group'!$A$5:$M$500,6,FALSE))</f>
        <v/>
      </c>
      <c r="F113" t="str">
        <f>IF($O113="","",VLOOKUP($O113,'YTD vs Revised group'!$A$5:$M$500,7,FALSE))</f>
        <v/>
      </c>
      <c r="G113" s="10" t="str">
        <f>IF($O113="","",VLOOKUP($O113,'YTD vs Revised group'!$A$5:$M$500,8,FALSE))</f>
        <v/>
      </c>
      <c r="H113" s="10" t="str">
        <f>IF($O113="","",VLOOKUP($O113,'YTD vs Revised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IF($O114="","",VLOOKUP($O114,'YTD vs Revised group'!$A$5:$M$500,2,FALSE))</f>
        <v/>
      </c>
      <c r="B114" t="str">
        <f>IF($O114="","",VLOOKUP($O114,'YTD vs Revised group'!$A$5:$M$500,3,FALSE))</f>
        <v/>
      </c>
      <c r="C114" t="str">
        <f>IF($O114="","",VLOOKUP($O114,'YTD vs Revised group'!$A$5:$M$500,4,FALSE))</f>
        <v/>
      </c>
      <c r="D114" t="str">
        <f>IF($O114="","",VLOOKUP($O114,'YTD vs Revised group'!$A$5:$M$500,5,FALSE))</f>
        <v/>
      </c>
      <c r="E114" t="str">
        <f>IF($O114="","",VLOOKUP($O114,'YTD vs Revised group'!$A$5:$M$500,6,FALSE))</f>
        <v/>
      </c>
      <c r="F114" t="str">
        <f>IF($O114="","",VLOOKUP($O114,'YTD vs Revised group'!$A$5:$M$500,7,FALSE))</f>
        <v/>
      </c>
      <c r="G114" s="10" t="str">
        <f>IF($O114="","",VLOOKUP($O114,'YTD vs Revised group'!$A$5:$M$500,8,FALSE))</f>
        <v/>
      </c>
      <c r="H114" s="10" t="str">
        <f>IF($O114="","",VLOOKUP($O114,'YTD vs Revised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IF($O115="","",VLOOKUP($O115,'YTD vs Revised group'!$A$5:$M$500,2,FALSE))</f>
        <v/>
      </c>
      <c r="B115" t="str">
        <f>IF($O115="","",VLOOKUP($O115,'YTD vs Revised group'!$A$5:$M$500,3,FALSE))</f>
        <v/>
      </c>
      <c r="C115" t="str">
        <f>IF($O115="","",VLOOKUP($O115,'YTD vs Revised group'!$A$5:$M$500,4,FALSE))</f>
        <v/>
      </c>
      <c r="D115" t="str">
        <f>IF($O115="","",VLOOKUP($O115,'YTD vs Revised group'!$A$5:$M$500,5,FALSE))</f>
        <v/>
      </c>
      <c r="E115" t="str">
        <f>IF($O115="","",VLOOKUP($O115,'YTD vs Revised group'!$A$5:$M$500,6,FALSE))</f>
        <v/>
      </c>
      <c r="F115" t="str">
        <f>IF($O115="","",VLOOKUP($O115,'YTD vs Revised group'!$A$5:$M$500,7,FALSE))</f>
        <v/>
      </c>
      <c r="G115" s="10" t="str">
        <f>IF($O115="","",VLOOKUP($O115,'YTD vs Revised group'!$A$5:$M$500,8,FALSE))</f>
        <v/>
      </c>
      <c r="H115" s="10" t="str">
        <f>IF($O115="","",VLOOKUP($O115,'YTD vs Revised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IF($O116="","",VLOOKUP($O116,'YTD vs Revised group'!$A$5:$M$500,2,FALSE))</f>
        <v/>
      </c>
      <c r="B116" t="str">
        <f>IF($O116="","",VLOOKUP($O116,'YTD vs Revised group'!$A$5:$M$500,3,FALSE))</f>
        <v/>
      </c>
      <c r="C116" t="str">
        <f>IF($O116="","",VLOOKUP($O116,'YTD vs Revised group'!$A$5:$M$500,4,FALSE))</f>
        <v/>
      </c>
      <c r="D116" t="str">
        <f>IF($O116="","",VLOOKUP($O116,'YTD vs Revised group'!$A$5:$M$500,5,FALSE))</f>
        <v/>
      </c>
      <c r="E116" t="str">
        <f>IF($O116="","",VLOOKUP($O116,'YTD vs Revised group'!$A$5:$M$500,6,FALSE))</f>
        <v/>
      </c>
      <c r="F116" t="str">
        <f>IF($O116="","",VLOOKUP($O116,'YTD vs Revised group'!$A$5:$M$500,7,FALSE))</f>
        <v/>
      </c>
      <c r="G116" s="10" t="str">
        <f>IF($O116="","",VLOOKUP($O116,'YTD vs Revised group'!$A$5:$M$500,8,FALSE))</f>
        <v/>
      </c>
      <c r="H116" s="10" t="str">
        <f>IF($O116="","",VLOOKUP($O116,'YTD vs Revised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IF($O117="","",VLOOKUP($O117,'YTD vs Revised group'!$A$5:$M$500,2,FALSE))</f>
        <v/>
      </c>
      <c r="B117" t="str">
        <f>IF($O117="","",VLOOKUP($O117,'YTD vs Revised group'!$A$5:$M$500,3,FALSE))</f>
        <v/>
      </c>
      <c r="C117" t="str">
        <f>IF($O117="","",VLOOKUP($O117,'YTD vs Revised group'!$A$5:$M$500,4,FALSE))</f>
        <v/>
      </c>
      <c r="D117" t="str">
        <f>IF($O117="","",VLOOKUP($O117,'YTD vs Revised group'!$A$5:$M$500,5,FALSE))</f>
        <v/>
      </c>
      <c r="E117" t="str">
        <f>IF($O117="","",VLOOKUP($O117,'YTD vs Revised group'!$A$5:$M$500,6,FALSE))</f>
        <v/>
      </c>
      <c r="F117" t="str">
        <f>IF($O117="","",VLOOKUP($O117,'YTD vs Revised group'!$A$5:$M$500,7,FALSE))</f>
        <v/>
      </c>
      <c r="G117" s="10" t="str">
        <f>IF($O117="","",VLOOKUP($O117,'YTD vs Revised group'!$A$5:$M$500,8,FALSE))</f>
        <v/>
      </c>
      <c r="H117" s="10" t="str">
        <f>IF($O117="","",VLOOKUP($O117,'YTD vs Revised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IF($O118="","",VLOOKUP($O118,'YTD vs Revised group'!$A$5:$M$500,2,FALSE))</f>
        <v/>
      </c>
      <c r="B118" t="str">
        <f>IF($O118="","",VLOOKUP($O118,'YTD vs Revised group'!$A$5:$M$500,3,FALSE))</f>
        <v/>
      </c>
      <c r="C118" t="str">
        <f>IF($O118="","",VLOOKUP($O118,'YTD vs Revised group'!$A$5:$M$500,4,FALSE))</f>
        <v/>
      </c>
      <c r="D118" t="str">
        <f>IF($O118="","",VLOOKUP($O118,'YTD vs Revised group'!$A$5:$M$500,5,FALSE))</f>
        <v/>
      </c>
      <c r="E118" t="str">
        <f>IF($O118="","",VLOOKUP($O118,'YTD vs Revised group'!$A$5:$M$500,6,FALSE))</f>
        <v/>
      </c>
      <c r="F118" t="str">
        <f>IF($O118="","",VLOOKUP($O118,'YTD vs Revised group'!$A$5:$M$500,7,FALSE))</f>
        <v/>
      </c>
      <c r="G118" s="10" t="str">
        <f>IF($O118="","",VLOOKUP($O118,'YTD vs Revised group'!$A$5:$M$500,8,FALSE))</f>
        <v/>
      </c>
      <c r="H118" s="10" t="str">
        <f>IF($O118="","",VLOOKUP($O118,'YTD vs Revised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IF($O119="","",VLOOKUP($O119,'YTD vs Revised group'!$A$5:$M$500,2,FALSE))</f>
        <v/>
      </c>
      <c r="B119" t="str">
        <f>IF($O119="","",VLOOKUP($O119,'YTD vs Revised group'!$A$5:$M$500,3,FALSE))</f>
        <v/>
      </c>
      <c r="C119" t="str">
        <f>IF($O119="","",VLOOKUP($O119,'YTD vs Revised group'!$A$5:$M$500,4,FALSE))</f>
        <v/>
      </c>
      <c r="D119" t="str">
        <f>IF($O119="","",VLOOKUP($O119,'YTD vs Revised group'!$A$5:$M$500,5,FALSE))</f>
        <v/>
      </c>
      <c r="E119" t="str">
        <f>IF($O119="","",VLOOKUP($O119,'YTD vs Revised group'!$A$5:$M$500,6,FALSE))</f>
        <v/>
      </c>
      <c r="F119" t="str">
        <f>IF($O119="","",VLOOKUP($O119,'YTD vs Revised group'!$A$5:$M$500,7,FALSE))</f>
        <v/>
      </c>
      <c r="G119" s="10" t="str">
        <f>IF($O119="","",VLOOKUP($O119,'YTD vs Revised group'!$A$5:$M$500,8,FALSE))</f>
        <v/>
      </c>
      <c r="H119" s="10" t="str">
        <f>IF($O119="","",VLOOKUP($O119,'YTD vs Revised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IF($O120="","",VLOOKUP($O120,'YTD vs Revised group'!$A$5:$M$500,2,FALSE))</f>
        <v/>
      </c>
      <c r="B120" t="str">
        <f>IF($O120="","",VLOOKUP($O120,'YTD vs Revised group'!$A$5:$M$500,3,FALSE))</f>
        <v/>
      </c>
      <c r="C120" t="str">
        <f>IF($O120="","",VLOOKUP($O120,'YTD vs Revised group'!$A$5:$M$500,4,FALSE))</f>
        <v/>
      </c>
      <c r="D120" t="str">
        <f>IF($O120="","",VLOOKUP($O120,'YTD vs Revised group'!$A$5:$M$500,5,FALSE))</f>
        <v/>
      </c>
      <c r="E120" t="str">
        <f>IF($O120="","",VLOOKUP($O120,'YTD vs Revised group'!$A$5:$M$500,6,FALSE))</f>
        <v/>
      </c>
      <c r="F120" t="str">
        <f>IF($O120="","",VLOOKUP($O120,'YTD vs Revised group'!$A$5:$M$500,7,FALSE))</f>
        <v/>
      </c>
      <c r="G120" s="10" t="str">
        <f>IF($O120="","",VLOOKUP($O120,'YTD vs Revised group'!$A$5:$M$500,8,FALSE))</f>
        <v/>
      </c>
      <c r="H120" s="10" t="str">
        <f>IF($O120="","",VLOOKUP($O120,'YTD vs Revised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IF($O121="","",VLOOKUP($O121,'YTD vs Revised group'!$A$5:$M$500,2,FALSE))</f>
        <v/>
      </c>
      <c r="B121" t="str">
        <f>IF($O121="","",VLOOKUP($O121,'YTD vs Revised group'!$A$5:$M$500,3,FALSE))</f>
        <v/>
      </c>
      <c r="C121" t="str">
        <f>IF($O121="","",VLOOKUP($O121,'YTD vs Revised group'!$A$5:$M$500,4,FALSE))</f>
        <v/>
      </c>
      <c r="D121" t="str">
        <f>IF($O121="","",VLOOKUP($O121,'YTD vs Revised group'!$A$5:$M$500,5,FALSE))</f>
        <v/>
      </c>
      <c r="E121" t="str">
        <f>IF($O121="","",VLOOKUP($O121,'YTD vs Revised group'!$A$5:$M$500,6,FALSE))</f>
        <v/>
      </c>
      <c r="F121" t="str">
        <f>IF($O121="","",VLOOKUP($O121,'YTD vs Revised group'!$A$5:$M$500,7,FALSE))</f>
        <v/>
      </c>
      <c r="G121" s="10" t="str">
        <f>IF($O121="","",VLOOKUP($O121,'YTD vs Revised group'!$A$5:$M$500,8,FALSE))</f>
        <v/>
      </c>
      <c r="H121" s="10" t="str">
        <f>IF($O121="","",VLOOKUP($O121,'YTD vs Revised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IF($O122="","",VLOOKUP($O122,'YTD vs Revised group'!$A$5:$M$500,2,FALSE))</f>
        <v/>
      </c>
      <c r="B122" t="str">
        <f>IF($O122="","",VLOOKUP($O122,'YTD vs Revised group'!$A$5:$M$500,3,FALSE))</f>
        <v/>
      </c>
      <c r="C122" t="str">
        <f>IF($O122="","",VLOOKUP($O122,'YTD vs Revised group'!$A$5:$M$500,4,FALSE))</f>
        <v/>
      </c>
      <c r="D122" t="str">
        <f>IF($O122="","",VLOOKUP($O122,'YTD vs Revised group'!$A$5:$M$500,5,FALSE))</f>
        <v/>
      </c>
      <c r="E122" t="str">
        <f>IF($O122="","",VLOOKUP($O122,'YTD vs Revised group'!$A$5:$M$500,6,FALSE))</f>
        <v/>
      </c>
      <c r="F122" t="str">
        <f>IF($O122="","",VLOOKUP($O122,'YTD vs Revised group'!$A$5:$M$500,7,FALSE))</f>
        <v/>
      </c>
      <c r="G122" s="10" t="str">
        <f>IF($O122="","",VLOOKUP($O122,'YTD vs Revised group'!$A$5:$M$500,8,FALSE))</f>
        <v/>
      </c>
      <c r="H122" s="10" t="str">
        <f>IF($O122="","",VLOOKUP($O122,'YTD vs Revised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IF($O123="","",VLOOKUP($O123,'YTD vs Revised group'!$A$5:$M$500,2,FALSE))</f>
        <v/>
      </c>
      <c r="B123" t="str">
        <f>IF($O123="","",VLOOKUP($O123,'YTD vs Revised group'!$A$5:$M$500,3,FALSE))</f>
        <v/>
      </c>
      <c r="C123" t="str">
        <f>IF($O123="","",VLOOKUP($O123,'YTD vs Revised group'!$A$5:$M$500,4,FALSE))</f>
        <v/>
      </c>
      <c r="D123" t="str">
        <f>IF($O123="","",VLOOKUP($O123,'YTD vs Revised group'!$A$5:$M$500,5,FALSE))</f>
        <v/>
      </c>
      <c r="E123" t="str">
        <f>IF($O123="","",VLOOKUP($O123,'YTD vs Revised group'!$A$5:$M$500,6,FALSE))</f>
        <v/>
      </c>
      <c r="F123" t="str">
        <f>IF($O123="","",VLOOKUP($O123,'YTD vs Revised group'!$A$5:$M$500,7,FALSE))</f>
        <v/>
      </c>
      <c r="G123" s="10" t="str">
        <f>IF($O123="","",VLOOKUP($O123,'YTD vs Revised group'!$A$5:$M$500,8,FALSE))</f>
        <v/>
      </c>
      <c r="H123" s="10" t="str">
        <f>IF($O123="","",VLOOKUP($O123,'YTD vs Revised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IF($O124="","",VLOOKUP($O124,'YTD vs Revised group'!$A$5:$M$500,2,FALSE))</f>
        <v/>
      </c>
      <c r="B124" t="str">
        <f>IF($O124="","",VLOOKUP($O124,'YTD vs Revised group'!$A$5:$M$500,3,FALSE))</f>
        <v/>
      </c>
      <c r="C124" t="str">
        <f>IF($O124="","",VLOOKUP($O124,'YTD vs Revised group'!$A$5:$M$500,4,FALSE))</f>
        <v/>
      </c>
      <c r="D124" t="str">
        <f>IF($O124="","",VLOOKUP($O124,'YTD vs Revised group'!$A$5:$M$500,5,FALSE))</f>
        <v/>
      </c>
      <c r="E124" t="str">
        <f>IF($O124="","",VLOOKUP($O124,'YTD vs Revised group'!$A$5:$M$500,6,FALSE))</f>
        <v/>
      </c>
      <c r="F124" t="str">
        <f>IF($O124="","",VLOOKUP($O124,'YTD vs Revised group'!$A$5:$M$500,7,FALSE))</f>
        <v/>
      </c>
      <c r="G124" s="10" t="str">
        <f>IF($O124="","",VLOOKUP($O124,'YTD vs Revised group'!$A$5:$M$500,8,FALSE))</f>
        <v/>
      </c>
      <c r="H124" s="10" t="str">
        <f>IF($O124="","",VLOOKUP($O124,'YTD vs Revised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IF($O125="","",VLOOKUP($O125,'YTD vs Revised group'!$A$5:$M$500,2,FALSE))</f>
        <v/>
      </c>
      <c r="B125" t="str">
        <f>IF($O125="","",VLOOKUP($O125,'YTD vs Revised group'!$A$5:$M$500,3,FALSE))</f>
        <v/>
      </c>
      <c r="C125" t="str">
        <f>IF($O125="","",VLOOKUP($O125,'YTD vs Revised group'!$A$5:$M$500,4,FALSE))</f>
        <v/>
      </c>
      <c r="D125" t="str">
        <f>IF($O125="","",VLOOKUP($O125,'YTD vs Revised group'!$A$5:$M$500,5,FALSE))</f>
        <v/>
      </c>
      <c r="E125" t="str">
        <f>IF($O125="","",VLOOKUP($O125,'YTD vs Revised group'!$A$5:$M$500,6,FALSE))</f>
        <v/>
      </c>
      <c r="F125" t="str">
        <f>IF($O125="","",VLOOKUP($O125,'YTD vs Revised group'!$A$5:$M$500,7,FALSE))</f>
        <v/>
      </c>
      <c r="G125" s="10" t="str">
        <f>IF($O125="","",VLOOKUP($O125,'YTD vs Revised group'!$A$5:$M$500,8,FALSE))</f>
        <v/>
      </c>
      <c r="H125" s="10" t="str">
        <f>IF($O125="","",VLOOKUP($O125,'YTD vs Revised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IF($O126="","",VLOOKUP($O126,'YTD vs Revised group'!$A$5:$M$500,2,FALSE))</f>
        <v/>
      </c>
      <c r="B126" t="str">
        <f>IF($O126="","",VLOOKUP($O126,'YTD vs Revised group'!$A$5:$M$500,3,FALSE))</f>
        <v/>
      </c>
      <c r="C126" t="str">
        <f>IF($O126="","",VLOOKUP($O126,'YTD vs Revised group'!$A$5:$M$500,4,FALSE))</f>
        <v/>
      </c>
      <c r="D126" t="str">
        <f>IF($O126="","",VLOOKUP($O126,'YTD vs Revised group'!$A$5:$M$500,5,FALSE))</f>
        <v/>
      </c>
      <c r="E126" t="str">
        <f>IF($O126="","",VLOOKUP($O126,'YTD vs Revised group'!$A$5:$M$500,6,FALSE))</f>
        <v/>
      </c>
      <c r="F126" t="str">
        <f>IF($O126="","",VLOOKUP($O126,'YTD vs Revised group'!$A$5:$M$500,7,FALSE))</f>
        <v/>
      </c>
      <c r="G126" s="10" t="str">
        <f>IF($O126="","",VLOOKUP($O126,'YTD vs Revised group'!$A$5:$M$500,8,FALSE))</f>
        <v/>
      </c>
      <c r="H126" s="10" t="str">
        <f>IF($O126="","",VLOOKUP($O126,'YTD vs Revised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IF($O127="","",VLOOKUP($O127,'YTD vs Revised group'!$A$5:$M$500,2,FALSE))</f>
        <v/>
      </c>
      <c r="B127" t="str">
        <f>IF($O127="","",VLOOKUP($O127,'YTD vs Revised group'!$A$5:$M$500,3,FALSE))</f>
        <v/>
      </c>
      <c r="C127" t="str">
        <f>IF($O127="","",VLOOKUP($O127,'YTD vs Revised group'!$A$5:$M$500,4,FALSE))</f>
        <v/>
      </c>
      <c r="D127" t="str">
        <f>IF($O127="","",VLOOKUP($O127,'YTD vs Revised group'!$A$5:$M$500,5,FALSE))</f>
        <v/>
      </c>
      <c r="E127" t="str">
        <f>IF($O127="","",VLOOKUP($O127,'YTD vs Revised group'!$A$5:$M$500,6,FALSE))</f>
        <v/>
      </c>
      <c r="F127" t="str">
        <f>IF($O127="","",VLOOKUP($O127,'YTD vs Revised group'!$A$5:$M$500,7,FALSE))</f>
        <v/>
      </c>
      <c r="G127" s="10" t="str">
        <f>IF($O127="","",VLOOKUP($O127,'YTD vs Revised group'!$A$5:$M$500,8,FALSE))</f>
        <v/>
      </c>
      <c r="H127" s="10" t="str">
        <f>IF($O127="","",VLOOKUP($O127,'YTD vs Revised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IF($O128="","",VLOOKUP($O128,'YTD vs Revised group'!$A$5:$M$500,2,FALSE))</f>
        <v/>
      </c>
      <c r="B128" t="str">
        <f>IF($O128="","",VLOOKUP($O128,'YTD vs Revised group'!$A$5:$M$500,3,FALSE))</f>
        <v/>
      </c>
      <c r="C128" t="str">
        <f>IF($O128="","",VLOOKUP($O128,'YTD vs Revised group'!$A$5:$M$500,4,FALSE))</f>
        <v/>
      </c>
      <c r="D128" t="str">
        <f>IF($O128="","",VLOOKUP($O128,'YTD vs Revised group'!$A$5:$M$500,5,FALSE))</f>
        <v/>
      </c>
      <c r="E128" t="str">
        <f>IF($O128="","",VLOOKUP($O128,'YTD vs Revised group'!$A$5:$M$500,6,FALSE))</f>
        <v/>
      </c>
      <c r="F128" t="str">
        <f>IF($O128="","",VLOOKUP($O128,'YTD vs Revised group'!$A$5:$M$500,7,FALSE))</f>
        <v/>
      </c>
      <c r="G128" s="10" t="str">
        <f>IF($O128="","",VLOOKUP($O128,'YTD vs Revised group'!$A$5:$M$500,8,FALSE))</f>
        <v/>
      </c>
      <c r="H128" s="10" t="str">
        <f>IF($O128="","",VLOOKUP($O128,'YTD vs Revised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IF($O129="","",VLOOKUP($O129,'YTD vs Revised group'!$A$5:$M$500,2,FALSE))</f>
        <v/>
      </c>
      <c r="B129" t="str">
        <f>IF($O129="","",VLOOKUP($O129,'YTD vs Revised group'!$A$5:$M$500,3,FALSE))</f>
        <v/>
      </c>
      <c r="C129" t="str">
        <f>IF($O129="","",VLOOKUP($O129,'YTD vs Revised group'!$A$5:$M$500,4,FALSE))</f>
        <v/>
      </c>
      <c r="D129" t="str">
        <f>IF($O129="","",VLOOKUP($O129,'YTD vs Revised group'!$A$5:$M$500,5,FALSE))</f>
        <v/>
      </c>
      <c r="E129" t="str">
        <f>IF($O129="","",VLOOKUP($O129,'YTD vs Revised group'!$A$5:$M$500,6,FALSE))</f>
        <v/>
      </c>
      <c r="F129" t="str">
        <f>IF($O129="","",VLOOKUP($O129,'YTD vs Revised group'!$A$5:$M$500,7,FALSE))</f>
        <v/>
      </c>
      <c r="G129" s="10" t="str">
        <f>IF($O129="","",VLOOKUP($O129,'YTD vs Revised group'!$A$5:$M$500,8,FALSE))</f>
        <v/>
      </c>
      <c r="H129" s="10" t="str">
        <f>IF($O129="","",VLOOKUP($O129,'YTD vs Revised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IF($O130="","",VLOOKUP($O130,'YTD vs Revised group'!$A$5:$M$500,2,FALSE))</f>
        <v/>
      </c>
      <c r="B130" t="str">
        <f>IF($O130="","",VLOOKUP($O130,'YTD vs Revised group'!$A$5:$M$500,3,FALSE))</f>
        <v/>
      </c>
      <c r="C130" t="str">
        <f>IF($O130="","",VLOOKUP($O130,'YTD vs Revised group'!$A$5:$M$500,4,FALSE))</f>
        <v/>
      </c>
      <c r="D130" t="str">
        <f>IF($O130="","",VLOOKUP($O130,'YTD vs Revised group'!$A$5:$M$500,5,FALSE))</f>
        <v/>
      </c>
      <c r="E130" t="str">
        <f>IF($O130="","",VLOOKUP($O130,'YTD vs Revised group'!$A$5:$M$500,6,FALSE))</f>
        <v/>
      </c>
      <c r="F130" t="str">
        <f>IF($O130="","",VLOOKUP($O130,'YTD vs Revised group'!$A$5:$M$500,7,FALSE))</f>
        <v/>
      </c>
      <c r="G130" s="10" t="str">
        <f>IF($O130="","",VLOOKUP($O130,'YTD vs Revised group'!$A$5:$M$500,8,FALSE))</f>
        <v/>
      </c>
      <c r="H130" s="10" t="str">
        <f>IF($O130="","",VLOOKUP($O130,'YTD vs Revised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IF($O131="","",VLOOKUP($O131,'YTD vs Revised group'!$A$5:$M$500,2,FALSE))</f>
        <v/>
      </c>
      <c r="B131" t="str">
        <f>IF($O131="","",VLOOKUP($O131,'YTD vs Revised group'!$A$5:$M$500,3,FALSE))</f>
        <v/>
      </c>
      <c r="C131" t="str">
        <f>IF($O131="","",VLOOKUP($O131,'YTD vs Revised group'!$A$5:$M$500,4,FALSE))</f>
        <v/>
      </c>
      <c r="D131" t="str">
        <f>IF($O131="","",VLOOKUP($O131,'YTD vs Revised group'!$A$5:$M$500,5,FALSE))</f>
        <v/>
      </c>
      <c r="E131" t="str">
        <f>IF($O131="","",VLOOKUP($O131,'YTD vs Revised group'!$A$5:$M$500,6,FALSE))</f>
        <v/>
      </c>
      <c r="F131" t="str">
        <f>IF($O131="","",VLOOKUP($O131,'YTD vs Revised group'!$A$5:$M$500,7,FALSE))</f>
        <v/>
      </c>
      <c r="G131" s="10" t="str">
        <f>IF($O131="","",VLOOKUP($O131,'YTD vs Revised group'!$A$5:$M$500,8,FALSE))</f>
        <v/>
      </c>
      <c r="H131" s="10" t="str">
        <f>IF($O131="","",VLOOKUP($O131,'YTD vs Revised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IF($O132="","",VLOOKUP($O132,'YTD vs Revised group'!$A$5:$M$500,2,FALSE))</f>
        <v/>
      </c>
      <c r="B132" t="str">
        <f>IF($O132="","",VLOOKUP($O132,'YTD vs Revised group'!$A$5:$M$500,3,FALSE))</f>
        <v/>
      </c>
      <c r="C132" t="str">
        <f>IF($O132="","",VLOOKUP($O132,'YTD vs Revised group'!$A$5:$M$500,4,FALSE))</f>
        <v/>
      </c>
      <c r="D132" t="str">
        <f>IF($O132="","",VLOOKUP($O132,'YTD vs Revised group'!$A$5:$M$500,5,FALSE))</f>
        <v/>
      </c>
      <c r="E132" t="str">
        <f>IF($O132="","",VLOOKUP($O132,'YTD vs Revised group'!$A$5:$M$500,6,FALSE))</f>
        <v/>
      </c>
      <c r="F132" t="str">
        <f>IF($O132="","",VLOOKUP($O132,'YTD vs Revised group'!$A$5:$M$500,7,FALSE))</f>
        <v/>
      </c>
      <c r="G132" s="10" t="str">
        <f>IF($O132="","",VLOOKUP($O132,'YTD vs Revised group'!$A$5:$M$500,8,FALSE))</f>
        <v/>
      </c>
      <c r="H132" s="10" t="str">
        <f>IF($O132="","",VLOOKUP($O132,'YTD vs Revised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IF($O133="","",VLOOKUP($O133,'YTD vs Revised group'!$A$5:$M$500,2,FALSE))</f>
        <v/>
      </c>
      <c r="B133" t="str">
        <f>IF($O133="","",VLOOKUP($O133,'YTD vs Revised group'!$A$5:$M$500,3,FALSE))</f>
        <v/>
      </c>
      <c r="C133" t="str">
        <f>IF($O133="","",VLOOKUP($O133,'YTD vs Revised group'!$A$5:$M$500,4,FALSE))</f>
        <v/>
      </c>
      <c r="D133" t="str">
        <f>IF($O133="","",VLOOKUP($O133,'YTD vs Revised group'!$A$5:$M$500,5,FALSE))</f>
        <v/>
      </c>
      <c r="E133" t="str">
        <f>IF($O133="","",VLOOKUP($O133,'YTD vs Revised group'!$A$5:$M$500,6,FALSE))</f>
        <v/>
      </c>
      <c r="F133" t="str">
        <f>IF($O133="","",VLOOKUP($O133,'YTD vs Revised group'!$A$5:$M$500,7,FALSE))</f>
        <v/>
      </c>
      <c r="G133" s="10" t="str">
        <f>IF($O133="","",VLOOKUP($O133,'YTD vs Revised group'!$A$5:$M$500,8,FALSE))</f>
        <v/>
      </c>
      <c r="H133" s="10" t="str">
        <f>IF($O133="","",VLOOKUP($O133,'YTD vs Revised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IF($O134="","",VLOOKUP($O134,'YTD vs Revised group'!$A$5:$M$500,2,FALSE))</f>
        <v/>
      </c>
      <c r="B134" t="str">
        <f>IF($O134="","",VLOOKUP($O134,'YTD vs Revised group'!$A$5:$M$500,3,FALSE))</f>
        <v/>
      </c>
      <c r="C134" t="str">
        <f>IF($O134="","",VLOOKUP($O134,'YTD vs Revised group'!$A$5:$M$500,4,FALSE))</f>
        <v/>
      </c>
      <c r="D134" t="str">
        <f>IF($O134="","",VLOOKUP($O134,'YTD vs Revised group'!$A$5:$M$500,5,FALSE))</f>
        <v/>
      </c>
      <c r="E134" t="str">
        <f>IF($O134="","",VLOOKUP($O134,'YTD vs Revised group'!$A$5:$M$500,6,FALSE))</f>
        <v/>
      </c>
      <c r="F134" t="str">
        <f>IF($O134="","",VLOOKUP($O134,'YTD vs Revised group'!$A$5:$M$500,7,FALSE))</f>
        <v/>
      </c>
      <c r="G134" s="10" t="str">
        <f>IF($O134="","",VLOOKUP($O134,'YTD vs Revised group'!$A$5:$M$500,8,FALSE))</f>
        <v/>
      </c>
      <c r="H134" s="10" t="str">
        <f>IF($O134="","",VLOOKUP($O134,'YTD vs Revised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IF($O135="","",VLOOKUP($O135,'YTD vs Revised group'!$A$5:$M$500,2,FALSE))</f>
        <v/>
      </c>
      <c r="B135" t="str">
        <f>IF($O135="","",VLOOKUP($O135,'YTD vs Revised group'!$A$5:$M$500,3,FALSE))</f>
        <v/>
      </c>
      <c r="C135" t="str">
        <f>IF($O135="","",VLOOKUP($O135,'YTD vs Revised group'!$A$5:$M$500,4,FALSE))</f>
        <v/>
      </c>
      <c r="D135" t="str">
        <f>IF($O135="","",VLOOKUP($O135,'YTD vs Revised group'!$A$5:$M$500,5,FALSE))</f>
        <v/>
      </c>
      <c r="E135" t="str">
        <f>IF($O135="","",VLOOKUP($O135,'YTD vs Revised group'!$A$5:$M$500,6,FALSE))</f>
        <v/>
      </c>
      <c r="F135" t="str">
        <f>IF($O135="","",VLOOKUP($O135,'YTD vs Revised group'!$A$5:$M$500,7,FALSE))</f>
        <v/>
      </c>
      <c r="G135" s="10" t="str">
        <f>IF($O135="","",VLOOKUP($O135,'YTD vs Revised group'!$A$5:$M$500,8,FALSE))</f>
        <v/>
      </c>
      <c r="H135" s="10" t="str">
        <f>IF($O135="","",VLOOKUP($O135,'YTD vs Revised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IF($O136="","",VLOOKUP($O136,'YTD vs Revised group'!$A$5:$M$500,2,FALSE))</f>
        <v/>
      </c>
      <c r="B136" t="str">
        <f>IF($O136="","",VLOOKUP($O136,'YTD vs Revised group'!$A$5:$M$500,3,FALSE))</f>
        <v/>
      </c>
      <c r="C136" t="str">
        <f>IF($O136="","",VLOOKUP($O136,'YTD vs Revised group'!$A$5:$M$500,4,FALSE))</f>
        <v/>
      </c>
      <c r="D136" t="str">
        <f>IF($O136="","",VLOOKUP($O136,'YTD vs Revised group'!$A$5:$M$500,5,FALSE))</f>
        <v/>
      </c>
      <c r="E136" t="str">
        <f>IF($O136="","",VLOOKUP($O136,'YTD vs Revised group'!$A$5:$M$500,6,FALSE))</f>
        <v/>
      </c>
      <c r="F136" t="str">
        <f>IF($O136="","",VLOOKUP($O136,'YTD vs Revised group'!$A$5:$M$500,7,FALSE))</f>
        <v/>
      </c>
      <c r="G136" s="10" t="str">
        <f>IF($O136="","",VLOOKUP($O136,'YTD vs Revised group'!$A$5:$M$500,8,FALSE))</f>
        <v/>
      </c>
      <c r="H136" s="10" t="str">
        <f>IF($O136="","",VLOOKUP($O136,'YTD vs Revised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IF($O137="","",VLOOKUP($O137,'YTD vs Revised group'!$A$5:$M$500,2,FALSE))</f>
        <v/>
      </c>
      <c r="B137" t="str">
        <f>IF($O137="","",VLOOKUP($O137,'YTD vs Revised group'!$A$5:$M$500,3,FALSE))</f>
        <v/>
      </c>
      <c r="C137" t="str">
        <f>IF($O137="","",VLOOKUP($O137,'YTD vs Revised group'!$A$5:$M$500,4,FALSE))</f>
        <v/>
      </c>
      <c r="D137" t="str">
        <f>IF($O137="","",VLOOKUP($O137,'YTD vs Revised group'!$A$5:$M$500,5,FALSE))</f>
        <v/>
      </c>
      <c r="E137" t="str">
        <f>IF($O137="","",VLOOKUP($O137,'YTD vs Revised group'!$A$5:$M$500,6,FALSE))</f>
        <v/>
      </c>
      <c r="F137" t="str">
        <f>IF($O137="","",VLOOKUP($O137,'YTD vs Revised group'!$A$5:$M$500,7,FALSE))</f>
        <v/>
      </c>
      <c r="G137" s="10" t="str">
        <f>IF($O137="","",VLOOKUP($O137,'YTD vs Revised group'!$A$5:$M$500,8,FALSE))</f>
        <v/>
      </c>
      <c r="H137" s="10" t="str">
        <f>IF($O137="","",VLOOKUP($O137,'YTD vs Revised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IF($O138="","",VLOOKUP($O138,'YTD vs Revised group'!$A$5:$M$500,2,FALSE))</f>
        <v/>
      </c>
      <c r="B138" t="str">
        <f>IF($O138="","",VLOOKUP($O138,'YTD vs Revised group'!$A$5:$M$500,3,FALSE))</f>
        <v/>
      </c>
      <c r="C138" t="str">
        <f>IF($O138="","",VLOOKUP($O138,'YTD vs Revised group'!$A$5:$M$500,4,FALSE))</f>
        <v/>
      </c>
      <c r="D138" t="str">
        <f>IF($O138="","",VLOOKUP($O138,'YTD vs Revised group'!$A$5:$M$500,5,FALSE))</f>
        <v/>
      </c>
      <c r="E138" t="str">
        <f>IF($O138="","",VLOOKUP($O138,'YTD vs Revised group'!$A$5:$M$500,6,FALSE))</f>
        <v/>
      </c>
      <c r="F138" t="str">
        <f>IF($O138="","",VLOOKUP($O138,'YTD vs Revised group'!$A$5:$M$500,7,FALSE))</f>
        <v/>
      </c>
      <c r="G138" s="10" t="str">
        <f>IF($O138="","",VLOOKUP($O138,'YTD vs Revised group'!$A$5:$M$500,8,FALSE))</f>
        <v/>
      </c>
      <c r="H138" s="10" t="str">
        <f>IF($O138="","",VLOOKUP($O138,'YTD vs Revised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IF($O139="","",VLOOKUP($O139,'YTD vs Revised group'!$A$5:$M$500,2,FALSE))</f>
        <v/>
      </c>
      <c r="B139" t="str">
        <f>IF($O139="","",VLOOKUP($O139,'YTD vs Revised group'!$A$5:$M$500,3,FALSE))</f>
        <v/>
      </c>
      <c r="C139" t="str">
        <f>IF($O139="","",VLOOKUP($O139,'YTD vs Revised group'!$A$5:$M$500,4,FALSE))</f>
        <v/>
      </c>
      <c r="D139" t="str">
        <f>IF($O139="","",VLOOKUP($O139,'YTD vs Revised group'!$A$5:$M$500,5,FALSE))</f>
        <v/>
      </c>
      <c r="E139" t="str">
        <f>IF($O139="","",VLOOKUP($O139,'YTD vs Revised group'!$A$5:$M$500,6,FALSE))</f>
        <v/>
      </c>
      <c r="F139" t="str">
        <f>IF($O139="","",VLOOKUP($O139,'YTD vs Revised group'!$A$5:$M$500,7,FALSE))</f>
        <v/>
      </c>
      <c r="G139" s="10" t="str">
        <f>IF($O139="","",VLOOKUP($O139,'YTD vs Revised group'!$A$5:$M$500,8,FALSE))</f>
        <v/>
      </c>
      <c r="H139" s="10" t="str">
        <f>IF($O139="","",VLOOKUP($O139,'YTD vs Revised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IF($O140="","",VLOOKUP($O140,'YTD vs Revised group'!$A$5:$M$500,2,FALSE))</f>
        <v/>
      </c>
      <c r="B140" t="str">
        <f>IF($O140="","",VLOOKUP($O140,'YTD vs Revised group'!$A$5:$M$500,3,FALSE))</f>
        <v/>
      </c>
      <c r="C140" t="str">
        <f>IF($O140="","",VLOOKUP($O140,'YTD vs Revised group'!$A$5:$M$500,4,FALSE))</f>
        <v/>
      </c>
      <c r="D140" t="str">
        <f>IF($O140="","",VLOOKUP($O140,'YTD vs Revised group'!$A$5:$M$500,5,FALSE))</f>
        <v/>
      </c>
      <c r="E140" t="str">
        <f>IF($O140="","",VLOOKUP($O140,'YTD vs Revised group'!$A$5:$M$500,6,FALSE))</f>
        <v/>
      </c>
      <c r="F140" t="str">
        <f>IF($O140="","",VLOOKUP($O140,'YTD vs Revised group'!$A$5:$M$500,7,FALSE))</f>
        <v/>
      </c>
      <c r="G140" s="10" t="str">
        <f>IF($O140="","",VLOOKUP($O140,'YTD vs Revised group'!$A$5:$M$500,8,FALSE))</f>
        <v/>
      </c>
      <c r="H140" s="10" t="str">
        <f>IF($O140="","",VLOOKUP($O140,'YTD vs Revised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IF($O141="","",VLOOKUP($O141,'YTD vs Revised group'!$A$5:$M$500,2,FALSE))</f>
        <v/>
      </c>
      <c r="B141" t="str">
        <f>IF($O141="","",VLOOKUP($O141,'YTD vs Revised group'!$A$5:$M$500,3,FALSE))</f>
        <v/>
      </c>
      <c r="C141" t="str">
        <f>IF($O141="","",VLOOKUP($O141,'YTD vs Revised group'!$A$5:$M$500,4,FALSE))</f>
        <v/>
      </c>
      <c r="D141" t="str">
        <f>IF($O141="","",VLOOKUP($O141,'YTD vs Revised group'!$A$5:$M$500,5,FALSE))</f>
        <v/>
      </c>
      <c r="E141" t="str">
        <f>IF($O141="","",VLOOKUP($O141,'YTD vs Revised group'!$A$5:$M$500,6,FALSE))</f>
        <v/>
      </c>
      <c r="F141" t="str">
        <f>IF($O141="","",VLOOKUP($O141,'YTD vs Revised group'!$A$5:$M$500,7,FALSE))</f>
        <v/>
      </c>
      <c r="G141" s="10" t="str">
        <f>IF($O141="","",VLOOKUP($O141,'YTD vs Revised group'!$A$5:$M$500,8,FALSE))</f>
        <v/>
      </c>
      <c r="H141" s="10" t="str">
        <f>IF($O141="","",VLOOKUP($O141,'YTD vs Revised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IF($O142="","",VLOOKUP($O142,'YTD vs Revised group'!$A$5:$M$500,2,FALSE))</f>
        <v/>
      </c>
      <c r="B142" t="str">
        <f>IF($O142="","",VLOOKUP($O142,'YTD vs Revised group'!$A$5:$M$500,3,FALSE))</f>
        <v/>
      </c>
      <c r="C142" t="str">
        <f>IF($O142="","",VLOOKUP($O142,'YTD vs Revised group'!$A$5:$M$500,4,FALSE))</f>
        <v/>
      </c>
      <c r="D142" t="str">
        <f>IF($O142="","",VLOOKUP($O142,'YTD vs Revised group'!$A$5:$M$500,5,FALSE))</f>
        <v/>
      </c>
      <c r="E142" t="str">
        <f>IF($O142="","",VLOOKUP($O142,'YTD vs Revised group'!$A$5:$M$500,6,FALSE))</f>
        <v/>
      </c>
      <c r="F142" t="str">
        <f>IF($O142="","",VLOOKUP($O142,'YTD vs Revised group'!$A$5:$M$500,7,FALSE))</f>
        <v/>
      </c>
      <c r="G142" s="10" t="str">
        <f>IF($O142="","",VLOOKUP($O142,'YTD vs Revised group'!$A$5:$M$500,8,FALSE))</f>
        <v/>
      </c>
      <c r="H142" s="10" t="str">
        <f>IF($O142="","",VLOOKUP($O142,'YTD vs Revised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IF($O143="","",VLOOKUP($O143,'YTD vs Revised group'!$A$5:$M$500,2,FALSE))</f>
        <v/>
      </c>
      <c r="B143" t="str">
        <f>IF($O143="","",VLOOKUP($O143,'YTD vs Revised group'!$A$5:$M$500,3,FALSE))</f>
        <v/>
      </c>
      <c r="C143" t="str">
        <f>IF($O143="","",VLOOKUP($O143,'YTD vs Revised group'!$A$5:$M$500,4,FALSE))</f>
        <v/>
      </c>
      <c r="D143" t="str">
        <f>IF($O143="","",VLOOKUP($O143,'YTD vs Revised group'!$A$5:$M$500,5,FALSE))</f>
        <v/>
      </c>
      <c r="E143" t="str">
        <f>IF($O143="","",VLOOKUP($O143,'YTD vs Revised group'!$A$5:$M$500,6,FALSE))</f>
        <v/>
      </c>
      <c r="F143" t="str">
        <f>IF($O143="","",VLOOKUP($O143,'YTD vs Revised group'!$A$5:$M$500,7,FALSE))</f>
        <v/>
      </c>
      <c r="G143" s="10" t="str">
        <f>IF($O143="","",VLOOKUP($O143,'YTD vs Revised group'!$A$5:$M$500,8,FALSE))</f>
        <v/>
      </c>
      <c r="H143" s="10" t="str">
        <f>IF($O143="","",VLOOKUP($O143,'YTD vs Revised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IF($O144="","",VLOOKUP($O144,'YTD vs Revised group'!$A$5:$M$500,2,FALSE))</f>
        <v/>
      </c>
      <c r="B144" t="str">
        <f>IF($O144="","",VLOOKUP($O144,'YTD vs Revised group'!$A$5:$M$500,3,FALSE))</f>
        <v/>
      </c>
      <c r="C144" t="str">
        <f>IF($O144="","",VLOOKUP($O144,'YTD vs Revised group'!$A$5:$M$500,4,FALSE))</f>
        <v/>
      </c>
      <c r="D144" t="str">
        <f>IF($O144="","",VLOOKUP($O144,'YTD vs Revised group'!$A$5:$M$500,5,FALSE))</f>
        <v/>
      </c>
      <c r="E144" t="str">
        <f>IF($O144="","",VLOOKUP($O144,'YTD vs Revised group'!$A$5:$M$500,6,FALSE))</f>
        <v/>
      </c>
      <c r="F144" t="str">
        <f>IF($O144="","",VLOOKUP($O144,'YTD vs Revised group'!$A$5:$M$500,7,FALSE))</f>
        <v/>
      </c>
      <c r="G144" s="10" t="str">
        <f>IF($O144="","",VLOOKUP($O144,'YTD vs Revised group'!$A$5:$M$500,8,FALSE))</f>
        <v/>
      </c>
      <c r="H144" s="10" t="str">
        <f>IF($O144="","",VLOOKUP($O144,'YTD vs Revised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IF($O145="","",VLOOKUP($O145,'YTD vs Revised group'!$A$5:$M$500,2,FALSE))</f>
        <v/>
      </c>
      <c r="B145" t="str">
        <f>IF($O145="","",VLOOKUP($O145,'YTD vs Revised group'!$A$5:$M$500,3,FALSE))</f>
        <v/>
      </c>
      <c r="C145" t="str">
        <f>IF($O145="","",VLOOKUP($O145,'YTD vs Revised group'!$A$5:$M$500,4,FALSE))</f>
        <v/>
      </c>
      <c r="D145" t="str">
        <f>IF($O145="","",VLOOKUP($O145,'YTD vs Revised group'!$A$5:$M$500,5,FALSE))</f>
        <v/>
      </c>
      <c r="E145" t="str">
        <f>IF($O145="","",VLOOKUP($O145,'YTD vs Revised group'!$A$5:$M$500,6,FALSE))</f>
        <v/>
      </c>
      <c r="F145" t="str">
        <f>IF($O145="","",VLOOKUP($O145,'YTD vs Revised group'!$A$5:$M$500,7,FALSE))</f>
        <v/>
      </c>
      <c r="G145" s="10" t="str">
        <f>IF($O145="","",VLOOKUP($O145,'YTD vs Revised group'!$A$5:$M$500,8,FALSE))</f>
        <v/>
      </c>
      <c r="H145" s="10" t="str">
        <f>IF($O145="","",VLOOKUP($O145,'YTD vs Revised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IF($O146="","",VLOOKUP($O146,'YTD vs Revised group'!$A$5:$M$500,2,FALSE))</f>
        <v/>
      </c>
      <c r="B146" t="str">
        <f>IF($O146="","",VLOOKUP($O146,'YTD vs Revised group'!$A$5:$M$500,3,FALSE))</f>
        <v/>
      </c>
      <c r="C146" t="str">
        <f>IF($O146="","",VLOOKUP($O146,'YTD vs Revised group'!$A$5:$M$500,4,FALSE))</f>
        <v/>
      </c>
      <c r="D146" t="str">
        <f>IF($O146="","",VLOOKUP($O146,'YTD vs Revised group'!$A$5:$M$500,5,FALSE))</f>
        <v/>
      </c>
      <c r="E146" t="str">
        <f>IF($O146="","",VLOOKUP($O146,'YTD vs Revised group'!$A$5:$M$500,6,FALSE))</f>
        <v/>
      </c>
      <c r="F146" t="str">
        <f>IF($O146="","",VLOOKUP($O146,'YTD vs Revised group'!$A$5:$M$500,7,FALSE))</f>
        <v/>
      </c>
      <c r="G146" s="10" t="str">
        <f>IF($O146="","",VLOOKUP($O146,'YTD vs Revised group'!$A$5:$M$500,8,FALSE))</f>
        <v/>
      </c>
      <c r="H146" s="10" t="str">
        <f>IF($O146="","",VLOOKUP($O146,'YTD vs Revised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IF($O147="","",VLOOKUP($O147,'YTD vs Revised group'!$A$5:$M$500,2,FALSE))</f>
        <v/>
      </c>
      <c r="B147" t="str">
        <f>IF($O147="","",VLOOKUP($O147,'YTD vs Revised group'!$A$5:$M$500,3,FALSE))</f>
        <v/>
      </c>
      <c r="C147" t="str">
        <f>IF($O147="","",VLOOKUP($O147,'YTD vs Revised group'!$A$5:$M$500,4,FALSE))</f>
        <v/>
      </c>
      <c r="D147" t="str">
        <f>IF($O147="","",VLOOKUP($O147,'YTD vs Revised group'!$A$5:$M$500,5,FALSE))</f>
        <v/>
      </c>
      <c r="E147" t="str">
        <f>IF($O147="","",VLOOKUP($O147,'YTD vs Revised group'!$A$5:$M$500,6,FALSE))</f>
        <v/>
      </c>
      <c r="F147" t="str">
        <f>IF($O147="","",VLOOKUP($O147,'YTD vs Revised group'!$A$5:$M$500,7,FALSE))</f>
        <v/>
      </c>
      <c r="G147" s="10" t="str">
        <f>IF($O147="","",VLOOKUP($O147,'YTD vs Revised group'!$A$5:$M$500,8,FALSE))</f>
        <v/>
      </c>
      <c r="H147" s="10" t="str">
        <f>IF($O147="","",VLOOKUP($O147,'YTD vs Revised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IF($O148="","",VLOOKUP($O148,'YTD vs Revised group'!$A$5:$M$500,2,FALSE))</f>
        <v/>
      </c>
      <c r="B148" t="str">
        <f>IF($O148="","",VLOOKUP($O148,'YTD vs Revised group'!$A$5:$M$500,3,FALSE))</f>
        <v/>
      </c>
      <c r="C148" t="str">
        <f>IF($O148="","",VLOOKUP($O148,'YTD vs Revised group'!$A$5:$M$500,4,FALSE))</f>
        <v/>
      </c>
      <c r="D148" t="str">
        <f>IF($O148="","",VLOOKUP($O148,'YTD vs Revised group'!$A$5:$M$500,5,FALSE))</f>
        <v/>
      </c>
      <c r="E148" t="str">
        <f>IF($O148="","",VLOOKUP($O148,'YTD vs Revised group'!$A$5:$M$500,6,FALSE))</f>
        <v/>
      </c>
      <c r="F148" t="str">
        <f>IF($O148="","",VLOOKUP($O148,'YTD vs Revised group'!$A$5:$M$500,7,FALSE))</f>
        <v/>
      </c>
      <c r="G148" s="10" t="str">
        <f>IF($O148="","",VLOOKUP($O148,'YTD vs Revised group'!$A$5:$M$500,8,FALSE))</f>
        <v/>
      </c>
      <c r="H148" s="10" t="str">
        <f>IF($O148="","",VLOOKUP($O148,'YTD vs Revised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IF($O149="","",VLOOKUP($O149,'YTD vs Revised group'!$A$5:$M$500,2,FALSE))</f>
        <v/>
      </c>
      <c r="B149" t="str">
        <f>IF($O149="","",VLOOKUP($O149,'YTD vs Revised group'!$A$5:$M$500,3,FALSE))</f>
        <v/>
      </c>
      <c r="C149" t="str">
        <f>IF($O149="","",VLOOKUP($O149,'YTD vs Revised group'!$A$5:$M$500,4,FALSE))</f>
        <v/>
      </c>
      <c r="D149" t="str">
        <f>IF($O149="","",VLOOKUP($O149,'YTD vs Revised group'!$A$5:$M$500,5,FALSE))</f>
        <v/>
      </c>
      <c r="E149" t="str">
        <f>IF($O149="","",VLOOKUP($O149,'YTD vs Revised group'!$A$5:$M$500,6,FALSE))</f>
        <v/>
      </c>
      <c r="F149" t="str">
        <f>IF($O149="","",VLOOKUP($O149,'YTD vs Revised group'!$A$5:$M$500,7,FALSE))</f>
        <v/>
      </c>
      <c r="G149" s="10" t="str">
        <f>IF($O149="","",VLOOKUP($O149,'YTD vs Revised group'!$A$5:$M$500,8,FALSE))</f>
        <v/>
      </c>
      <c r="H149" s="10" t="str">
        <f>IF($O149="","",VLOOKUP($O149,'YTD vs Revised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IF($O150="","",VLOOKUP($O150,'YTD vs Revised group'!$A$5:$M$500,2,FALSE))</f>
        <v/>
      </c>
      <c r="B150" t="str">
        <f>IF($O150="","",VLOOKUP($O150,'YTD vs Revised group'!$A$5:$M$500,3,FALSE))</f>
        <v/>
      </c>
      <c r="C150" t="str">
        <f>IF($O150="","",VLOOKUP($O150,'YTD vs Revised group'!$A$5:$M$500,4,FALSE))</f>
        <v/>
      </c>
      <c r="D150" t="str">
        <f>IF($O150="","",VLOOKUP($O150,'YTD vs Revised group'!$A$5:$M$500,5,FALSE))</f>
        <v/>
      </c>
      <c r="E150" t="str">
        <f>IF($O150="","",VLOOKUP($O150,'YTD vs Revised group'!$A$5:$M$500,6,FALSE))</f>
        <v/>
      </c>
      <c r="F150" t="str">
        <f>IF($O150="","",VLOOKUP($O150,'YTD vs Revised group'!$A$5:$M$500,7,FALSE))</f>
        <v/>
      </c>
      <c r="G150" s="10" t="str">
        <f>IF($O150="","",VLOOKUP($O150,'YTD vs Revised group'!$A$5:$M$500,8,FALSE))</f>
        <v/>
      </c>
      <c r="H150" s="10" t="str">
        <f>IF($O150="","",VLOOKUP($O150,'YTD vs Revised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IF($O151="","",VLOOKUP($O151,'YTD vs Revised group'!$A$5:$M$500,2,FALSE))</f>
        <v/>
      </c>
      <c r="B151" t="str">
        <f>IF($O151="","",VLOOKUP($O151,'YTD vs Revised group'!$A$5:$M$500,3,FALSE))</f>
        <v/>
      </c>
      <c r="C151" t="str">
        <f>IF($O151="","",VLOOKUP($O151,'YTD vs Revised group'!$A$5:$M$500,4,FALSE))</f>
        <v/>
      </c>
      <c r="D151" t="str">
        <f>IF($O151="","",VLOOKUP($O151,'YTD vs Revised group'!$A$5:$M$500,5,FALSE))</f>
        <v/>
      </c>
      <c r="E151" t="str">
        <f>IF($O151="","",VLOOKUP($O151,'YTD vs Revised group'!$A$5:$M$500,6,FALSE))</f>
        <v/>
      </c>
      <c r="F151" t="str">
        <f>IF($O151="","",VLOOKUP($O151,'YTD vs Revised group'!$A$5:$M$500,7,FALSE))</f>
        <v/>
      </c>
      <c r="G151" s="10" t="str">
        <f>IF($O151="","",VLOOKUP($O151,'YTD vs Revised group'!$A$5:$M$500,8,FALSE))</f>
        <v/>
      </c>
      <c r="H151" s="10" t="str">
        <f>IF($O151="","",VLOOKUP($O151,'YTD vs Revised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IF($O152="","",VLOOKUP($O152,'YTD vs Revised group'!$A$5:$M$500,2,FALSE))</f>
        <v/>
      </c>
      <c r="B152" t="str">
        <f>IF($O152="","",VLOOKUP($O152,'YTD vs Revised group'!$A$5:$M$500,3,FALSE))</f>
        <v/>
      </c>
      <c r="C152" t="str">
        <f>IF($O152="","",VLOOKUP($O152,'YTD vs Revised group'!$A$5:$M$500,4,FALSE))</f>
        <v/>
      </c>
      <c r="D152" t="str">
        <f>IF($O152="","",VLOOKUP($O152,'YTD vs Revised group'!$A$5:$M$500,5,FALSE))</f>
        <v/>
      </c>
      <c r="E152" t="str">
        <f>IF($O152="","",VLOOKUP($O152,'YTD vs Revised group'!$A$5:$M$500,6,FALSE))</f>
        <v/>
      </c>
      <c r="F152" t="str">
        <f>IF($O152="","",VLOOKUP($O152,'YTD vs Revised group'!$A$5:$M$500,7,FALSE))</f>
        <v/>
      </c>
      <c r="G152" s="10" t="str">
        <f>IF($O152="","",VLOOKUP($O152,'YTD vs Revised group'!$A$5:$M$500,8,FALSE))</f>
        <v/>
      </c>
      <c r="H152" s="10" t="str">
        <f>IF($O152="","",VLOOKUP($O152,'YTD vs Revised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IF($O153="","",VLOOKUP($O153,'YTD vs Revised group'!$A$5:$M$500,2,FALSE))</f>
        <v/>
      </c>
      <c r="B153" t="str">
        <f>IF($O153="","",VLOOKUP($O153,'YTD vs Revised group'!$A$5:$M$500,3,FALSE))</f>
        <v/>
      </c>
      <c r="C153" t="str">
        <f>IF($O153="","",VLOOKUP($O153,'YTD vs Revised group'!$A$5:$M$500,4,FALSE))</f>
        <v/>
      </c>
      <c r="D153" t="str">
        <f>IF($O153="","",VLOOKUP($O153,'YTD vs Revised group'!$A$5:$M$500,5,FALSE))</f>
        <v/>
      </c>
      <c r="E153" t="str">
        <f>IF($O153="","",VLOOKUP($O153,'YTD vs Revised group'!$A$5:$M$500,6,FALSE))</f>
        <v/>
      </c>
      <c r="F153" t="str">
        <f>IF($O153="","",VLOOKUP($O153,'YTD vs Revised group'!$A$5:$M$500,7,FALSE))</f>
        <v/>
      </c>
      <c r="G153" s="10" t="str">
        <f>IF($O153="","",VLOOKUP($O153,'YTD vs Revised group'!$A$5:$M$500,8,FALSE))</f>
        <v/>
      </c>
      <c r="H153" s="10" t="str">
        <f>IF($O153="","",VLOOKUP($O153,'YTD vs Revised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IF($O154="","",VLOOKUP($O154,'YTD vs Revised group'!$A$5:$M$500,2,FALSE))</f>
        <v/>
      </c>
      <c r="B154" t="str">
        <f>IF($O154="","",VLOOKUP($O154,'YTD vs Revised group'!$A$5:$M$500,3,FALSE))</f>
        <v/>
      </c>
      <c r="C154" t="str">
        <f>IF($O154="","",VLOOKUP($O154,'YTD vs Revised group'!$A$5:$M$500,4,FALSE))</f>
        <v/>
      </c>
      <c r="D154" t="str">
        <f>IF($O154="","",VLOOKUP($O154,'YTD vs Revised group'!$A$5:$M$500,5,FALSE))</f>
        <v/>
      </c>
      <c r="E154" t="str">
        <f>IF($O154="","",VLOOKUP($O154,'YTD vs Revised group'!$A$5:$M$500,6,FALSE))</f>
        <v/>
      </c>
      <c r="F154" t="str">
        <f>IF($O154="","",VLOOKUP($O154,'YTD vs Revised group'!$A$5:$M$500,7,FALSE))</f>
        <v/>
      </c>
      <c r="G154" s="10" t="str">
        <f>IF($O154="","",VLOOKUP($O154,'YTD vs Revised group'!$A$5:$M$500,8,FALSE))</f>
        <v/>
      </c>
      <c r="H154" s="10" t="str">
        <f>IF($O154="","",VLOOKUP($O154,'YTD vs Revised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IF($O155="","",VLOOKUP($O155,'YTD vs Revised group'!$A$5:$M$500,2,FALSE))</f>
        <v/>
      </c>
      <c r="B155" t="str">
        <f>IF($O155="","",VLOOKUP($O155,'YTD vs Revised group'!$A$5:$M$500,3,FALSE))</f>
        <v/>
      </c>
      <c r="C155" t="str">
        <f>IF($O155="","",VLOOKUP($O155,'YTD vs Revised group'!$A$5:$M$500,4,FALSE))</f>
        <v/>
      </c>
      <c r="D155" t="str">
        <f>IF($O155="","",VLOOKUP($O155,'YTD vs Revised group'!$A$5:$M$500,5,FALSE))</f>
        <v/>
      </c>
      <c r="E155" t="str">
        <f>IF($O155="","",VLOOKUP($O155,'YTD vs Revised group'!$A$5:$M$500,6,FALSE))</f>
        <v/>
      </c>
      <c r="F155" t="str">
        <f>IF($O155="","",VLOOKUP($O155,'YTD vs Revised group'!$A$5:$M$500,7,FALSE))</f>
        <v/>
      </c>
      <c r="G155" s="10" t="str">
        <f>IF($O155="","",VLOOKUP($O155,'YTD vs Revised group'!$A$5:$M$500,8,FALSE))</f>
        <v/>
      </c>
      <c r="H155" s="10" t="str">
        <f>IF($O155="","",VLOOKUP($O155,'YTD vs Revised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IF($O156="","",VLOOKUP($O156,'YTD vs Revised group'!$A$5:$M$500,2,FALSE))</f>
        <v/>
      </c>
      <c r="B156" t="str">
        <f>IF($O156="","",VLOOKUP($O156,'YTD vs Revised group'!$A$5:$M$500,3,FALSE))</f>
        <v/>
      </c>
      <c r="C156" t="str">
        <f>IF($O156="","",VLOOKUP($O156,'YTD vs Revised group'!$A$5:$M$500,4,FALSE))</f>
        <v/>
      </c>
      <c r="D156" t="str">
        <f>IF($O156="","",VLOOKUP($O156,'YTD vs Revised group'!$A$5:$M$500,5,FALSE))</f>
        <v/>
      </c>
      <c r="E156" t="str">
        <f>IF($O156="","",VLOOKUP($O156,'YTD vs Revised group'!$A$5:$M$500,6,FALSE))</f>
        <v/>
      </c>
      <c r="F156" t="str">
        <f>IF($O156="","",VLOOKUP($O156,'YTD vs Revised group'!$A$5:$M$500,7,FALSE))</f>
        <v/>
      </c>
      <c r="G156" s="10" t="str">
        <f>IF($O156="","",VLOOKUP($O156,'YTD vs Revised group'!$A$5:$M$500,8,FALSE))</f>
        <v/>
      </c>
      <c r="H156" s="10" t="str">
        <f>IF($O156="","",VLOOKUP($O156,'YTD vs Revised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IF($O157="","",VLOOKUP($O157,'YTD vs Revised group'!$A$5:$M$500,2,FALSE))</f>
        <v/>
      </c>
      <c r="B157" t="str">
        <f>IF($O157="","",VLOOKUP($O157,'YTD vs Revised group'!$A$5:$M$500,3,FALSE))</f>
        <v/>
      </c>
      <c r="C157" t="str">
        <f>IF($O157="","",VLOOKUP($O157,'YTD vs Revised group'!$A$5:$M$500,4,FALSE))</f>
        <v/>
      </c>
      <c r="D157" t="str">
        <f>IF($O157="","",VLOOKUP($O157,'YTD vs Revised group'!$A$5:$M$500,5,FALSE))</f>
        <v/>
      </c>
      <c r="E157" t="str">
        <f>IF($O157="","",VLOOKUP($O157,'YTD vs Revised group'!$A$5:$M$500,6,FALSE))</f>
        <v/>
      </c>
      <c r="F157" t="str">
        <f>IF($O157="","",VLOOKUP($O157,'YTD vs Revised group'!$A$5:$M$500,7,FALSE))</f>
        <v/>
      </c>
      <c r="G157" s="10" t="str">
        <f>IF($O157="","",VLOOKUP($O157,'YTD vs Revised group'!$A$5:$M$500,8,FALSE))</f>
        <v/>
      </c>
      <c r="H157" s="10" t="str">
        <f>IF($O157="","",VLOOKUP($O157,'YTD vs Revised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IF($O158="","",VLOOKUP($O158,'YTD vs Revised group'!$A$5:$M$500,2,FALSE))</f>
        <v/>
      </c>
      <c r="B158" t="str">
        <f>IF($O158="","",VLOOKUP($O158,'YTD vs Revised group'!$A$5:$M$500,3,FALSE))</f>
        <v/>
      </c>
      <c r="C158" t="str">
        <f>IF($O158="","",VLOOKUP($O158,'YTD vs Revised group'!$A$5:$M$500,4,FALSE))</f>
        <v/>
      </c>
      <c r="D158" t="str">
        <f>IF($O158="","",VLOOKUP($O158,'YTD vs Revised group'!$A$5:$M$500,5,FALSE))</f>
        <v/>
      </c>
      <c r="E158" t="str">
        <f>IF($O158="","",VLOOKUP($O158,'YTD vs Revised group'!$A$5:$M$500,6,FALSE))</f>
        <v/>
      </c>
      <c r="F158" t="str">
        <f>IF($O158="","",VLOOKUP($O158,'YTD vs Revised group'!$A$5:$M$500,7,FALSE))</f>
        <v/>
      </c>
      <c r="G158" s="10" t="str">
        <f>IF($O158="","",VLOOKUP($O158,'YTD vs Revised group'!$A$5:$M$500,8,FALSE))</f>
        <v/>
      </c>
      <c r="H158" s="10" t="str">
        <f>IF($O158="","",VLOOKUP($O158,'YTD vs Revised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IF($O159="","",VLOOKUP($O159,'YTD vs Revised group'!$A$5:$M$500,2,FALSE))</f>
        <v/>
      </c>
      <c r="B159" t="str">
        <f>IF($O159="","",VLOOKUP($O159,'YTD vs Revised group'!$A$5:$M$500,3,FALSE))</f>
        <v/>
      </c>
      <c r="C159" t="str">
        <f>IF($O159="","",VLOOKUP($O159,'YTD vs Revised group'!$A$5:$M$500,4,FALSE))</f>
        <v/>
      </c>
      <c r="D159" t="str">
        <f>IF($O159="","",VLOOKUP($O159,'YTD vs Revised group'!$A$5:$M$500,5,FALSE))</f>
        <v/>
      </c>
      <c r="E159" t="str">
        <f>IF($O159="","",VLOOKUP($O159,'YTD vs Revised group'!$A$5:$M$500,6,FALSE))</f>
        <v/>
      </c>
      <c r="F159" t="str">
        <f>IF($O159="","",VLOOKUP($O159,'YTD vs Revised group'!$A$5:$M$500,7,FALSE))</f>
        <v/>
      </c>
      <c r="G159" s="10" t="str">
        <f>IF($O159="","",VLOOKUP($O159,'YTD vs Revised group'!$A$5:$M$500,8,FALSE))</f>
        <v/>
      </c>
      <c r="H159" s="10" t="str">
        <f>IF($O159="","",VLOOKUP($O159,'YTD vs Revised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IF($O160="","",VLOOKUP($O160,'YTD vs Revised group'!$A$5:$M$500,2,FALSE))</f>
        <v/>
      </c>
      <c r="B160" t="str">
        <f>IF($O160="","",VLOOKUP($O160,'YTD vs Revised group'!$A$5:$M$500,3,FALSE))</f>
        <v/>
      </c>
      <c r="C160" t="str">
        <f>IF($O160="","",VLOOKUP($O160,'YTD vs Revised group'!$A$5:$M$500,4,FALSE))</f>
        <v/>
      </c>
      <c r="D160" t="str">
        <f>IF($O160="","",VLOOKUP($O160,'YTD vs Revised group'!$A$5:$M$500,5,FALSE))</f>
        <v/>
      </c>
      <c r="E160" t="str">
        <f>IF($O160="","",VLOOKUP($O160,'YTD vs Revised group'!$A$5:$M$500,6,FALSE))</f>
        <v/>
      </c>
      <c r="F160" t="str">
        <f>IF($O160="","",VLOOKUP($O160,'YTD vs Revised group'!$A$5:$M$500,7,FALSE))</f>
        <v/>
      </c>
      <c r="G160" s="10" t="str">
        <f>IF($O160="","",VLOOKUP($O160,'YTD vs Revised group'!$A$5:$M$500,8,FALSE))</f>
        <v/>
      </c>
      <c r="H160" s="10" t="str">
        <f>IF($O160="","",VLOOKUP($O160,'YTD vs Revised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IF($O161="","",VLOOKUP($O161,'YTD vs Revised group'!$A$5:$M$500,2,FALSE))</f>
        <v/>
      </c>
      <c r="B161" t="str">
        <f>IF($O161="","",VLOOKUP($O161,'YTD vs Revised group'!$A$5:$M$500,3,FALSE))</f>
        <v/>
      </c>
      <c r="C161" t="str">
        <f>IF($O161="","",VLOOKUP($O161,'YTD vs Revised group'!$A$5:$M$500,4,FALSE))</f>
        <v/>
      </c>
      <c r="D161" t="str">
        <f>IF($O161="","",VLOOKUP($O161,'YTD vs Revised group'!$A$5:$M$500,5,FALSE))</f>
        <v/>
      </c>
      <c r="E161" t="str">
        <f>IF($O161="","",VLOOKUP($O161,'YTD vs Revised group'!$A$5:$M$500,6,FALSE))</f>
        <v/>
      </c>
      <c r="F161" t="str">
        <f>IF($O161="","",VLOOKUP($O161,'YTD vs Revised group'!$A$5:$M$500,7,FALSE))</f>
        <v/>
      </c>
      <c r="G161" s="10" t="str">
        <f>IF($O161="","",VLOOKUP($O161,'YTD vs Revised group'!$A$5:$M$500,8,FALSE))</f>
        <v/>
      </c>
      <c r="H161" s="10" t="str">
        <f>IF($O161="","",VLOOKUP($O161,'YTD vs Revised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IF($O162="","",VLOOKUP($O162,'YTD vs Revised group'!$A$5:$M$500,2,FALSE))</f>
        <v/>
      </c>
      <c r="B162" t="str">
        <f>IF($O162="","",VLOOKUP($O162,'YTD vs Revised group'!$A$5:$M$500,3,FALSE))</f>
        <v/>
      </c>
      <c r="C162" t="str">
        <f>IF($O162="","",VLOOKUP($O162,'YTD vs Revised group'!$A$5:$M$500,4,FALSE))</f>
        <v/>
      </c>
      <c r="D162" t="str">
        <f>IF($O162="","",VLOOKUP($O162,'YTD vs Revised group'!$A$5:$M$500,5,FALSE))</f>
        <v/>
      </c>
      <c r="E162" t="str">
        <f>IF($O162="","",VLOOKUP($O162,'YTD vs Revised group'!$A$5:$M$500,6,FALSE))</f>
        <v/>
      </c>
      <c r="F162" t="str">
        <f>IF($O162="","",VLOOKUP($O162,'YTD vs Revised group'!$A$5:$M$500,7,FALSE))</f>
        <v/>
      </c>
      <c r="G162" s="10" t="str">
        <f>IF($O162="","",VLOOKUP($O162,'YTD vs Revised group'!$A$5:$M$500,8,FALSE))</f>
        <v/>
      </c>
      <c r="H162" s="10" t="str">
        <f>IF($O162="","",VLOOKUP($O162,'YTD vs Revised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IF($O163="","",VLOOKUP($O163,'YTD vs Revised group'!$A$5:$M$500,2,FALSE))</f>
        <v/>
      </c>
      <c r="B163" t="str">
        <f>IF($O163="","",VLOOKUP($O163,'YTD vs Revised group'!$A$5:$M$500,3,FALSE))</f>
        <v/>
      </c>
      <c r="C163" t="str">
        <f>IF($O163="","",VLOOKUP($O163,'YTD vs Revised group'!$A$5:$M$500,4,FALSE))</f>
        <v/>
      </c>
      <c r="D163" t="str">
        <f>IF($O163="","",VLOOKUP($O163,'YTD vs Revised group'!$A$5:$M$500,5,FALSE))</f>
        <v/>
      </c>
      <c r="E163" t="str">
        <f>IF($O163="","",VLOOKUP($O163,'YTD vs Revised group'!$A$5:$M$500,6,FALSE))</f>
        <v/>
      </c>
      <c r="F163" t="str">
        <f>IF($O163="","",VLOOKUP($O163,'YTD vs Revised group'!$A$5:$M$500,7,FALSE))</f>
        <v/>
      </c>
      <c r="G163" s="10" t="str">
        <f>IF($O163="","",VLOOKUP($O163,'YTD vs Revised group'!$A$5:$M$500,8,FALSE))</f>
        <v/>
      </c>
      <c r="H163" s="10" t="str">
        <f>IF($O163="","",VLOOKUP($O163,'YTD vs Revised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IF($O164="","",VLOOKUP($O164,'YTD vs Revised group'!$A$5:$M$500,2,FALSE))</f>
        <v/>
      </c>
      <c r="B164" t="str">
        <f>IF($O164="","",VLOOKUP($O164,'YTD vs Revised group'!$A$5:$M$500,3,FALSE))</f>
        <v/>
      </c>
      <c r="C164" t="str">
        <f>IF($O164="","",VLOOKUP($O164,'YTD vs Revised group'!$A$5:$M$500,4,FALSE))</f>
        <v/>
      </c>
      <c r="D164" t="str">
        <f>IF($O164="","",VLOOKUP($O164,'YTD vs Revised group'!$A$5:$M$500,5,FALSE))</f>
        <v/>
      </c>
      <c r="E164" t="str">
        <f>IF($O164="","",VLOOKUP($O164,'YTD vs Revised group'!$A$5:$M$500,6,FALSE))</f>
        <v/>
      </c>
      <c r="F164" t="str">
        <f>IF($O164="","",VLOOKUP($O164,'YTD vs Revised group'!$A$5:$M$500,7,FALSE))</f>
        <v/>
      </c>
      <c r="G164" s="10" t="str">
        <f>IF($O164="","",VLOOKUP($O164,'YTD vs Revised group'!$A$5:$M$500,8,FALSE))</f>
        <v/>
      </c>
      <c r="H164" s="10" t="str">
        <f>IF($O164="","",VLOOKUP($O164,'YTD vs Revised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IF($O165="","",VLOOKUP($O165,'YTD vs Revised group'!$A$5:$M$500,2,FALSE))</f>
        <v/>
      </c>
      <c r="B165" t="str">
        <f>IF($O165="","",VLOOKUP($O165,'YTD vs Revised group'!$A$5:$M$500,3,FALSE))</f>
        <v/>
      </c>
      <c r="C165" t="str">
        <f>IF($O165="","",VLOOKUP($O165,'YTD vs Revised group'!$A$5:$M$500,4,FALSE))</f>
        <v/>
      </c>
      <c r="D165" t="str">
        <f>IF($O165="","",VLOOKUP($O165,'YTD vs Revised group'!$A$5:$M$500,5,FALSE))</f>
        <v/>
      </c>
      <c r="E165" t="str">
        <f>IF($O165="","",VLOOKUP($O165,'YTD vs Revised group'!$A$5:$M$500,6,FALSE))</f>
        <v/>
      </c>
      <c r="F165" t="str">
        <f>IF($O165="","",VLOOKUP($O165,'YTD vs Revised group'!$A$5:$M$500,7,FALSE))</f>
        <v/>
      </c>
      <c r="G165" s="10" t="str">
        <f>IF($O165="","",VLOOKUP($O165,'YTD vs Revised group'!$A$5:$M$500,8,FALSE))</f>
        <v/>
      </c>
      <c r="H165" s="10" t="str">
        <f>IF($O165="","",VLOOKUP($O165,'YTD vs Revised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IF($O166="","",VLOOKUP($O166,'YTD vs Revised group'!$A$5:$M$500,2,FALSE))</f>
        <v/>
      </c>
      <c r="B166" t="str">
        <f>IF($O166="","",VLOOKUP($O166,'YTD vs Revised group'!$A$5:$M$500,3,FALSE))</f>
        <v/>
      </c>
      <c r="C166" t="str">
        <f>IF($O166="","",VLOOKUP($O166,'YTD vs Revised group'!$A$5:$M$500,4,FALSE))</f>
        <v/>
      </c>
      <c r="D166" t="str">
        <f>IF($O166="","",VLOOKUP($O166,'YTD vs Revised group'!$A$5:$M$500,5,FALSE))</f>
        <v/>
      </c>
      <c r="E166" t="str">
        <f>IF($O166="","",VLOOKUP($O166,'YTD vs Revised group'!$A$5:$M$500,6,FALSE))</f>
        <v/>
      </c>
      <c r="F166" t="str">
        <f>IF($O166="","",VLOOKUP($O166,'YTD vs Revised group'!$A$5:$M$500,7,FALSE))</f>
        <v/>
      </c>
      <c r="G166" s="10" t="str">
        <f>IF($O166="","",VLOOKUP($O166,'YTD vs Revised group'!$A$5:$M$500,8,FALSE))</f>
        <v/>
      </c>
      <c r="H166" s="10" t="str">
        <f>IF($O166="","",VLOOKUP($O166,'YTD vs Revised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IF($O167="","",VLOOKUP($O167,'YTD vs Revised group'!$A$5:$M$500,2,FALSE))</f>
        <v/>
      </c>
      <c r="B167" t="str">
        <f>IF($O167="","",VLOOKUP($O167,'YTD vs Revised group'!$A$5:$M$500,3,FALSE))</f>
        <v/>
      </c>
      <c r="C167" t="str">
        <f>IF($O167="","",VLOOKUP($O167,'YTD vs Revised group'!$A$5:$M$500,4,FALSE))</f>
        <v/>
      </c>
      <c r="D167" t="str">
        <f>IF($O167="","",VLOOKUP($O167,'YTD vs Revised group'!$A$5:$M$500,5,FALSE))</f>
        <v/>
      </c>
      <c r="E167" t="str">
        <f>IF($O167="","",VLOOKUP($O167,'YTD vs Revised group'!$A$5:$M$500,6,FALSE))</f>
        <v/>
      </c>
      <c r="F167" t="str">
        <f>IF($O167="","",VLOOKUP($O167,'YTD vs Revised group'!$A$5:$M$500,7,FALSE))</f>
        <v/>
      </c>
      <c r="G167" s="10" t="str">
        <f>IF($O167="","",VLOOKUP($O167,'YTD vs Revised group'!$A$5:$M$500,8,FALSE))</f>
        <v/>
      </c>
      <c r="H167" s="10" t="str">
        <f>IF($O167="","",VLOOKUP($O167,'YTD vs Revised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IF($O168="","",VLOOKUP($O168,'YTD vs Revised group'!$A$5:$M$500,2,FALSE))</f>
        <v/>
      </c>
      <c r="B168" t="str">
        <f>IF($O168="","",VLOOKUP($O168,'YTD vs Revised group'!$A$5:$M$500,3,FALSE))</f>
        <v/>
      </c>
      <c r="C168" t="str">
        <f>IF($O168="","",VLOOKUP($O168,'YTD vs Revised group'!$A$5:$M$500,4,FALSE))</f>
        <v/>
      </c>
      <c r="D168" t="str">
        <f>IF($O168="","",VLOOKUP($O168,'YTD vs Revised group'!$A$5:$M$500,5,FALSE))</f>
        <v/>
      </c>
      <c r="E168" t="str">
        <f>IF($O168="","",VLOOKUP($O168,'YTD vs Revised group'!$A$5:$M$500,6,FALSE))</f>
        <v/>
      </c>
      <c r="F168" t="str">
        <f>IF($O168="","",VLOOKUP($O168,'YTD vs Revised group'!$A$5:$M$500,7,FALSE))</f>
        <v/>
      </c>
      <c r="G168" s="10" t="str">
        <f>IF($O168="","",VLOOKUP($O168,'YTD vs Revised group'!$A$5:$M$500,8,FALSE))</f>
        <v/>
      </c>
      <c r="H168" s="10" t="str">
        <f>IF($O168="","",VLOOKUP($O168,'YTD vs Revised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IF($O169="","",VLOOKUP($O169,'YTD vs Revised group'!$A$5:$M$500,2,FALSE))</f>
        <v/>
      </c>
      <c r="B169" t="str">
        <f>IF($O169="","",VLOOKUP($O169,'YTD vs Revised group'!$A$5:$M$500,3,FALSE))</f>
        <v/>
      </c>
      <c r="C169" t="str">
        <f>IF($O169="","",VLOOKUP($O169,'YTD vs Revised group'!$A$5:$M$500,4,FALSE))</f>
        <v/>
      </c>
      <c r="D169" t="str">
        <f>IF($O169="","",VLOOKUP($O169,'YTD vs Revised group'!$A$5:$M$500,5,FALSE))</f>
        <v/>
      </c>
      <c r="E169" t="str">
        <f>IF($O169="","",VLOOKUP($O169,'YTD vs Revised group'!$A$5:$M$500,6,FALSE))</f>
        <v/>
      </c>
      <c r="F169" t="str">
        <f>IF($O169="","",VLOOKUP($O169,'YTD vs Revised group'!$A$5:$M$500,7,FALSE))</f>
        <v/>
      </c>
      <c r="G169" s="10" t="str">
        <f>IF($O169="","",VLOOKUP($O169,'YTD vs Revised group'!$A$5:$M$500,8,FALSE))</f>
        <v/>
      </c>
      <c r="H169" s="10" t="str">
        <f>IF($O169="","",VLOOKUP($O169,'YTD vs Revised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IF($O170="","",VLOOKUP($O170,'YTD vs Revised group'!$A$5:$M$500,2,FALSE))</f>
        <v/>
      </c>
      <c r="B170" t="str">
        <f>IF($O170="","",VLOOKUP($O170,'YTD vs Revised group'!$A$5:$M$500,3,FALSE))</f>
        <v/>
      </c>
      <c r="C170" t="str">
        <f>IF($O170="","",VLOOKUP($O170,'YTD vs Revised group'!$A$5:$M$500,4,FALSE))</f>
        <v/>
      </c>
      <c r="D170" t="str">
        <f>IF($O170="","",VLOOKUP($O170,'YTD vs Revised group'!$A$5:$M$500,5,FALSE))</f>
        <v/>
      </c>
      <c r="E170" t="str">
        <f>IF($O170="","",VLOOKUP($O170,'YTD vs Revised group'!$A$5:$M$500,6,FALSE))</f>
        <v/>
      </c>
      <c r="F170" t="str">
        <f>IF($O170="","",VLOOKUP($O170,'YTD vs Revised group'!$A$5:$M$500,7,FALSE))</f>
        <v/>
      </c>
      <c r="G170" s="10" t="str">
        <f>IF($O170="","",VLOOKUP($O170,'YTD vs Revised group'!$A$5:$M$500,8,FALSE))</f>
        <v/>
      </c>
      <c r="H170" s="10" t="str">
        <f>IF($O170="","",VLOOKUP($O170,'YTD vs Revised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IF($O171="","",VLOOKUP($O171,'YTD vs Revised group'!$A$5:$M$500,2,FALSE))</f>
        <v/>
      </c>
      <c r="B171" t="str">
        <f>IF($O171="","",VLOOKUP($O171,'YTD vs Revised group'!$A$5:$M$500,3,FALSE))</f>
        <v/>
      </c>
      <c r="C171" t="str">
        <f>IF($O171="","",VLOOKUP($O171,'YTD vs Revised group'!$A$5:$M$500,4,FALSE))</f>
        <v/>
      </c>
      <c r="D171" t="str">
        <f>IF($O171="","",VLOOKUP($O171,'YTD vs Revised group'!$A$5:$M$500,5,FALSE))</f>
        <v/>
      </c>
      <c r="E171" t="str">
        <f>IF($O171="","",VLOOKUP($O171,'YTD vs Revised group'!$A$5:$M$500,6,FALSE))</f>
        <v/>
      </c>
      <c r="F171" t="str">
        <f>IF($O171="","",VLOOKUP($O171,'YTD vs Revised group'!$A$5:$M$500,7,FALSE))</f>
        <v/>
      </c>
      <c r="G171" s="10" t="str">
        <f>IF($O171="","",VLOOKUP($O171,'YTD vs Revised group'!$A$5:$M$500,8,FALSE))</f>
        <v/>
      </c>
      <c r="H171" s="10" t="str">
        <f>IF($O171="","",VLOOKUP($O171,'YTD vs Revised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IF($O172="","",VLOOKUP($O172,'YTD vs Revised group'!$A$5:$M$500,2,FALSE))</f>
        <v/>
      </c>
      <c r="B172" t="str">
        <f>IF($O172="","",VLOOKUP($O172,'YTD vs Revised group'!$A$5:$M$500,3,FALSE))</f>
        <v/>
      </c>
      <c r="C172" t="str">
        <f>IF($O172="","",VLOOKUP($O172,'YTD vs Revised group'!$A$5:$M$500,4,FALSE))</f>
        <v/>
      </c>
      <c r="D172" t="str">
        <f>IF($O172="","",VLOOKUP($O172,'YTD vs Revised group'!$A$5:$M$500,5,FALSE))</f>
        <v/>
      </c>
      <c r="E172" t="str">
        <f>IF($O172="","",VLOOKUP($O172,'YTD vs Revised group'!$A$5:$M$500,6,FALSE))</f>
        <v/>
      </c>
      <c r="F172" t="str">
        <f>IF($O172="","",VLOOKUP($O172,'YTD vs Revised group'!$A$5:$M$500,7,FALSE))</f>
        <v/>
      </c>
      <c r="G172" s="10" t="str">
        <f>IF($O172="","",VLOOKUP($O172,'YTD vs Revised group'!$A$5:$M$500,8,FALSE))</f>
        <v/>
      </c>
      <c r="H172" s="10" t="str">
        <f>IF($O172="","",VLOOKUP($O172,'YTD vs Revised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IF($O173="","",VLOOKUP($O173,'YTD vs Revised group'!$A$5:$M$500,2,FALSE))</f>
        <v/>
      </c>
      <c r="B173" t="str">
        <f>IF($O173="","",VLOOKUP($O173,'YTD vs Revised group'!$A$5:$M$500,3,FALSE))</f>
        <v/>
      </c>
      <c r="C173" t="str">
        <f>IF($O173="","",VLOOKUP($O173,'YTD vs Revised group'!$A$5:$M$500,4,FALSE))</f>
        <v/>
      </c>
      <c r="D173" t="str">
        <f>IF($O173="","",VLOOKUP($O173,'YTD vs Revised group'!$A$5:$M$500,5,FALSE))</f>
        <v/>
      </c>
      <c r="E173" t="str">
        <f>IF($O173="","",VLOOKUP($O173,'YTD vs Revised group'!$A$5:$M$500,6,FALSE))</f>
        <v/>
      </c>
      <c r="F173" t="str">
        <f>IF($O173="","",VLOOKUP($O173,'YTD vs Revised group'!$A$5:$M$500,7,FALSE))</f>
        <v/>
      </c>
      <c r="G173" s="10" t="str">
        <f>IF($O173="","",VLOOKUP($O173,'YTD vs Revised group'!$A$5:$M$500,8,FALSE))</f>
        <v/>
      </c>
      <c r="H173" s="10" t="str">
        <f>IF($O173="","",VLOOKUP($O173,'YTD vs Revised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IF($O174="","",VLOOKUP($O174,'YTD vs Revised group'!$A$5:$M$500,2,FALSE))</f>
        <v/>
      </c>
      <c r="B174" t="str">
        <f>IF($O174="","",VLOOKUP($O174,'YTD vs Revised group'!$A$5:$M$500,3,FALSE))</f>
        <v/>
      </c>
      <c r="C174" t="str">
        <f>IF($O174="","",VLOOKUP($O174,'YTD vs Revised group'!$A$5:$M$500,4,FALSE))</f>
        <v/>
      </c>
      <c r="D174" t="str">
        <f>IF($O174="","",VLOOKUP($O174,'YTD vs Revised group'!$A$5:$M$500,5,FALSE))</f>
        <v/>
      </c>
      <c r="E174" t="str">
        <f>IF($O174="","",VLOOKUP($O174,'YTD vs Revised group'!$A$5:$M$500,6,FALSE))</f>
        <v/>
      </c>
      <c r="F174" t="str">
        <f>IF($O174="","",VLOOKUP($O174,'YTD vs Revised group'!$A$5:$M$500,7,FALSE))</f>
        <v/>
      </c>
      <c r="G174" s="10" t="str">
        <f>IF($O174="","",VLOOKUP($O174,'YTD vs Revised group'!$A$5:$M$500,8,FALSE))</f>
        <v/>
      </c>
      <c r="H174" s="10" t="str">
        <f>IF($O174="","",VLOOKUP($O174,'YTD vs Revised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IF($O175="","",VLOOKUP($O175,'YTD vs Revised group'!$A$5:$M$500,2,FALSE))</f>
        <v/>
      </c>
      <c r="B175" t="str">
        <f>IF($O175="","",VLOOKUP($O175,'YTD vs Revised group'!$A$5:$M$500,3,FALSE))</f>
        <v/>
      </c>
      <c r="C175" t="str">
        <f>IF($O175="","",VLOOKUP($O175,'YTD vs Revised group'!$A$5:$M$500,4,FALSE))</f>
        <v/>
      </c>
      <c r="D175" t="str">
        <f>IF($O175="","",VLOOKUP($O175,'YTD vs Revised group'!$A$5:$M$500,5,FALSE))</f>
        <v/>
      </c>
      <c r="E175" t="str">
        <f>IF($O175="","",VLOOKUP($O175,'YTD vs Revised group'!$A$5:$M$500,6,FALSE))</f>
        <v/>
      </c>
      <c r="F175" t="str">
        <f>IF($O175="","",VLOOKUP($O175,'YTD vs Revised group'!$A$5:$M$500,7,FALSE))</f>
        <v/>
      </c>
      <c r="G175" s="10" t="str">
        <f>IF($O175="","",VLOOKUP($O175,'YTD vs Revised group'!$A$5:$M$500,8,FALSE))</f>
        <v/>
      </c>
      <c r="H175" s="10" t="str">
        <f>IF($O175="","",VLOOKUP($O175,'YTD vs Revised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IF($O176="","",VLOOKUP($O176,'YTD vs Revised group'!$A$5:$M$500,2,FALSE))</f>
        <v/>
      </c>
      <c r="B176" t="str">
        <f>IF($O176="","",VLOOKUP($O176,'YTD vs Revised group'!$A$5:$M$500,3,FALSE))</f>
        <v/>
      </c>
      <c r="C176" t="str">
        <f>IF($O176="","",VLOOKUP($O176,'YTD vs Revised group'!$A$5:$M$500,4,FALSE))</f>
        <v/>
      </c>
      <c r="D176" t="str">
        <f>IF($O176="","",VLOOKUP($O176,'YTD vs Revised group'!$A$5:$M$500,5,FALSE))</f>
        <v/>
      </c>
      <c r="E176" t="str">
        <f>IF($O176="","",VLOOKUP($O176,'YTD vs Revised group'!$A$5:$M$500,6,FALSE))</f>
        <v/>
      </c>
      <c r="F176" t="str">
        <f>IF($O176="","",VLOOKUP($O176,'YTD vs Revised group'!$A$5:$M$500,7,FALSE))</f>
        <v/>
      </c>
      <c r="G176" s="10" t="str">
        <f>IF($O176="","",VLOOKUP($O176,'YTD vs Revised group'!$A$5:$M$500,8,FALSE))</f>
        <v/>
      </c>
      <c r="H176" s="10" t="str">
        <f>IF($O176="","",VLOOKUP($O176,'YTD vs Revised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IF($O177="","",VLOOKUP($O177,'YTD vs Revised group'!$A$5:$M$500,2,FALSE))</f>
        <v/>
      </c>
      <c r="B177" t="str">
        <f>IF($O177="","",VLOOKUP($O177,'YTD vs Revised group'!$A$5:$M$500,3,FALSE))</f>
        <v/>
      </c>
      <c r="C177" t="str">
        <f>IF($O177="","",VLOOKUP($O177,'YTD vs Revised group'!$A$5:$M$500,4,FALSE))</f>
        <v/>
      </c>
      <c r="D177" t="str">
        <f>IF($O177="","",VLOOKUP($O177,'YTD vs Revised group'!$A$5:$M$500,5,FALSE))</f>
        <v/>
      </c>
      <c r="E177" t="str">
        <f>IF($O177="","",VLOOKUP($O177,'YTD vs Revised group'!$A$5:$M$500,6,FALSE))</f>
        <v/>
      </c>
      <c r="F177" t="str">
        <f>IF($O177="","",VLOOKUP($O177,'YTD vs Revised group'!$A$5:$M$500,7,FALSE))</f>
        <v/>
      </c>
      <c r="G177" s="10" t="str">
        <f>IF($O177="","",VLOOKUP($O177,'YTD vs Revised group'!$A$5:$M$500,8,FALSE))</f>
        <v/>
      </c>
      <c r="H177" s="10" t="str">
        <f>IF($O177="","",VLOOKUP($O177,'YTD vs Revised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IF($O178="","",VLOOKUP($O178,'YTD vs Revised group'!$A$5:$M$500,2,FALSE))</f>
        <v/>
      </c>
      <c r="B178" t="str">
        <f>IF($O178="","",VLOOKUP($O178,'YTD vs Revised group'!$A$5:$M$500,3,FALSE))</f>
        <v/>
      </c>
      <c r="C178" t="str">
        <f>IF($O178="","",VLOOKUP($O178,'YTD vs Revised group'!$A$5:$M$500,4,FALSE))</f>
        <v/>
      </c>
      <c r="D178" t="str">
        <f>IF($O178="","",VLOOKUP($O178,'YTD vs Revised group'!$A$5:$M$500,5,FALSE))</f>
        <v/>
      </c>
      <c r="E178" t="str">
        <f>IF($O178="","",VLOOKUP($O178,'YTD vs Revised group'!$A$5:$M$500,6,FALSE))</f>
        <v/>
      </c>
      <c r="F178" t="str">
        <f>IF($O178="","",VLOOKUP($O178,'YTD vs Revised group'!$A$5:$M$500,7,FALSE))</f>
        <v/>
      </c>
      <c r="G178" s="10" t="str">
        <f>IF($O178="","",VLOOKUP($O178,'YTD vs Revised group'!$A$5:$M$500,8,FALSE))</f>
        <v/>
      </c>
      <c r="H178" s="10" t="str">
        <f>IF($O178="","",VLOOKUP($O178,'YTD vs Revised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IF($O179="","",VLOOKUP($O179,'YTD vs Revised group'!$A$5:$M$500,2,FALSE))</f>
        <v/>
      </c>
      <c r="B179" t="str">
        <f>IF($O179="","",VLOOKUP($O179,'YTD vs Revised group'!$A$5:$M$500,3,FALSE))</f>
        <v/>
      </c>
      <c r="C179" t="str">
        <f>IF($O179="","",VLOOKUP($O179,'YTD vs Revised group'!$A$5:$M$500,4,FALSE))</f>
        <v/>
      </c>
      <c r="D179" t="str">
        <f>IF($O179="","",VLOOKUP($O179,'YTD vs Revised group'!$A$5:$M$500,5,FALSE))</f>
        <v/>
      </c>
      <c r="E179" t="str">
        <f>IF($O179="","",VLOOKUP($O179,'YTD vs Revised group'!$A$5:$M$500,6,FALSE))</f>
        <v/>
      </c>
      <c r="F179" t="str">
        <f>IF($O179="","",VLOOKUP($O179,'YTD vs Revised group'!$A$5:$M$500,7,FALSE))</f>
        <v/>
      </c>
      <c r="G179" s="10" t="str">
        <f>IF($O179="","",VLOOKUP($O179,'YTD vs Revised group'!$A$5:$M$500,8,FALSE))</f>
        <v/>
      </c>
      <c r="H179" s="10" t="str">
        <f>IF($O179="","",VLOOKUP($O179,'YTD vs Revised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IF($O180="","",VLOOKUP($O180,'YTD vs Revised group'!$A$5:$M$500,2,FALSE))</f>
        <v/>
      </c>
      <c r="B180" t="str">
        <f>IF($O180="","",VLOOKUP($O180,'YTD vs Revised group'!$A$5:$M$500,3,FALSE))</f>
        <v/>
      </c>
      <c r="C180" t="str">
        <f>IF($O180="","",VLOOKUP($O180,'YTD vs Revised group'!$A$5:$M$500,4,FALSE))</f>
        <v/>
      </c>
      <c r="D180" t="str">
        <f>IF($O180="","",VLOOKUP($O180,'YTD vs Revised group'!$A$5:$M$500,5,FALSE))</f>
        <v/>
      </c>
      <c r="E180" t="str">
        <f>IF($O180="","",VLOOKUP($O180,'YTD vs Revised group'!$A$5:$M$500,6,FALSE))</f>
        <v/>
      </c>
      <c r="F180" t="str">
        <f>IF($O180="","",VLOOKUP($O180,'YTD vs Revised group'!$A$5:$M$500,7,FALSE))</f>
        <v/>
      </c>
      <c r="G180" s="10" t="str">
        <f>IF($O180="","",VLOOKUP($O180,'YTD vs Revised group'!$A$5:$M$500,8,FALSE))</f>
        <v/>
      </c>
      <c r="H180" s="10" t="str">
        <f>IF($O180="","",VLOOKUP($O180,'YTD vs Revised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IF($O181="","",VLOOKUP($O181,'YTD vs Revised group'!$A$5:$M$500,2,FALSE))</f>
        <v/>
      </c>
      <c r="B181" t="str">
        <f>IF($O181="","",VLOOKUP($O181,'YTD vs Revised group'!$A$5:$M$500,3,FALSE))</f>
        <v/>
      </c>
      <c r="C181" t="str">
        <f>IF($O181="","",VLOOKUP($O181,'YTD vs Revised group'!$A$5:$M$500,4,FALSE))</f>
        <v/>
      </c>
      <c r="D181" t="str">
        <f>IF($O181="","",VLOOKUP($O181,'YTD vs Revised group'!$A$5:$M$500,5,FALSE))</f>
        <v/>
      </c>
      <c r="E181" t="str">
        <f>IF($O181="","",VLOOKUP($O181,'YTD vs Revised group'!$A$5:$M$500,6,FALSE))</f>
        <v/>
      </c>
      <c r="F181" t="str">
        <f>IF($O181="","",VLOOKUP($O181,'YTD vs Revised group'!$A$5:$M$500,7,FALSE))</f>
        <v/>
      </c>
      <c r="G181" s="10" t="str">
        <f>IF($O181="","",VLOOKUP($O181,'YTD vs Revised group'!$A$5:$M$500,8,FALSE))</f>
        <v/>
      </c>
      <c r="H181" s="10" t="str">
        <f>IF($O181="","",VLOOKUP($O181,'YTD vs Revised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IF($O182="","",VLOOKUP($O182,'YTD vs Revised group'!$A$5:$M$500,2,FALSE))</f>
        <v/>
      </c>
      <c r="B182" t="str">
        <f>IF($O182="","",VLOOKUP($O182,'YTD vs Revised group'!$A$5:$M$500,3,FALSE))</f>
        <v/>
      </c>
      <c r="C182" t="str">
        <f>IF($O182="","",VLOOKUP($O182,'YTD vs Revised group'!$A$5:$M$500,4,FALSE))</f>
        <v/>
      </c>
      <c r="D182" t="str">
        <f>IF($O182="","",VLOOKUP($O182,'YTD vs Revised group'!$A$5:$M$500,5,FALSE))</f>
        <v/>
      </c>
      <c r="E182" t="str">
        <f>IF($O182="","",VLOOKUP($O182,'YTD vs Revised group'!$A$5:$M$500,6,FALSE))</f>
        <v/>
      </c>
      <c r="F182" t="str">
        <f>IF($O182="","",VLOOKUP($O182,'YTD vs Revised group'!$A$5:$M$500,7,FALSE))</f>
        <v/>
      </c>
      <c r="G182" s="10" t="str">
        <f>IF($O182="","",VLOOKUP($O182,'YTD vs Revised group'!$A$5:$M$500,8,FALSE))</f>
        <v/>
      </c>
      <c r="H182" s="10" t="str">
        <f>IF($O182="","",VLOOKUP($O182,'YTD vs Revised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IF($O183="","",VLOOKUP($O183,'YTD vs Revised group'!$A$5:$M$500,2,FALSE))</f>
        <v/>
      </c>
      <c r="B183" t="str">
        <f>IF($O183="","",VLOOKUP($O183,'YTD vs Revised group'!$A$5:$M$500,3,FALSE))</f>
        <v/>
      </c>
      <c r="C183" t="str">
        <f>IF($O183="","",VLOOKUP($O183,'YTD vs Revised group'!$A$5:$M$500,4,FALSE))</f>
        <v/>
      </c>
      <c r="D183" t="str">
        <f>IF($O183="","",VLOOKUP($O183,'YTD vs Revised group'!$A$5:$M$500,5,FALSE))</f>
        <v/>
      </c>
      <c r="E183" t="str">
        <f>IF($O183="","",VLOOKUP($O183,'YTD vs Revised group'!$A$5:$M$500,6,FALSE))</f>
        <v/>
      </c>
      <c r="F183" t="str">
        <f>IF($O183="","",VLOOKUP($O183,'YTD vs Revised group'!$A$5:$M$500,7,FALSE))</f>
        <v/>
      </c>
      <c r="G183" s="10" t="str">
        <f>IF($O183="","",VLOOKUP($O183,'YTD vs Revised group'!$A$5:$M$500,8,FALSE))</f>
        <v/>
      </c>
      <c r="H183" s="10" t="str">
        <f>IF($O183="","",VLOOKUP($O183,'YTD vs Revised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IF($O184="","",VLOOKUP($O184,'YTD vs Revised group'!$A$5:$M$500,2,FALSE))</f>
        <v/>
      </c>
      <c r="B184" t="str">
        <f>IF($O184="","",VLOOKUP($O184,'YTD vs Revised group'!$A$5:$M$500,3,FALSE))</f>
        <v/>
      </c>
      <c r="C184" t="str">
        <f>IF($O184="","",VLOOKUP($O184,'YTD vs Revised group'!$A$5:$M$500,4,FALSE))</f>
        <v/>
      </c>
      <c r="D184" t="str">
        <f>IF($O184="","",VLOOKUP($O184,'YTD vs Revised group'!$A$5:$M$500,5,FALSE))</f>
        <v/>
      </c>
      <c r="E184" t="str">
        <f>IF($O184="","",VLOOKUP($O184,'YTD vs Revised group'!$A$5:$M$500,6,FALSE))</f>
        <v/>
      </c>
      <c r="F184" t="str">
        <f>IF($O184="","",VLOOKUP($O184,'YTD vs Revised group'!$A$5:$M$500,7,FALSE))</f>
        <v/>
      </c>
      <c r="G184" s="10" t="str">
        <f>IF($O184="","",VLOOKUP($O184,'YTD vs Revised group'!$A$5:$M$500,8,FALSE))</f>
        <v/>
      </c>
      <c r="H184" s="10" t="str">
        <f>IF($O184="","",VLOOKUP($O184,'YTD vs Revised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IF($O185="","",VLOOKUP($O185,'YTD vs Revised group'!$A$5:$M$500,2,FALSE))</f>
        <v/>
      </c>
      <c r="B185" t="str">
        <f>IF($O185="","",VLOOKUP($O185,'YTD vs Revised group'!$A$5:$M$500,3,FALSE))</f>
        <v/>
      </c>
      <c r="C185" t="str">
        <f>IF($O185="","",VLOOKUP($O185,'YTD vs Revised group'!$A$5:$M$500,4,FALSE))</f>
        <v/>
      </c>
      <c r="D185" t="str">
        <f>IF($O185="","",VLOOKUP($O185,'YTD vs Revised group'!$A$5:$M$500,5,FALSE))</f>
        <v/>
      </c>
      <c r="E185" t="str">
        <f>IF($O185="","",VLOOKUP($O185,'YTD vs Revised group'!$A$5:$M$500,6,FALSE))</f>
        <v/>
      </c>
      <c r="F185" t="str">
        <f>IF($O185="","",VLOOKUP($O185,'YTD vs Revised group'!$A$5:$M$500,7,FALSE))</f>
        <v/>
      </c>
      <c r="G185" s="10" t="str">
        <f>IF($O185="","",VLOOKUP($O185,'YTD vs Revised group'!$A$5:$M$500,8,FALSE))</f>
        <v/>
      </c>
      <c r="H185" s="10" t="str">
        <f>IF($O185="","",VLOOKUP($O185,'YTD vs Revised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IF($O186="","",VLOOKUP($O186,'YTD vs Revised group'!$A$5:$M$500,2,FALSE))</f>
        <v/>
      </c>
      <c r="B186" t="str">
        <f>IF($O186="","",VLOOKUP($O186,'YTD vs Revised group'!$A$5:$M$500,3,FALSE))</f>
        <v/>
      </c>
      <c r="C186" t="str">
        <f>IF($O186="","",VLOOKUP($O186,'YTD vs Revised group'!$A$5:$M$500,4,FALSE))</f>
        <v/>
      </c>
      <c r="D186" t="str">
        <f>IF($O186="","",VLOOKUP($O186,'YTD vs Revised group'!$A$5:$M$500,5,FALSE))</f>
        <v/>
      </c>
      <c r="E186" t="str">
        <f>IF($O186="","",VLOOKUP($O186,'YTD vs Revised group'!$A$5:$M$500,6,FALSE))</f>
        <v/>
      </c>
      <c r="F186" t="str">
        <f>IF($O186="","",VLOOKUP($O186,'YTD vs Revised group'!$A$5:$M$500,7,FALSE))</f>
        <v/>
      </c>
      <c r="G186" s="10" t="str">
        <f>IF($O186="","",VLOOKUP($O186,'YTD vs Revised group'!$A$5:$M$500,8,FALSE))</f>
        <v/>
      </c>
      <c r="H186" s="10" t="str">
        <f>IF($O186="","",VLOOKUP($O186,'YTD vs Revised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IF($O187="","",VLOOKUP($O187,'YTD vs Revised group'!$A$5:$M$500,2,FALSE))</f>
        <v/>
      </c>
      <c r="B187" t="str">
        <f>IF($O187="","",VLOOKUP($O187,'YTD vs Revised group'!$A$5:$M$500,3,FALSE))</f>
        <v/>
      </c>
      <c r="C187" t="str">
        <f>IF($O187="","",VLOOKUP($O187,'YTD vs Revised group'!$A$5:$M$500,4,FALSE))</f>
        <v/>
      </c>
      <c r="D187" t="str">
        <f>IF($O187="","",VLOOKUP($O187,'YTD vs Revised group'!$A$5:$M$500,5,FALSE))</f>
        <v/>
      </c>
      <c r="E187" t="str">
        <f>IF($O187="","",VLOOKUP($O187,'YTD vs Revised group'!$A$5:$M$500,6,FALSE))</f>
        <v/>
      </c>
      <c r="F187" t="str">
        <f>IF($O187="","",VLOOKUP($O187,'YTD vs Revised group'!$A$5:$M$500,7,FALSE))</f>
        <v/>
      </c>
      <c r="G187" s="10" t="str">
        <f>IF($O187="","",VLOOKUP($O187,'YTD vs Revised group'!$A$5:$M$500,8,FALSE))</f>
        <v/>
      </c>
      <c r="H187" s="10" t="str">
        <f>IF($O187="","",VLOOKUP($O187,'YTD vs Revised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IF($O188="","",VLOOKUP($O188,'YTD vs Revised group'!$A$5:$M$500,2,FALSE))</f>
        <v/>
      </c>
      <c r="B188" t="str">
        <f>IF($O188="","",VLOOKUP($O188,'YTD vs Revised group'!$A$5:$M$500,3,FALSE))</f>
        <v/>
      </c>
      <c r="C188" t="str">
        <f>IF($O188="","",VLOOKUP($O188,'YTD vs Revised group'!$A$5:$M$500,4,FALSE))</f>
        <v/>
      </c>
      <c r="D188" t="str">
        <f>IF($O188="","",VLOOKUP($O188,'YTD vs Revised group'!$A$5:$M$500,5,FALSE))</f>
        <v/>
      </c>
      <c r="E188" t="str">
        <f>IF($O188="","",VLOOKUP($O188,'YTD vs Revised group'!$A$5:$M$500,6,FALSE))</f>
        <v/>
      </c>
      <c r="F188" t="str">
        <f>IF($O188="","",VLOOKUP($O188,'YTD vs Revised group'!$A$5:$M$500,7,FALSE))</f>
        <v/>
      </c>
      <c r="G188" s="10" t="str">
        <f>IF($O188="","",VLOOKUP($O188,'YTD vs Revised group'!$A$5:$M$500,8,FALSE))</f>
        <v/>
      </c>
      <c r="H188" s="10" t="str">
        <f>IF($O188="","",VLOOKUP($O188,'YTD vs Revised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IF($O189="","",VLOOKUP($O189,'YTD vs Revised group'!$A$5:$M$500,2,FALSE))</f>
        <v/>
      </c>
      <c r="B189" t="str">
        <f>IF($O189="","",VLOOKUP($O189,'YTD vs Revised group'!$A$5:$M$500,3,FALSE))</f>
        <v/>
      </c>
      <c r="C189" t="str">
        <f>IF($O189="","",VLOOKUP($O189,'YTD vs Revised group'!$A$5:$M$500,4,FALSE))</f>
        <v/>
      </c>
      <c r="D189" t="str">
        <f>IF($O189="","",VLOOKUP($O189,'YTD vs Revised group'!$A$5:$M$500,5,FALSE))</f>
        <v/>
      </c>
      <c r="E189" t="str">
        <f>IF($O189="","",VLOOKUP($O189,'YTD vs Revised group'!$A$5:$M$500,6,FALSE))</f>
        <v/>
      </c>
      <c r="F189" t="str">
        <f>IF($O189="","",VLOOKUP($O189,'YTD vs Revised group'!$A$5:$M$500,7,FALSE))</f>
        <v/>
      </c>
      <c r="G189" s="10" t="str">
        <f>IF($O189="","",VLOOKUP($O189,'YTD vs Revised group'!$A$5:$M$500,8,FALSE))</f>
        <v/>
      </c>
      <c r="H189" s="10" t="str">
        <f>IF($O189="","",VLOOKUP($O189,'YTD vs Revised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IF($O190="","",VLOOKUP($O190,'YTD vs Revised group'!$A$5:$M$500,2,FALSE))</f>
        <v/>
      </c>
      <c r="B190" t="str">
        <f>IF($O190="","",VLOOKUP($O190,'YTD vs Revised group'!$A$5:$M$500,3,FALSE))</f>
        <v/>
      </c>
      <c r="C190" t="str">
        <f>IF($O190="","",VLOOKUP($O190,'YTD vs Revised group'!$A$5:$M$500,4,FALSE))</f>
        <v/>
      </c>
      <c r="D190" t="str">
        <f>IF($O190="","",VLOOKUP($O190,'YTD vs Revised group'!$A$5:$M$500,5,FALSE))</f>
        <v/>
      </c>
      <c r="E190" t="str">
        <f>IF($O190="","",VLOOKUP($O190,'YTD vs Revised group'!$A$5:$M$500,6,FALSE))</f>
        <v/>
      </c>
      <c r="F190" t="str">
        <f>IF($O190="","",VLOOKUP($O190,'YTD vs Revised group'!$A$5:$M$500,7,FALSE))</f>
        <v/>
      </c>
      <c r="G190" s="10" t="str">
        <f>IF($O190="","",VLOOKUP($O190,'YTD vs Revised group'!$A$5:$M$500,8,FALSE))</f>
        <v/>
      </c>
      <c r="H190" s="10" t="str">
        <f>IF($O190="","",VLOOKUP($O190,'YTD vs Revised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IF($O191="","",VLOOKUP($O191,'YTD vs Revised group'!$A$5:$M$500,2,FALSE))</f>
        <v/>
      </c>
      <c r="B191" t="str">
        <f>IF($O191="","",VLOOKUP($O191,'YTD vs Revised group'!$A$5:$M$500,3,FALSE))</f>
        <v/>
      </c>
      <c r="C191" t="str">
        <f>IF($O191="","",VLOOKUP($O191,'YTD vs Revised group'!$A$5:$M$500,4,FALSE))</f>
        <v/>
      </c>
      <c r="D191" t="str">
        <f>IF($O191="","",VLOOKUP($O191,'YTD vs Revised group'!$A$5:$M$500,5,FALSE))</f>
        <v/>
      </c>
      <c r="E191" t="str">
        <f>IF($O191="","",VLOOKUP($O191,'YTD vs Revised group'!$A$5:$M$500,6,FALSE))</f>
        <v/>
      </c>
      <c r="F191" t="str">
        <f>IF($O191="","",VLOOKUP($O191,'YTD vs Revised group'!$A$5:$M$500,7,FALSE))</f>
        <v/>
      </c>
      <c r="G191" s="10" t="str">
        <f>IF($O191="","",VLOOKUP($O191,'YTD vs Revised group'!$A$5:$M$500,8,FALSE))</f>
        <v/>
      </c>
      <c r="H191" s="10" t="str">
        <f>IF($O191="","",VLOOKUP($O191,'YTD vs Revised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IF($O192="","",VLOOKUP($O192,'YTD vs Revised group'!$A$5:$M$500,2,FALSE))</f>
        <v/>
      </c>
      <c r="B192" t="str">
        <f>IF($O192="","",VLOOKUP($O192,'YTD vs Revised group'!$A$5:$M$500,3,FALSE))</f>
        <v/>
      </c>
      <c r="C192" t="str">
        <f>IF($O192="","",VLOOKUP($O192,'YTD vs Revised group'!$A$5:$M$500,4,FALSE))</f>
        <v/>
      </c>
      <c r="D192" t="str">
        <f>IF($O192="","",VLOOKUP($O192,'YTD vs Revised group'!$A$5:$M$500,5,FALSE))</f>
        <v/>
      </c>
      <c r="E192" t="str">
        <f>IF($O192="","",VLOOKUP($O192,'YTD vs Revised group'!$A$5:$M$500,6,FALSE))</f>
        <v/>
      </c>
      <c r="F192" t="str">
        <f>IF($O192="","",VLOOKUP($O192,'YTD vs Revised group'!$A$5:$M$500,7,FALSE))</f>
        <v/>
      </c>
      <c r="G192" s="10" t="str">
        <f>IF($O192="","",VLOOKUP($O192,'YTD vs Revised group'!$A$5:$M$500,8,FALSE))</f>
        <v/>
      </c>
      <c r="H192" s="10" t="str">
        <f>IF($O192="","",VLOOKUP($O192,'YTD vs Revised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IF($O193="","",VLOOKUP($O193,'YTD vs Revised group'!$A$5:$M$500,2,FALSE))</f>
        <v/>
      </c>
      <c r="B193" t="str">
        <f>IF($O193="","",VLOOKUP($O193,'YTD vs Revised group'!$A$5:$M$500,3,FALSE))</f>
        <v/>
      </c>
      <c r="C193" t="str">
        <f>IF($O193="","",VLOOKUP($O193,'YTD vs Revised group'!$A$5:$M$500,4,FALSE))</f>
        <v/>
      </c>
      <c r="D193" t="str">
        <f>IF($O193="","",VLOOKUP($O193,'YTD vs Revised group'!$A$5:$M$500,5,FALSE))</f>
        <v/>
      </c>
      <c r="E193" t="str">
        <f>IF($O193="","",VLOOKUP($O193,'YTD vs Revised group'!$A$5:$M$500,6,FALSE))</f>
        <v/>
      </c>
      <c r="F193" t="str">
        <f>IF($O193="","",VLOOKUP($O193,'YTD vs Revised group'!$A$5:$M$500,7,FALSE))</f>
        <v/>
      </c>
      <c r="G193" s="10" t="str">
        <f>IF($O193="","",VLOOKUP($O193,'YTD vs Revised group'!$A$5:$M$500,8,FALSE))</f>
        <v/>
      </c>
      <c r="H193" s="10" t="str">
        <f>IF($O193="","",VLOOKUP($O193,'YTD vs Revised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IF($O194="","",VLOOKUP($O194,'YTD vs Revised group'!$A$5:$M$500,2,FALSE))</f>
        <v/>
      </c>
      <c r="B194" t="str">
        <f>IF($O194="","",VLOOKUP($O194,'YTD vs Revised group'!$A$5:$M$500,3,FALSE))</f>
        <v/>
      </c>
      <c r="C194" t="str">
        <f>IF($O194="","",VLOOKUP($O194,'YTD vs Revised group'!$A$5:$M$500,4,FALSE))</f>
        <v/>
      </c>
      <c r="D194" t="str">
        <f>IF($O194="","",VLOOKUP($O194,'YTD vs Revised group'!$A$5:$M$500,5,FALSE))</f>
        <v/>
      </c>
      <c r="E194" t="str">
        <f>IF($O194="","",VLOOKUP($O194,'YTD vs Revised group'!$A$5:$M$500,6,FALSE))</f>
        <v/>
      </c>
      <c r="F194" t="str">
        <f>IF($O194="","",VLOOKUP($O194,'YTD vs Revised group'!$A$5:$M$500,7,FALSE))</f>
        <v/>
      </c>
      <c r="G194" s="10" t="str">
        <f>IF($O194="","",VLOOKUP($O194,'YTD vs Revised group'!$A$5:$M$500,8,FALSE))</f>
        <v/>
      </c>
      <c r="H194" s="10" t="str">
        <f>IF($O194="","",VLOOKUP($O194,'YTD vs Revised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IF($O195="","",VLOOKUP($O195,'YTD vs Revised group'!$A$5:$M$500,2,FALSE))</f>
        <v/>
      </c>
      <c r="B195" t="str">
        <f>IF($O195="","",VLOOKUP($O195,'YTD vs Revised group'!$A$5:$M$500,3,FALSE))</f>
        <v/>
      </c>
      <c r="C195" t="str">
        <f>IF($O195="","",VLOOKUP($O195,'YTD vs Revised group'!$A$5:$M$500,4,FALSE))</f>
        <v/>
      </c>
      <c r="D195" t="str">
        <f>IF($O195="","",VLOOKUP($O195,'YTD vs Revised group'!$A$5:$M$500,5,FALSE))</f>
        <v/>
      </c>
      <c r="E195" t="str">
        <f>IF($O195="","",VLOOKUP($O195,'YTD vs Revised group'!$A$5:$M$500,6,FALSE))</f>
        <v/>
      </c>
      <c r="F195" t="str">
        <f>IF($O195="","",VLOOKUP($O195,'YTD vs Revised group'!$A$5:$M$500,7,FALSE))</f>
        <v/>
      </c>
      <c r="G195" s="10" t="str">
        <f>IF($O195="","",VLOOKUP($O195,'YTD vs Revised group'!$A$5:$M$500,8,FALSE))</f>
        <v/>
      </c>
      <c r="H195" s="10" t="str">
        <f>IF($O195="","",VLOOKUP($O195,'YTD vs Revised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IF($O196="","",VLOOKUP($O196,'YTD vs Revised group'!$A$5:$M$500,2,FALSE))</f>
        <v/>
      </c>
      <c r="B196" t="str">
        <f>IF($O196="","",VLOOKUP($O196,'YTD vs Revised group'!$A$5:$M$500,3,FALSE))</f>
        <v/>
      </c>
      <c r="C196" t="str">
        <f>IF($O196="","",VLOOKUP($O196,'YTD vs Revised group'!$A$5:$M$500,4,FALSE))</f>
        <v/>
      </c>
      <c r="D196" t="str">
        <f>IF($O196="","",VLOOKUP($O196,'YTD vs Revised group'!$A$5:$M$500,5,FALSE))</f>
        <v/>
      </c>
      <c r="E196" t="str">
        <f>IF($O196="","",VLOOKUP($O196,'YTD vs Revised group'!$A$5:$M$500,6,FALSE))</f>
        <v/>
      </c>
      <c r="F196" t="str">
        <f>IF($O196="","",VLOOKUP($O196,'YTD vs Revised group'!$A$5:$M$500,7,FALSE))</f>
        <v/>
      </c>
      <c r="G196" s="10" t="str">
        <f>IF($O196="","",VLOOKUP($O196,'YTD vs Revised group'!$A$5:$M$500,8,FALSE))</f>
        <v/>
      </c>
      <c r="H196" s="10" t="str">
        <f>IF($O196="","",VLOOKUP($O196,'YTD vs Revised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IF($O197="","",VLOOKUP($O197,'YTD vs Revised group'!$A$5:$M$500,2,FALSE))</f>
        <v/>
      </c>
      <c r="B197" t="str">
        <f>IF($O197="","",VLOOKUP($O197,'YTD vs Revised group'!$A$5:$M$500,3,FALSE))</f>
        <v/>
      </c>
      <c r="C197" t="str">
        <f>IF($O197="","",VLOOKUP($O197,'YTD vs Revised group'!$A$5:$M$500,4,FALSE))</f>
        <v/>
      </c>
      <c r="D197" t="str">
        <f>IF($O197="","",VLOOKUP($O197,'YTD vs Revised group'!$A$5:$M$500,5,FALSE))</f>
        <v/>
      </c>
      <c r="E197" t="str">
        <f>IF($O197="","",VLOOKUP($O197,'YTD vs Revised group'!$A$5:$M$500,6,FALSE))</f>
        <v/>
      </c>
      <c r="F197" t="str">
        <f>IF($O197="","",VLOOKUP($O197,'YTD vs Revised group'!$A$5:$M$500,7,FALSE))</f>
        <v/>
      </c>
      <c r="G197" s="10" t="str">
        <f>IF($O197="","",VLOOKUP($O197,'YTD vs Revised group'!$A$5:$M$500,8,FALSE))</f>
        <v/>
      </c>
      <c r="H197" s="10" t="str">
        <f>IF($O197="","",VLOOKUP($O197,'YTD vs Revised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IF($O198="","",VLOOKUP($O198,'YTD vs Revised group'!$A$5:$M$500,2,FALSE))</f>
        <v/>
      </c>
      <c r="B198" t="str">
        <f>IF($O198="","",VLOOKUP($O198,'YTD vs Revised group'!$A$5:$M$500,3,FALSE))</f>
        <v/>
      </c>
      <c r="C198" t="str">
        <f>IF($O198="","",VLOOKUP($O198,'YTD vs Revised group'!$A$5:$M$500,4,FALSE))</f>
        <v/>
      </c>
      <c r="D198" t="str">
        <f>IF($O198="","",VLOOKUP($O198,'YTD vs Revised group'!$A$5:$M$500,5,FALSE))</f>
        <v/>
      </c>
      <c r="E198" t="str">
        <f>IF($O198="","",VLOOKUP($O198,'YTD vs Revised group'!$A$5:$M$500,6,FALSE))</f>
        <v/>
      </c>
      <c r="F198" t="str">
        <f>IF($O198="","",VLOOKUP($O198,'YTD vs Revised group'!$A$5:$M$500,7,FALSE))</f>
        <v/>
      </c>
      <c r="G198" s="10" t="str">
        <f>IF($O198="","",VLOOKUP($O198,'YTD vs Revised group'!$A$5:$M$500,8,FALSE))</f>
        <v/>
      </c>
      <c r="H198" s="10" t="str">
        <f>IF($O198="","",VLOOKUP($O198,'YTD vs Revised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IF($O199="","",VLOOKUP($O199,'YTD vs Revised group'!$A$5:$M$500,2,FALSE))</f>
        <v/>
      </c>
      <c r="B199" t="str">
        <f>IF($O199="","",VLOOKUP($O199,'YTD vs Revised group'!$A$5:$M$500,3,FALSE))</f>
        <v/>
      </c>
      <c r="C199" t="str">
        <f>IF($O199="","",VLOOKUP($O199,'YTD vs Revised group'!$A$5:$M$500,4,FALSE))</f>
        <v/>
      </c>
      <c r="D199" t="str">
        <f>IF($O199="","",VLOOKUP($O199,'YTD vs Revised group'!$A$5:$M$500,5,FALSE))</f>
        <v/>
      </c>
      <c r="E199" t="str">
        <f>IF($O199="","",VLOOKUP($O199,'YTD vs Revised group'!$A$5:$M$500,6,FALSE))</f>
        <v/>
      </c>
      <c r="F199" t="str">
        <f>IF($O199="","",VLOOKUP($O199,'YTD vs Revised group'!$A$5:$M$500,7,FALSE))</f>
        <v/>
      </c>
      <c r="G199" s="10" t="str">
        <f>IF($O199="","",VLOOKUP($O199,'YTD vs Revised group'!$A$5:$M$500,8,FALSE))</f>
        <v/>
      </c>
      <c r="H199" s="10" t="str">
        <f>IF($O199="","",VLOOKUP($O199,'YTD vs Revised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IF($O200="","",VLOOKUP($O200,'YTD vs Revised group'!$A$5:$M$500,2,FALSE))</f>
        <v/>
      </c>
      <c r="B200" t="str">
        <f>IF($O200="","",VLOOKUP($O200,'YTD vs Revised group'!$A$5:$M$500,3,FALSE))</f>
        <v/>
      </c>
      <c r="C200" t="str">
        <f>IF($O200="","",VLOOKUP($O200,'YTD vs Revised group'!$A$5:$M$500,4,FALSE))</f>
        <v/>
      </c>
      <c r="D200" t="str">
        <f>IF($O200="","",VLOOKUP($O200,'YTD vs Revised group'!$A$5:$M$500,5,FALSE))</f>
        <v/>
      </c>
      <c r="E200" t="str">
        <f>IF($O200="","",VLOOKUP($O200,'YTD vs Revised group'!$A$5:$M$500,6,FALSE))</f>
        <v/>
      </c>
      <c r="F200" t="str">
        <f>IF($O200="","",VLOOKUP($O200,'YTD vs Revised group'!$A$5:$M$500,7,FALSE))</f>
        <v/>
      </c>
      <c r="G200" s="10" t="str">
        <f>IF($O200="","",VLOOKUP($O200,'YTD vs Revised group'!$A$5:$M$500,8,FALSE))</f>
        <v/>
      </c>
      <c r="H200" s="10" t="str">
        <f>IF($O200="","",VLOOKUP($O200,'YTD vs Revised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IF($O201="","",VLOOKUP($O201,'YTD vs Revised group'!$A$5:$M$500,2,FALSE))</f>
        <v/>
      </c>
      <c r="B201" t="str">
        <f>IF($O201="","",VLOOKUP($O201,'YTD vs Revised group'!$A$5:$M$500,3,FALSE))</f>
        <v/>
      </c>
      <c r="C201" t="str">
        <f>IF($O201="","",VLOOKUP($O201,'YTD vs Revised group'!$A$5:$M$500,4,FALSE))</f>
        <v/>
      </c>
      <c r="D201" t="str">
        <f>IF($O201="","",VLOOKUP($O201,'YTD vs Revised group'!$A$5:$M$500,5,FALSE))</f>
        <v/>
      </c>
      <c r="E201" t="str">
        <f>IF($O201="","",VLOOKUP($O201,'YTD vs Revised group'!$A$5:$M$500,6,FALSE))</f>
        <v/>
      </c>
      <c r="F201" t="str">
        <f>IF($O201="","",VLOOKUP($O201,'YTD vs Revised group'!$A$5:$M$500,7,FALSE))</f>
        <v/>
      </c>
      <c r="G201" s="10" t="str">
        <f>IF($O201="","",VLOOKUP($O201,'YTD vs Revised group'!$A$5:$M$500,8,FALSE))</f>
        <v/>
      </c>
      <c r="H201" s="10" t="str">
        <f>IF($O201="","",VLOOKUP($O201,'YTD vs Revised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IF($O202="","",VLOOKUP($O202,'YTD vs Revised group'!$A$5:$M$500,2,FALSE))</f>
        <v/>
      </c>
      <c r="B202" t="str">
        <f>IF($O202="","",VLOOKUP($O202,'YTD vs Revised group'!$A$5:$M$500,3,FALSE))</f>
        <v/>
      </c>
      <c r="C202" t="str">
        <f>IF($O202="","",VLOOKUP($O202,'YTD vs Revised group'!$A$5:$M$500,4,FALSE))</f>
        <v/>
      </c>
      <c r="D202" t="str">
        <f>IF($O202="","",VLOOKUP($O202,'YTD vs Revised group'!$A$5:$M$500,5,FALSE))</f>
        <v/>
      </c>
      <c r="E202" t="str">
        <f>IF($O202="","",VLOOKUP($O202,'YTD vs Revised group'!$A$5:$M$500,6,FALSE))</f>
        <v/>
      </c>
      <c r="F202" t="str">
        <f>IF($O202="","",VLOOKUP($O202,'YTD vs Revised group'!$A$5:$M$500,7,FALSE))</f>
        <v/>
      </c>
      <c r="G202" s="10" t="str">
        <f>IF($O202="","",VLOOKUP($O202,'YTD vs Revised group'!$A$5:$M$500,8,FALSE))</f>
        <v/>
      </c>
      <c r="H202" s="10" t="str">
        <f>IF($O202="","",VLOOKUP($O202,'YTD vs Revised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IF($O203="","",VLOOKUP($O203,'YTD vs Revised group'!$A$5:$M$500,2,FALSE))</f>
        <v/>
      </c>
      <c r="B203" t="str">
        <f>IF($O203="","",VLOOKUP($O203,'YTD vs Revised group'!$A$5:$M$500,3,FALSE))</f>
        <v/>
      </c>
      <c r="C203" t="str">
        <f>IF($O203="","",VLOOKUP($O203,'YTD vs Revised group'!$A$5:$M$500,4,FALSE))</f>
        <v/>
      </c>
      <c r="D203" t="str">
        <f>IF($O203="","",VLOOKUP($O203,'YTD vs Revised group'!$A$5:$M$500,5,FALSE))</f>
        <v/>
      </c>
      <c r="E203" t="str">
        <f>IF($O203="","",VLOOKUP($O203,'YTD vs Revised group'!$A$5:$M$500,6,FALSE))</f>
        <v/>
      </c>
      <c r="F203" t="str">
        <f>IF($O203="","",VLOOKUP($O203,'YTD vs Revised group'!$A$5:$M$500,7,FALSE))</f>
        <v/>
      </c>
      <c r="G203" s="10" t="str">
        <f>IF($O203="","",VLOOKUP($O203,'YTD vs Revised group'!$A$5:$M$500,8,FALSE))</f>
        <v/>
      </c>
      <c r="H203" s="10" t="str">
        <f>IF($O203="","",VLOOKUP($O203,'YTD vs Revised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IF($O204="","",VLOOKUP($O204,'YTD vs Revised group'!$A$5:$M$500,2,FALSE))</f>
        <v/>
      </c>
      <c r="B204" t="str">
        <f>IF($O204="","",VLOOKUP($O204,'YTD vs Revised group'!$A$5:$M$500,3,FALSE))</f>
        <v/>
      </c>
      <c r="C204" t="str">
        <f>IF($O204="","",VLOOKUP($O204,'YTD vs Revised group'!$A$5:$M$500,4,FALSE))</f>
        <v/>
      </c>
      <c r="D204" t="str">
        <f>IF($O204="","",VLOOKUP($O204,'YTD vs Revised group'!$A$5:$M$500,5,FALSE))</f>
        <v/>
      </c>
      <c r="E204" t="str">
        <f>IF($O204="","",VLOOKUP($O204,'YTD vs Revised group'!$A$5:$M$500,6,FALSE))</f>
        <v/>
      </c>
      <c r="F204" t="str">
        <f>IF($O204="","",VLOOKUP($O204,'YTD vs Revised group'!$A$5:$M$500,7,FALSE))</f>
        <v/>
      </c>
      <c r="G204" s="10" t="str">
        <f>IF($O204="","",VLOOKUP($O204,'YTD vs Revised group'!$A$5:$M$500,8,FALSE))</f>
        <v/>
      </c>
      <c r="H204" s="10" t="str">
        <f>IF($O204="","",VLOOKUP($O204,'YTD vs Revised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IF($O205="","",VLOOKUP($O205,'YTD vs Revised group'!$A$5:$M$500,2,FALSE))</f>
        <v/>
      </c>
      <c r="B205" t="str">
        <f>IF($O205="","",VLOOKUP($O205,'YTD vs Revised group'!$A$5:$M$500,3,FALSE))</f>
        <v/>
      </c>
      <c r="C205" t="str">
        <f>IF($O205="","",VLOOKUP($O205,'YTD vs Revised group'!$A$5:$M$500,4,FALSE))</f>
        <v/>
      </c>
      <c r="D205" t="str">
        <f>IF($O205="","",VLOOKUP($O205,'YTD vs Revised group'!$A$5:$M$500,5,FALSE))</f>
        <v/>
      </c>
      <c r="E205" t="str">
        <f>IF($O205="","",VLOOKUP($O205,'YTD vs Revised group'!$A$5:$M$500,6,FALSE))</f>
        <v/>
      </c>
      <c r="F205" t="str">
        <f>IF($O205="","",VLOOKUP($O205,'YTD vs Revised group'!$A$5:$M$500,7,FALSE))</f>
        <v/>
      </c>
      <c r="G205" s="10" t="str">
        <f>IF($O205="","",VLOOKUP($O205,'YTD vs Revised group'!$A$5:$M$500,8,FALSE))</f>
        <v/>
      </c>
      <c r="H205" s="10" t="str">
        <f>IF($O205="","",VLOOKUP($O205,'YTD vs Revised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IF($O206="","",VLOOKUP($O206,'YTD vs Revised group'!$A$5:$M$500,2,FALSE))</f>
        <v/>
      </c>
      <c r="B206" t="str">
        <f>IF($O206="","",VLOOKUP($O206,'YTD vs Revised group'!$A$5:$M$500,3,FALSE))</f>
        <v/>
      </c>
      <c r="C206" t="str">
        <f>IF($O206="","",VLOOKUP($O206,'YTD vs Revised group'!$A$5:$M$500,4,FALSE))</f>
        <v/>
      </c>
      <c r="D206" t="str">
        <f>IF($O206="","",VLOOKUP($O206,'YTD vs Revised group'!$A$5:$M$500,5,FALSE))</f>
        <v/>
      </c>
      <c r="E206" t="str">
        <f>IF($O206="","",VLOOKUP($O206,'YTD vs Revised group'!$A$5:$M$500,6,FALSE))</f>
        <v/>
      </c>
      <c r="F206" t="str">
        <f>IF($O206="","",VLOOKUP($O206,'YTD vs Revised group'!$A$5:$M$500,7,FALSE))</f>
        <v/>
      </c>
      <c r="G206" s="10" t="str">
        <f>IF($O206="","",VLOOKUP($O206,'YTD vs Revised group'!$A$5:$M$500,8,FALSE))</f>
        <v/>
      </c>
      <c r="H206" s="10" t="str">
        <f>IF($O206="","",VLOOKUP($O206,'YTD vs Revised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IF($O207="","",VLOOKUP($O207,'YTD vs Revised group'!$A$5:$M$500,2,FALSE))</f>
        <v/>
      </c>
      <c r="B207" t="str">
        <f>IF($O207="","",VLOOKUP($O207,'YTD vs Revised group'!$A$5:$M$500,3,FALSE))</f>
        <v/>
      </c>
      <c r="C207" t="str">
        <f>IF($O207="","",VLOOKUP($O207,'YTD vs Revised group'!$A$5:$M$500,4,FALSE))</f>
        <v/>
      </c>
      <c r="D207" t="str">
        <f>IF($O207="","",VLOOKUP($O207,'YTD vs Revised group'!$A$5:$M$500,5,FALSE))</f>
        <v/>
      </c>
      <c r="E207" t="str">
        <f>IF($O207="","",VLOOKUP($O207,'YTD vs Revised group'!$A$5:$M$500,6,FALSE))</f>
        <v/>
      </c>
      <c r="F207" t="str">
        <f>IF($O207="","",VLOOKUP($O207,'YTD vs Revised group'!$A$5:$M$500,7,FALSE))</f>
        <v/>
      </c>
      <c r="G207" s="10" t="str">
        <f>IF($O207="","",VLOOKUP($O207,'YTD vs Revised group'!$A$5:$M$500,8,FALSE))</f>
        <v/>
      </c>
      <c r="H207" s="10" t="str">
        <f>IF($O207="","",VLOOKUP($O207,'YTD vs Revised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IF($O208="","",VLOOKUP($O208,'YTD vs Revised group'!$A$5:$M$500,2,FALSE))</f>
        <v/>
      </c>
      <c r="B208" t="str">
        <f>IF($O208="","",VLOOKUP($O208,'YTD vs Revised group'!$A$5:$M$500,3,FALSE))</f>
        <v/>
      </c>
      <c r="C208" t="str">
        <f>IF($O208="","",VLOOKUP($O208,'YTD vs Revised group'!$A$5:$M$500,4,FALSE))</f>
        <v/>
      </c>
      <c r="D208" t="str">
        <f>IF($O208="","",VLOOKUP($O208,'YTD vs Revised group'!$A$5:$M$500,5,FALSE))</f>
        <v/>
      </c>
      <c r="E208" t="str">
        <f>IF($O208="","",VLOOKUP($O208,'YTD vs Revised group'!$A$5:$M$500,6,FALSE))</f>
        <v/>
      </c>
      <c r="F208" t="str">
        <f>IF($O208="","",VLOOKUP($O208,'YTD vs Revised group'!$A$5:$M$500,7,FALSE))</f>
        <v/>
      </c>
      <c r="G208" s="10" t="str">
        <f>IF($O208="","",VLOOKUP($O208,'YTD vs Revised group'!$A$5:$M$500,8,FALSE))</f>
        <v/>
      </c>
      <c r="H208" s="10" t="str">
        <f>IF($O208="","",VLOOKUP($O208,'YTD vs Revised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IF($O209="","",VLOOKUP($O209,'YTD vs Revised group'!$A$5:$M$500,2,FALSE))</f>
        <v/>
      </c>
      <c r="B209" t="str">
        <f>IF($O209="","",VLOOKUP($O209,'YTD vs Revised group'!$A$5:$M$500,3,FALSE))</f>
        <v/>
      </c>
      <c r="C209" t="str">
        <f>IF($O209="","",VLOOKUP($O209,'YTD vs Revised group'!$A$5:$M$500,4,FALSE))</f>
        <v/>
      </c>
      <c r="D209" t="str">
        <f>IF($O209="","",VLOOKUP($O209,'YTD vs Revised group'!$A$5:$M$500,5,FALSE))</f>
        <v/>
      </c>
      <c r="E209" t="str">
        <f>IF($O209="","",VLOOKUP($O209,'YTD vs Revised group'!$A$5:$M$500,6,FALSE))</f>
        <v/>
      </c>
      <c r="F209" t="str">
        <f>IF($O209="","",VLOOKUP($O209,'YTD vs Revised group'!$A$5:$M$500,7,FALSE))</f>
        <v/>
      </c>
      <c r="G209" s="10" t="str">
        <f>IF($O209="","",VLOOKUP($O209,'YTD vs Revised group'!$A$5:$M$500,8,FALSE))</f>
        <v/>
      </c>
      <c r="H209" s="10" t="str">
        <f>IF($O209="","",VLOOKUP($O209,'YTD vs Revised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IF($O210="","",VLOOKUP($O210,'YTD vs Revised group'!$A$5:$M$500,2,FALSE))</f>
        <v/>
      </c>
      <c r="B210" t="str">
        <f>IF($O210="","",VLOOKUP($O210,'YTD vs Revised group'!$A$5:$M$500,3,FALSE))</f>
        <v/>
      </c>
      <c r="C210" t="str">
        <f>IF($O210="","",VLOOKUP($O210,'YTD vs Revised group'!$A$5:$M$500,4,FALSE))</f>
        <v/>
      </c>
      <c r="D210" t="str">
        <f>IF($O210="","",VLOOKUP($O210,'YTD vs Revised group'!$A$5:$M$500,5,FALSE))</f>
        <v/>
      </c>
      <c r="E210" t="str">
        <f>IF($O210="","",VLOOKUP($O210,'YTD vs Revised group'!$A$5:$M$500,6,FALSE))</f>
        <v/>
      </c>
      <c r="F210" t="str">
        <f>IF($O210="","",VLOOKUP($O210,'YTD vs Revised group'!$A$5:$M$500,7,FALSE))</f>
        <v/>
      </c>
      <c r="G210" s="10" t="str">
        <f>IF($O210="","",VLOOKUP($O210,'YTD vs Revised group'!$A$5:$M$500,8,FALSE))</f>
        <v/>
      </c>
      <c r="H210" s="10" t="str">
        <f>IF($O210="","",VLOOKUP($O210,'YTD vs Revised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IF($O211="","",VLOOKUP($O211,'YTD vs Revised group'!$A$5:$M$500,2,FALSE))</f>
        <v/>
      </c>
      <c r="B211" t="str">
        <f>IF($O211="","",VLOOKUP($O211,'YTD vs Revised group'!$A$5:$M$500,3,FALSE))</f>
        <v/>
      </c>
      <c r="C211" t="str">
        <f>IF($O211="","",VLOOKUP($O211,'YTD vs Revised group'!$A$5:$M$500,4,FALSE))</f>
        <v/>
      </c>
      <c r="D211" t="str">
        <f>IF($O211="","",VLOOKUP($O211,'YTD vs Revised group'!$A$5:$M$500,5,FALSE))</f>
        <v/>
      </c>
      <c r="E211" t="str">
        <f>IF($O211="","",VLOOKUP($O211,'YTD vs Revised group'!$A$5:$M$500,6,FALSE))</f>
        <v/>
      </c>
      <c r="F211" t="str">
        <f>IF($O211="","",VLOOKUP($O211,'YTD vs Revised group'!$A$5:$M$500,7,FALSE))</f>
        <v/>
      </c>
      <c r="G211" s="10" t="str">
        <f>IF($O211="","",VLOOKUP($O211,'YTD vs Revised group'!$A$5:$M$500,8,FALSE))</f>
        <v/>
      </c>
      <c r="H211" s="10" t="str">
        <f>IF($O211="","",VLOOKUP($O211,'YTD vs Revised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IF($O212="","",VLOOKUP($O212,'YTD vs Revised group'!$A$5:$M$500,2,FALSE))</f>
        <v/>
      </c>
      <c r="B212" t="str">
        <f>IF($O212="","",VLOOKUP($O212,'YTD vs Revised group'!$A$5:$M$500,3,FALSE))</f>
        <v/>
      </c>
      <c r="C212" t="str">
        <f>IF($O212="","",VLOOKUP($O212,'YTD vs Revised group'!$A$5:$M$500,4,FALSE))</f>
        <v/>
      </c>
      <c r="D212" t="str">
        <f>IF($O212="","",VLOOKUP($O212,'YTD vs Revised group'!$A$5:$M$500,5,FALSE))</f>
        <v/>
      </c>
      <c r="E212" t="str">
        <f>IF($O212="","",VLOOKUP($O212,'YTD vs Revised group'!$A$5:$M$500,6,FALSE))</f>
        <v/>
      </c>
      <c r="F212" t="str">
        <f>IF($O212="","",VLOOKUP($O212,'YTD vs Revised group'!$A$5:$M$500,7,FALSE))</f>
        <v/>
      </c>
      <c r="G212" s="10" t="str">
        <f>IF($O212="","",VLOOKUP($O212,'YTD vs Revised group'!$A$5:$M$500,8,FALSE))</f>
        <v/>
      </c>
      <c r="H212" s="10" t="str">
        <f>IF($O212="","",VLOOKUP($O212,'YTD vs Revised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IF($O213="","",VLOOKUP($O213,'YTD vs Revised group'!$A$5:$M$500,2,FALSE))</f>
        <v/>
      </c>
      <c r="B213" t="str">
        <f>IF($O213="","",VLOOKUP($O213,'YTD vs Revised group'!$A$5:$M$500,3,FALSE))</f>
        <v/>
      </c>
      <c r="C213" t="str">
        <f>IF($O213="","",VLOOKUP($O213,'YTD vs Revised group'!$A$5:$M$500,4,FALSE))</f>
        <v/>
      </c>
      <c r="D213" t="str">
        <f>IF($O213="","",VLOOKUP($O213,'YTD vs Revised group'!$A$5:$M$500,5,FALSE))</f>
        <v/>
      </c>
      <c r="E213" t="str">
        <f>IF($O213="","",VLOOKUP($O213,'YTD vs Revised group'!$A$5:$M$500,6,FALSE))</f>
        <v/>
      </c>
      <c r="F213" t="str">
        <f>IF($O213="","",VLOOKUP($O213,'YTD vs Revised group'!$A$5:$M$500,7,FALSE))</f>
        <v/>
      </c>
      <c r="G213" s="10" t="str">
        <f>IF($O213="","",VLOOKUP($O213,'YTD vs Revised group'!$A$5:$M$500,8,FALSE))</f>
        <v/>
      </c>
      <c r="H213" s="10" t="str">
        <f>IF($O213="","",VLOOKUP($O213,'YTD vs Revised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IF($O214="","",VLOOKUP($O214,'YTD vs Revised group'!$A$5:$M$500,2,FALSE))</f>
        <v/>
      </c>
      <c r="B214" t="str">
        <f>IF($O214="","",VLOOKUP($O214,'YTD vs Revised group'!$A$5:$M$500,3,FALSE))</f>
        <v/>
      </c>
      <c r="C214" t="str">
        <f>IF($O214="","",VLOOKUP($O214,'YTD vs Revised group'!$A$5:$M$500,4,FALSE))</f>
        <v/>
      </c>
      <c r="D214" t="str">
        <f>IF($O214="","",VLOOKUP($O214,'YTD vs Revised group'!$A$5:$M$500,5,FALSE))</f>
        <v/>
      </c>
      <c r="E214" t="str">
        <f>IF($O214="","",VLOOKUP($O214,'YTD vs Revised group'!$A$5:$M$500,6,FALSE))</f>
        <v/>
      </c>
      <c r="F214" t="str">
        <f>IF($O214="","",VLOOKUP($O214,'YTD vs Revised group'!$A$5:$M$500,7,FALSE))</f>
        <v/>
      </c>
      <c r="G214" s="10" t="str">
        <f>IF($O214="","",VLOOKUP($O214,'YTD vs Revised group'!$A$5:$M$500,8,FALSE))</f>
        <v/>
      </c>
      <c r="H214" s="10" t="str">
        <f>IF($O214="","",VLOOKUP($O214,'YTD vs Revised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IF($O215="","",VLOOKUP($O215,'YTD vs Revised group'!$A$5:$M$500,2,FALSE))</f>
        <v/>
      </c>
      <c r="B215" t="str">
        <f>IF($O215="","",VLOOKUP($O215,'YTD vs Revised group'!$A$5:$M$500,3,FALSE))</f>
        <v/>
      </c>
      <c r="C215" t="str">
        <f>IF($O215="","",VLOOKUP($O215,'YTD vs Revised group'!$A$5:$M$500,4,FALSE))</f>
        <v/>
      </c>
      <c r="D215" t="str">
        <f>IF($O215="","",VLOOKUP($O215,'YTD vs Revised group'!$A$5:$M$500,5,FALSE))</f>
        <v/>
      </c>
      <c r="E215" t="str">
        <f>IF($O215="","",VLOOKUP($O215,'YTD vs Revised group'!$A$5:$M$500,6,FALSE))</f>
        <v/>
      </c>
      <c r="F215" t="str">
        <f>IF($O215="","",VLOOKUP($O215,'YTD vs Revised group'!$A$5:$M$500,7,FALSE))</f>
        <v/>
      </c>
      <c r="G215" s="10" t="str">
        <f>IF($O215="","",VLOOKUP($O215,'YTD vs Revised group'!$A$5:$M$500,8,FALSE))</f>
        <v/>
      </c>
      <c r="H215" s="10" t="str">
        <f>IF($O215="","",VLOOKUP($O215,'YTD vs Revised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IF($O216="","",VLOOKUP($O216,'YTD vs Revised group'!$A$5:$M$500,2,FALSE))</f>
        <v/>
      </c>
      <c r="B216" t="str">
        <f>IF($O216="","",VLOOKUP($O216,'YTD vs Revised group'!$A$5:$M$500,3,FALSE))</f>
        <v/>
      </c>
      <c r="C216" t="str">
        <f>IF($O216="","",VLOOKUP($O216,'YTD vs Revised group'!$A$5:$M$500,4,FALSE))</f>
        <v/>
      </c>
      <c r="D216" t="str">
        <f>IF($O216="","",VLOOKUP($O216,'YTD vs Revised group'!$A$5:$M$500,5,FALSE))</f>
        <v/>
      </c>
      <c r="E216" t="str">
        <f>IF($O216="","",VLOOKUP($O216,'YTD vs Revised group'!$A$5:$M$500,6,FALSE))</f>
        <v/>
      </c>
      <c r="F216" t="str">
        <f>IF($O216="","",VLOOKUP($O216,'YTD vs Revised group'!$A$5:$M$500,7,FALSE))</f>
        <v/>
      </c>
      <c r="G216" s="10" t="str">
        <f>IF($O216="","",VLOOKUP($O216,'YTD vs Revised group'!$A$5:$M$500,8,FALSE))</f>
        <v/>
      </c>
      <c r="H216" s="10" t="str">
        <f>IF($O216="","",VLOOKUP($O216,'YTD vs Revised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IF($O217="","",VLOOKUP($O217,'YTD vs Revised group'!$A$5:$M$500,2,FALSE))</f>
        <v/>
      </c>
      <c r="B217" t="str">
        <f>IF($O217="","",VLOOKUP($O217,'YTD vs Revised group'!$A$5:$M$500,3,FALSE))</f>
        <v/>
      </c>
      <c r="C217" t="str">
        <f>IF($O217="","",VLOOKUP($O217,'YTD vs Revised group'!$A$5:$M$500,4,FALSE))</f>
        <v/>
      </c>
      <c r="D217" t="str">
        <f>IF($O217="","",VLOOKUP($O217,'YTD vs Revised group'!$A$5:$M$500,5,FALSE))</f>
        <v/>
      </c>
      <c r="E217" t="str">
        <f>IF($O217="","",VLOOKUP($O217,'YTD vs Revised group'!$A$5:$M$500,6,FALSE))</f>
        <v/>
      </c>
      <c r="F217" t="str">
        <f>IF($O217="","",VLOOKUP($O217,'YTD vs Revised group'!$A$5:$M$500,7,FALSE))</f>
        <v/>
      </c>
      <c r="G217" s="10" t="str">
        <f>IF($O217="","",VLOOKUP($O217,'YTD vs Revised group'!$A$5:$M$500,8,FALSE))</f>
        <v/>
      </c>
      <c r="H217" s="10" t="str">
        <f>IF($O217="","",VLOOKUP($O217,'YTD vs Revised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IF($O218="","",VLOOKUP($O218,'YTD vs Revised group'!$A$5:$M$500,2,FALSE))</f>
        <v/>
      </c>
      <c r="B218" t="str">
        <f>IF($O218="","",VLOOKUP($O218,'YTD vs Revised group'!$A$5:$M$500,3,FALSE))</f>
        <v/>
      </c>
      <c r="C218" t="str">
        <f>IF($O218="","",VLOOKUP($O218,'YTD vs Revised group'!$A$5:$M$500,4,FALSE))</f>
        <v/>
      </c>
      <c r="D218" t="str">
        <f>IF($O218="","",VLOOKUP($O218,'YTD vs Revised group'!$A$5:$M$500,5,FALSE))</f>
        <v/>
      </c>
      <c r="E218" t="str">
        <f>IF($O218="","",VLOOKUP($O218,'YTD vs Revised group'!$A$5:$M$500,6,FALSE))</f>
        <v/>
      </c>
      <c r="F218" t="str">
        <f>IF($O218="","",VLOOKUP($O218,'YTD vs Revised group'!$A$5:$M$500,7,FALSE))</f>
        <v/>
      </c>
      <c r="G218" s="10" t="str">
        <f>IF($O218="","",VLOOKUP($O218,'YTD vs Revised group'!$A$5:$M$500,8,FALSE))</f>
        <v/>
      </c>
      <c r="H218" s="10" t="str">
        <f>IF($O218="","",VLOOKUP($O218,'YTD vs Revised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IF($O219="","",VLOOKUP($O219,'YTD vs Revised group'!$A$5:$M$500,2,FALSE))</f>
        <v/>
      </c>
      <c r="B219" t="str">
        <f>IF($O219="","",VLOOKUP($O219,'YTD vs Revised group'!$A$5:$M$500,3,FALSE))</f>
        <v/>
      </c>
      <c r="C219" t="str">
        <f>IF($O219="","",VLOOKUP($O219,'YTD vs Revised group'!$A$5:$M$500,4,FALSE))</f>
        <v/>
      </c>
      <c r="D219" t="str">
        <f>IF($O219="","",VLOOKUP($O219,'YTD vs Revised group'!$A$5:$M$500,5,FALSE))</f>
        <v/>
      </c>
      <c r="E219" t="str">
        <f>IF($O219="","",VLOOKUP($O219,'YTD vs Revised group'!$A$5:$M$500,6,FALSE))</f>
        <v/>
      </c>
      <c r="F219" t="str">
        <f>IF($O219="","",VLOOKUP($O219,'YTD vs Revised group'!$A$5:$M$500,7,FALSE))</f>
        <v/>
      </c>
      <c r="G219" s="10" t="str">
        <f>IF($O219="","",VLOOKUP($O219,'YTD vs Revised group'!$A$5:$M$500,8,FALSE))</f>
        <v/>
      </c>
      <c r="H219" s="10" t="str">
        <f>IF($O219="","",VLOOKUP($O219,'YTD vs Revised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IF($O220="","",VLOOKUP($O220,'YTD vs Revised group'!$A$5:$M$500,2,FALSE))</f>
        <v/>
      </c>
      <c r="B220" t="str">
        <f>IF($O220="","",VLOOKUP($O220,'YTD vs Revised group'!$A$5:$M$500,3,FALSE))</f>
        <v/>
      </c>
      <c r="C220" t="str">
        <f>IF($O220="","",VLOOKUP($O220,'YTD vs Revised group'!$A$5:$M$500,4,FALSE))</f>
        <v/>
      </c>
      <c r="D220" t="str">
        <f>IF($O220="","",VLOOKUP($O220,'YTD vs Revised group'!$A$5:$M$500,5,FALSE))</f>
        <v/>
      </c>
      <c r="E220" t="str">
        <f>IF($O220="","",VLOOKUP($O220,'YTD vs Revised group'!$A$5:$M$500,6,FALSE))</f>
        <v/>
      </c>
      <c r="F220" t="str">
        <f>IF($O220="","",VLOOKUP($O220,'YTD vs Revised group'!$A$5:$M$500,7,FALSE))</f>
        <v/>
      </c>
      <c r="G220" s="10" t="str">
        <f>IF($O220="","",VLOOKUP($O220,'YTD vs Revised group'!$A$5:$M$500,8,FALSE))</f>
        <v/>
      </c>
      <c r="H220" s="10" t="str">
        <f>IF($O220="","",VLOOKUP($O220,'YTD vs Revised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IF($O221="","",VLOOKUP($O221,'YTD vs Revised group'!$A$5:$M$500,2,FALSE))</f>
        <v/>
      </c>
      <c r="B221" t="str">
        <f>IF($O221="","",VLOOKUP($O221,'YTD vs Revised group'!$A$5:$M$500,3,FALSE))</f>
        <v/>
      </c>
      <c r="C221" t="str">
        <f>IF($O221="","",VLOOKUP($O221,'YTD vs Revised group'!$A$5:$M$500,4,FALSE))</f>
        <v/>
      </c>
      <c r="D221" t="str">
        <f>IF($O221="","",VLOOKUP($O221,'YTD vs Revised group'!$A$5:$M$500,5,FALSE))</f>
        <v/>
      </c>
      <c r="E221" t="str">
        <f>IF($O221="","",VLOOKUP($O221,'YTD vs Revised group'!$A$5:$M$500,6,FALSE))</f>
        <v/>
      </c>
      <c r="F221" t="str">
        <f>IF($O221="","",VLOOKUP($O221,'YTD vs Revised group'!$A$5:$M$500,7,FALSE))</f>
        <v/>
      </c>
      <c r="G221" s="10" t="str">
        <f>IF($O221="","",VLOOKUP($O221,'YTD vs Revised group'!$A$5:$M$500,8,FALSE))</f>
        <v/>
      </c>
      <c r="H221" s="10" t="str">
        <f>IF($O221="","",VLOOKUP($O221,'YTD vs Revised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IF($O222="","",VLOOKUP($O222,'YTD vs Revised group'!$A$5:$M$500,2,FALSE))</f>
        <v/>
      </c>
      <c r="B222" t="str">
        <f>IF($O222="","",VLOOKUP($O222,'YTD vs Revised group'!$A$5:$M$500,3,FALSE))</f>
        <v/>
      </c>
      <c r="C222" t="str">
        <f>IF($O222="","",VLOOKUP($O222,'YTD vs Revised group'!$A$5:$M$500,4,FALSE))</f>
        <v/>
      </c>
      <c r="D222" t="str">
        <f>IF($O222="","",VLOOKUP($O222,'YTD vs Revised group'!$A$5:$M$500,5,FALSE))</f>
        <v/>
      </c>
      <c r="E222" t="str">
        <f>IF($O222="","",VLOOKUP($O222,'YTD vs Revised group'!$A$5:$M$500,6,FALSE))</f>
        <v/>
      </c>
      <c r="F222" t="str">
        <f>IF($O222="","",VLOOKUP($O222,'YTD vs Revised group'!$A$5:$M$500,7,FALSE))</f>
        <v/>
      </c>
      <c r="G222" s="10" t="str">
        <f>IF($O222="","",VLOOKUP($O222,'YTD vs Revised group'!$A$5:$M$500,8,FALSE))</f>
        <v/>
      </c>
      <c r="H222" s="10" t="str">
        <f>IF($O222="","",VLOOKUP($O222,'YTD vs Revised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IF($O223="","",VLOOKUP($O223,'YTD vs Revised group'!$A$5:$M$500,2,FALSE))</f>
        <v/>
      </c>
      <c r="B223" t="str">
        <f>IF($O223="","",VLOOKUP($O223,'YTD vs Revised group'!$A$5:$M$500,3,FALSE))</f>
        <v/>
      </c>
      <c r="C223" t="str">
        <f>IF($O223="","",VLOOKUP($O223,'YTD vs Revised group'!$A$5:$M$500,4,FALSE))</f>
        <v/>
      </c>
      <c r="D223" t="str">
        <f>IF($O223="","",VLOOKUP($O223,'YTD vs Revised group'!$A$5:$M$500,5,FALSE))</f>
        <v/>
      </c>
      <c r="E223" t="str">
        <f>IF($O223="","",VLOOKUP($O223,'YTD vs Revised group'!$A$5:$M$500,6,FALSE))</f>
        <v/>
      </c>
      <c r="F223" t="str">
        <f>IF($O223="","",VLOOKUP($O223,'YTD vs Revised group'!$A$5:$M$500,7,FALSE))</f>
        <v/>
      </c>
      <c r="G223" s="10" t="str">
        <f>IF($O223="","",VLOOKUP($O223,'YTD vs Revised group'!$A$5:$M$500,8,FALSE))</f>
        <v/>
      </c>
      <c r="H223" s="10" t="str">
        <f>IF($O223="","",VLOOKUP($O223,'YTD vs Revised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IF($O224="","",VLOOKUP($O224,'YTD vs Revised group'!$A$5:$M$500,2,FALSE))</f>
        <v/>
      </c>
      <c r="B224" t="str">
        <f>IF($O224="","",VLOOKUP($O224,'YTD vs Revised group'!$A$5:$M$500,3,FALSE))</f>
        <v/>
      </c>
      <c r="C224" t="str">
        <f>IF($O224="","",VLOOKUP($O224,'YTD vs Revised group'!$A$5:$M$500,4,FALSE))</f>
        <v/>
      </c>
      <c r="D224" t="str">
        <f>IF($O224="","",VLOOKUP($O224,'YTD vs Revised group'!$A$5:$M$500,5,FALSE))</f>
        <v/>
      </c>
      <c r="E224" t="str">
        <f>IF($O224="","",VLOOKUP($O224,'YTD vs Revised group'!$A$5:$M$500,6,FALSE))</f>
        <v/>
      </c>
      <c r="F224" t="str">
        <f>IF($O224="","",VLOOKUP($O224,'YTD vs Revised group'!$A$5:$M$500,7,FALSE))</f>
        <v/>
      </c>
      <c r="G224" s="10" t="str">
        <f>IF($O224="","",VLOOKUP($O224,'YTD vs Revised group'!$A$5:$M$500,8,FALSE))</f>
        <v/>
      </c>
      <c r="H224" s="10" t="str">
        <f>IF($O224="","",VLOOKUP($O224,'YTD vs Revised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IF($O225="","",VLOOKUP($O225,'YTD vs Revised group'!$A$5:$M$500,2,FALSE))</f>
        <v/>
      </c>
      <c r="B225" t="str">
        <f>IF($O225="","",VLOOKUP($O225,'YTD vs Revised group'!$A$5:$M$500,3,FALSE))</f>
        <v/>
      </c>
      <c r="C225" t="str">
        <f>IF($O225="","",VLOOKUP($O225,'YTD vs Revised group'!$A$5:$M$500,4,FALSE))</f>
        <v/>
      </c>
      <c r="D225" t="str">
        <f>IF($O225="","",VLOOKUP($O225,'YTD vs Revised group'!$A$5:$M$500,5,FALSE))</f>
        <v/>
      </c>
      <c r="E225" t="str">
        <f>IF($O225="","",VLOOKUP($O225,'YTD vs Revised group'!$A$5:$M$500,6,FALSE))</f>
        <v/>
      </c>
      <c r="F225" t="str">
        <f>IF($O225="","",VLOOKUP($O225,'YTD vs Revised group'!$A$5:$M$500,7,FALSE))</f>
        <v/>
      </c>
      <c r="G225" s="10" t="str">
        <f>IF($O225="","",VLOOKUP($O225,'YTD vs Revised group'!$A$5:$M$500,8,FALSE))</f>
        <v/>
      </c>
      <c r="H225" s="10" t="str">
        <f>IF($O225="","",VLOOKUP($O225,'YTD vs Revised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IF($O226="","",VLOOKUP($O226,'YTD vs Revised group'!$A$5:$M$500,2,FALSE))</f>
        <v/>
      </c>
      <c r="B226" t="str">
        <f>IF($O226="","",VLOOKUP($O226,'YTD vs Revised group'!$A$5:$M$500,3,FALSE))</f>
        <v/>
      </c>
      <c r="C226" t="str">
        <f>IF($O226="","",VLOOKUP($O226,'YTD vs Revised group'!$A$5:$M$500,4,FALSE))</f>
        <v/>
      </c>
      <c r="D226" t="str">
        <f>IF($O226="","",VLOOKUP($O226,'YTD vs Revised group'!$A$5:$M$500,5,FALSE))</f>
        <v/>
      </c>
      <c r="E226" t="str">
        <f>IF($O226="","",VLOOKUP($O226,'YTD vs Revised group'!$A$5:$M$500,6,FALSE))</f>
        <v/>
      </c>
      <c r="F226" t="str">
        <f>IF($O226="","",VLOOKUP($O226,'YTD vs Revised group'!$A$5:$M$500,7,FALSE))</f>
        <v/>
      </c>
      <c r="G226" s="10" t="str">
        <f>IF($O226="","",VLOOKUP($O226,'YTD vs Revised group'!$A$5:$M$500,8,FALSE))</f>
        <v/>
      </c>
      <c r="H226" s="10" t="str">
        <f>IF($O226="","",VLOOKUP($O226,'YTD vs Revised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IF($O227="","",VLOOKUP($O227,'YTD vs Revised group'!$A$5:$M$500,2,FALSE))</f>
        <v/>
      </c>
      <c r="B227" t="str">
        <f>IF($O227="","",VLOOKUP($O227,'YTD vs Revised group'!$A$5:$M$500,3,FALSE))</f>
        <v/>
      </c>
      <c r="C227" t="str">
        <f>IF($O227="","",VLOOKUP($O227,'YTD vs Revised group'!$A$5:$M$500,4,FALSE))</f>
        <v/>
      </c>
      <c r="D227" t="str">
        <f>IF($O227="","",VLOOKUP($O227,'YTD vs Revised group'!$A$5:$M$500,5,FALSE))</f>
        <v/>
      </c>
      <c r="E227" t="str">
        <f>IF($O227="","",VLOOKUP($O227,'YTD vs Revised group'!$A$5:$M$500,6,FALSE))</f>
        <v/>
      </c>
      <c r="F227" t="str">
        <f>IF($O227="","",VLOOKUP($O227,'YTD vs Revised group'!$A$5:$M$500,7,FALSE))</f>
        <v/>
      </c>
      <c r="G227" s="10" t="str">
        <f>IF($O227="","",VLOOKUP($O227,'YTD vs Revised group'!$A$5:$M$500,8,FALSE))</f>
        <v/>
      </c>
      <c r="H227" s="10" t="str">
        <f>IF($O227="","",VLOOKUP($O227,'YTD vs Revised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IF($O228="","",VLOOKUP($O228,'YTD vs Revised group'!$A$5:$M$500,2,FALSE))</f>
        <v/>
      </c>
      <c r="B228" t="str">
        <f>IF($O228="","",VLOOKUP($O228,'YTD vs Revised group'!$A$5:$M$500,3,FALSE))</f>
        <v/>
      </c>
      <c r="C228" t="str">
        <f>IF($O228="","",VLOOKUP($O228,'YTD vs Revised group'!$A$5:$M$500,4,FALSE))</f>
        <v/>
      </c>
      <c r="D228" t="str">
        <f>IF($O228="","",VLOOKUP($O228,'YTD vs Revised group'!$A$5:$M$500,5,FALSE))</f>
        <v/>
      </c>
      <c r="E228" t="str">
        <f>IF($O228="","",VLOOKUP($O228,'YTD vs Revised group'!$A$5:$M$500,6,FALSE))</f>
        <v/>
      </c>
      <c r="F228" t="str">
        <f>IF($O228="","",VLOOKUP($O228,'YTD vs Revised group'!$A$5:$M$500,7,FALSE))</f>
        <v/>
      </c>
      <c r="G228" s="10" t="str">
        <f>IF($O228="","",VLOOKUP($O228,'YTD vs Revised group'!$A$5:$M$500,8,FALSE))</f>
        <v/>
      </c>
      <c r="H228" s="10" t="str">
        <f>IF($O228="","",VLOOKUP($O228,'YTD vs Revised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IF($O229="","",VLOOKUP($O229,'YTD vs Revised group'!$A$5:$M$500,2,FALSE))</f>
        <v/>
      </c>
      <c r="B229" t="str">
        <f>IF($O229="","",VLOOKUP($O229,'YTD vs Revised group'!$A$5:$M$500,3,FALSE))</f>
        <v/>
      </c>
      <c r="C229" t="str">
        <f>IF($O229="","",VLOOKUP($O229,'YTD vs Revised group'!$A$5:$M$500,4,FALSE))</f>
        <v/>
      </c>
      <c r="D229" t="str">
        <f>IF($O229="","",VLOOKUP($O229,'YTD vs Revised group'!$A$5:$M$500,5,FALSE))</f>
        <v/>
      </c>
      <c r="E229" t="str">
        <f>IF($O229="","",VLOOKUP($O229,'YTD vs Revised group'!$A$5:$M$500,6,FALSE))</f>
        <v/>
      </c>
      <c r="F229" t="str">
        <f>IF($O229="","",VLOOKUP($O229,'YTD vs Revised group'!$A$5:$M$500,7,FALSE))</f>
        <v/>
      </c>
      <c r="G229" s="10" t="str">
        <f>IF($O229="","",VLOOKUP($O229,'YTD vs Revised group'!$A$5:$M$500,8,FALSE))</f>
        <v/>
      </c>
      <c r="H229" s="10" t="str">
        <f>IF($O229="","",VLOOKUP($O229,'YTD vs Revised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IF($O230="","",VLOOKUP($O230,'YTD vs Revised group'!$A$5:$M$500,2,FALSE))</f>
        <v/>
      </c>
      <c r="B230" t="str">
        <f>IF($O230="","",VLOOKUP($O230,'YTD vs Revised group'!$A$5:$M$500,3,FALSE))</f>
        <v/>
      </c>
      <c r="C230" t="str">
        <f>IF($O230="","",VLOOKUP($O230,'YTD vs Revised group'!$A$5:$M$500,4,FALSE))</f>
        <v/>
      </c>
      <c r="D230" t="str">
        <f>IF($O230="","",VLOOKUP($O230,'YTD vs Revised group'!$A$5:$M$500,5,FALSE))</f>
        <v/>
      </c>
      <c r="E230" t="str">
        <f>IF($O230="","",VLOOKUP($O230,'YTD vs Revised group'!$A$5:$M$500,6,FALSE))</f>
        <v/>
      </c>
      <c r="F230" t="str">
        <f>IF($O230="","",VLOOKUP($O230,'YTD vs Revised group'!$A$5:$M$500,7,FALSE))</f>
        <v/>
      </c>
      <c r="G230" s="10" t="str">
        <f>IF($O230="","",VLOOKUP($O230,'YTD vs Revised group'!$A$5:$M$500,8,FALSE))</f>
        <v/>
      </c>
      <c r="H230" s="10" t="str">
        <f>IF($O230="","",VLOOKUP($O230,'YTD vs Revised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IF($O231="","",VLOOKUP($O231,'YTD vs Revised group'!$A$5:$M$500,2,FALSE))</f>
        <v/>
      </c>
      <c r="B231" t="str">
        <f>IF($O231="","",VLOOKUP($O231,'YTD vs Revised group'!$A$5:$M$500,3,FALSE))</f>
        <v/>
      </c>
      <c r="C231" t="str">
        <f>IF($O231="","",VLOOKUP($O231,'YTD vs Revised group'!$A$5:$M$500,4,FALSE))</f>
        <v/>
      </c>
      <c r="D231" t="str">
        <f>IF($O231="","",VLOOKUP($O231,'YTD vs Revised group'!$A$5:$M$500,5,FALSE))</f>
        <v/>
      </c>
      <c r="E231" t="str">
        <f>IF($O231="","",VLOOKUP($O231,'YTD vs Revised group'!$A$5:$M$500,6,FALSE))</f>
        <v/>
      </c>
      <c r="F231" t="str">
        <f>IF($O231="","",VLOOKUP($O231,'YTD vs Revised group'!$A$5:$M$500,7,FALSE))</f>
        <v/>
      </c>
      <c r="G231" s="10" t="str">
        <f>IF($O231="","",VLOOKUP($O231,'YTD vs Revised group'!$A$5:$M$500,8,FALSE))</f>
        <v/>
      </c>
      <c r="H231" s="10" t="str">
        <f>IF($O231="","",VLOOKUP($O231,'YTD vs Revised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IF($O232="","",VLOOKUP($O232,'YTD vs Revised group'!$A$5:$M$500,2,FALSE))</f>
        <v/>
      </c>
      <c r="B232" t="str">
        <f>IF($O232="","",VLOOKUP($O232,'YTD vs Revised group'!$A$5:$M$500,3,FALSE))</f>
        <v/>
      </c>
      <c r="C232" t="str">
        <f>IF($O232="","",VLOOKUP($O232,'YTD vs Revised group'!$A$5:$M$500,4,FALSE))</f>
        <v/>
      </c>
      <c r="D232" t="str">
        <f>IF($O232="","",VLOOKUP($O232,'YTD vs Revised group'!$A$5:$M$500,5,FALSE))</f>
        <v/>
      </c>
      <c r="E232" t="str">
        <f>IF($O232="","",VLOOKUP($O232,'YTD vs Revised group'!$A$5:$M$500,6,FALSE))</f>
        <v/>
      </c>
      <c r="F232" t="str">
        <f>IF($O232="","",VLOOKUP($O232,'YTD vs Revised group'!$A$5:$M$500,7,FALSE))</f>
        <v/>
      </c>
      <c r="G232" s="10" t="str">
        <f>IF($O232="","",VLOOKUP($O232,'YTD vs Revised group'!$A$5:$M$500,8,FALSE))</f>
        <v/>
      </c>
      <c r="H232" s="10" t="str">
        <f>IF($O232="","",VLOOKUP($O232,'YTD vs Revised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IF($O233="","",VLOOKUP($O233,'YTD vs Revised group'!$A$5:$M$500,2,FALSE))</f>
        <v/>
      </c>
      <c r="B233" t="str">
        <f>IF($O233="","",VLOOKUP($O233,'YTD vs Revised group'!$A$5:$M$500,3,FALSE))</f>
        <v/>
      </c>
      <c r="C233" t="str">
        <f>IF($O233="","",VLOOKUP($O233,'YTD vs Revised group'!$A$5:$M$500,4,FALSE))</f>
        <v/>
      </c>
      <c r="D233" t="str">
        <f>IF($O233="","",VLOOKUP($O233,'YTD vs Revised group'!$A$5:$M$500,5,FALSE))</f>
        <v/>
      </c>
      <c r="E233" t="str">
        <f>IF($O233="","",VLOOKUP($O233,'YTD vs Revised group'!$A$5:$M$500,6,FALSE))</f>
        <v/>
      </c>
      <c r="F233" t="str">
        <f>IF($O233="","",VLOOKUP($O233,'YTD vs Revised group'!$A$5:$M$500,7,FALSE))</f>
        <v/>
      </c>
      <c r="G233" s="10" t="str">
        <f>IF($O233="","",VLOOKUP($O233,'YTD vs Revised group'!$A$5:$M$500,8,FALSE))</f>
        <v/>
      </c>
      <c r="H233" s="10" t="str">
        <f>IF($O233="","",VLOOKUP($O233,'YTD vs Revised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IF($O234="","",VLOOKUP($O234,'YTD vs Revised group'!$A$5:$M$500,2,FALSE))</f>
        <v/>
      </c>
      <c r="B234" t="str">
        <f>IF($O234="","",VLOOKUP($O234,'YTD vs Revised group'!$A$5:$M$500,3,FALSE))</f>
        <v/>
      </c>
      <c r="C234" t="str">
        <f>IF($O234="","",VLOOKUP($O234,'YTD vs Revised group'!$A$5:$M$500,4,FALSE))</f>
        <v/>
      </c>
      <c r="D234" t="str">
        <f>IF($O234="","",VLOOKUP($O234,'YTD vs Revised group'!$A$5:$M$500,5,FALSE))</f>
        <v/>
      </c>
      <c r="E234" t="str">
        <f>IF($O234="","",VLOOKUP($O234,'YTD vs Revised group'!$A$5:$M$500,6,FALSE))</f>
        <v/>
      </c>
      <c r="F234" t="str">
        <f>IF($O234="","",VLOOKUP($O234,'YTD vs Revised group'!$A$5:$M$500,7,FALSE))</f>
        <v/>
      </c>
      <c r="G234" s="10" t="str">
        <f>IF($O234="","",VLOOKUP($O234,'YTD vs Revised group'!$A$5:$M$500,8,FALSE))</f>
        <v/>
      </c>
      <c r="H234" s="10" t="str">
        <f>IF($O234="","",VLOOKUP($O234,'YTD vs Revised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IF($O235="","",VLOOKUP($O235,'YTD vs Revised group'!$A$5:$M$500,2,FALSE))</f>
        <v/>
      </c>
      <c r="B235" t="str">
        <f>IF($O235="","",VLOOKUP($O235,'YTD vs Revised group'!$A$5:$M$500,3,FALSE))</f>
        <v/>
      </c>
      <c r="C235" t="str">
        <f>IF($O235="","",VLOOKUP($O235,'YTD vs Revised group'!$A$5:$M$500,4,FALSE))</f>
        <v/>
      </c>
      <c r="D235" t="str">
        <f>IF($O235="","",VLOOKUP($O235,'YTD vs Revised group'!$A$5:$M$500,5,FALSE))</f>
        <v/>
      </c>
      <c r="E235" t="str">
        <f>IF($O235="","",VLOOKUP($O235,'YTD vs Revised group'!$A$5:$M$500,6,FALSE))</f>
        <v/>
      </c>
      <c r="F235" t="str">
        <f>IF($O235="","",VLOOKUP($O235,'YTD vs Revised group'!$A$5:$M$500,7,FALSE))</f>
        <v/>
      </c>
      <c r="G235" s="10" t="str">
        <f>IF($O235="","",VLOOKUP($O235,'YTD vs Revised group'!$A$5:$M$500,8,FALSE))</f>
        <v/>
      </c>
      <c r="H235" s="10" t="str">
        <f>IF($O235="","",VLOOKUP($O235,'YTD vs Revised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IF($O236="","",VLOOKUP($O236,'YTD vs Revised group'!$A$5:$M$500,2,FALSE))</f>
        <v/>
      </c>
      <c r="B236" t="str">
        <f>IF($O236="","",VLOOKUP($O236,'YTD vs Revised group'!$A$5:$M$500,3,FALSE))</f>
        <v/>
      </c>
      <c r="C236" t="str">
        <f>IF($O236="","",VLOOKUP($O236,'YTD vs Revised group'!$A$5:$M$500,4,FALSE))</f>
        <v/>
      </c>
      <c r="D236" t="str">
        <f>IF($O236="","",VLOOKUP($O236,'YTD vs Revised group'!$A$5:$M$500,5,FALSE))</f>
        <v/>
      </c>
      <c r="E236" t="str">
        <f>IF($O236="","",VLOOKUP($O236,'YTD vs Revised group'!$A$5:$M$500,6,FALSE))</f>
        <v/>
      </c>
      <c r="F236" t="str">
        <f>IF($O236="","",VLOOKUP($O236,'YTD vs Revised group'!$A$5:$M$500,7,FALSE))</f>
        <v/>
      </c>
      <c r="G236" s="10" t="str">
        <f>IF($O236="","",VLOOKUP($O236,'YTD vs Revised group'!$A$5:$M$500,8,FALSE))</f>
        <v/>
      </c>
      <c r="H236" s="10" t="str">
        <f>IF($O236="","",VLOOKUP($O236,'YTD vs Revised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IF($O237="","",VLOOKUP($O237,'YTD vs Revised group'!$A$5:$M$500,2,FALSE))</f>
        <v/>
      </c>
      <c r="B237" t="str">
        <f>IF($O237="","",VLOOKUP($O237,'YTD vs Revised group'!$A$5:$M$500,3,FALSE))</f>
        <v/>
      </c>
      <c r="C237" t="str">
        <f>IF($O237="","",VLOOKUP($O237,'YTD vs Revised group'!$A$5:$M$500,4,FALSE))</f>
        <v/>
      </c>
      <c r="D237" t="str">
        <f>IF($O237="","",VLOOKUP($O237,'YTD vs Revised group'!$A$5:$M$500,5,FALSE))</f>
        <v/>
      </c>
      <c r="E237" t="str">
        <f>IF($O237="","",VLOOKUP($O237,'YTD vs Revised group'!$A$5:$M$500,6,FALSE))</f>
        <v/>
      </c>
      <c r="F237" t="str">
        <f>IF($O237="","",VLOOKUP($O237,'YTD vs Revised group'!$A$5:$M$500,7,FALSE))</f>
        <v/>
      </c>
      <c r="G237" s="10" t="str">
        <f>IF($O237="","",VLOOKUP($O237,'YTD vs Revised group'!$A$5:$M$500,8,FALSE))</f>
        <v/>
      </c>
      <c r="H237" s="10" t="str">
        <f>IF($O237="","",VLOOKUP($O237,'YTD vs Revised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IF($O238="","",VLOOKUP($O238,'YTD vs Revised group'!$A$5:$M$500,2,FALSE))</f>
        <v/>
      </c>
      <c r="B238" t="str">
        <f>IF($O238="","",VLOOKUP($O238,'YTD vs Revised group'!$A$5:$M$500,3,FALSE))</f>
        <v/>
      </c>
      <c r="C238" t="str">
        <f>IF($O238="","",VLOOKUP($O238,'YTD vs Revised group'!$A$5:$M$500,4,FALSE))</f>
        <v/>
      </c>
      <c r="D238" t="str">
        <f>IF($O238="","",VLOOKUP($O238,'YTD vs Revised group'!$A$5:$M$500,5,FALSE))</f>
        <v/>
      </c>
      <c r="E238" t="str">
        <f>IF($O238="","",VLOOKUP($O238,'YTD vs Revised group'!$A$5:$M$500,6,FALSE))</f>
        <v/>
      </c>
      <c r="F238" t="str">
        <f>IF($O238="","",VLOOKUP($O238,'YTD vs Revised group'!$A$5:$M$500,7,FALSE))</f>
        <v/>
      </c>
      <c r="G238" s="10" t="str">
        <f>IF($O238="","",VLOOKUP($O238,'YTD vs Revised group'!$A$5:$M$500,8,FALSE))</f>
        <v/>
      </c>
      <c r="H238" s="10" t="str">
        <f>IF($O238="","",VLOOKUP($O238,'YTD vs Revised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IF($O239="","",VLOOKUP($O239,'YTD vs Revised group'!$A$5:$M$500,2,FALSE))</f>
        <v/>
      </c>
      <c r="B239" t="str">
        <f>IF($O239="","",VLOOKUP($O239,'YTD vs Revised group'!$A$5:$M$500,3,FALSE))</f>
        <v/>
      </c>
      <c r="C239" t="str">
        <f>IF($O239="","",VLOOKUP($O239,'YTD vs Revised group'!$A$5:$M$500,4,FALSE))</f>
        <v/>
      </c>
      <c r="D239" t="str">
        <f>IF($O239="","",VLOOKUP($O239,'YTD vs Revised group'!$A$5:$M$500,5,FALSE))</f>
        <v/>
      </c>
      <c r="E239" t="str">
        <f>IF($O239="","",VLOOKUP($O239,'YTD vs Revised group'!$A$5:$M$500,6,FALSE))</f>
        <v/>
      </c>
      <c r="F239" t="str">
        <f>IF($O239="","",VLOOKUP($O239,'YTD vs Revised group'!$A$5:$M$500,7,FALSE))</f>
        <v/>
      </c>
      <c r="G239" s="10" t="str">
        <f>IF($O239="","",VLOOKUP($O239,'YTD vs Revised group'!$A$5:$M$500,8,FALSE))</f>
        <v/>
      </c>
      <c r="H239" s="10" t="str">
        <f>IF($O239="","",VLOOKUP($O239,'YTD vs Revised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IF($O240="","",VLOOKUP($O240,'YTD vs Revised group'!$A$5:$M$500,2,FALSE))</f>
        <v/>
      </c>
      <c r="B240" t="str">
        <f>IF($O240="","",VLOOKUP($O240,'YTD vs Revised group'!$A$5:$M$500,3,FALSE))</f>
        <v/>
      </c>
      <c r="C240" t="str">
        <f>IF($O240="","",VLOOKUP($O240,'YTD vs Revised group'!$A$5:$M$500,4,FALSE))</f>
        <v/>
      </c>
      <c r="D240" t="str">
        <f>IF($O240="","",VLOOKUP($O240,'YTD vs Revised group'!$A$5:$M$500,5,FALSE))</f>
        <v/>
      </c>
      <c r="E240" t="str">
        <f>IF($O240="","",VLOOKUP($O240,'YTD vs Revised group'!$A$5:$M$500,6,FALSE))</f>
        <v/>
      </c>
      <c r="F240" t="str">
        <f>IF($O240="","",VLOOKUP($O240,'YTD vs Revised group'!$A$5:$M$500,7,FALSE))</f>
        <v/>
      </c>
      <c r="G240" s="10" t="str">
        <f>IF($O240="","",VLOOKUP($O240,'YTD vs Revised group'!$A$5:$M$500,8,FALSE))</f>
        <v/>
      </c>
      <c r="H240" s="10" t="str">
        <f>IF($O240="","",VLOOKUP($O240,'YTD vs Revised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IF($O241="","",VLOOKUP($O241,'YTD vs Revised group'!$A$5:$M$500,2,FALSE))</f>
        <v/>
      </c>
      <c r="B241" t="str">
        <f>IF($O241="","",VLOOKUP($O241,'YTD vs Revised group'!$A$5:$M$500,3,FALSE))</f>
        <v/>
      </c>
      <c r="C241" t="str">
        <f>IF($O241="","",VLOOKUP($O241,'YTD vs Revised group'!$A$5:$M$500,4,FALSE))</f>
        <v/>
      </c>
      <c r="D241" t="str">
        <f>IF($O241="","",VLOOKUP($O241,'YTD vs Revised group'!$A$5:$M$500,5,FALSE))</f>
        <v/>
      </c>
      <c r="E241" t="str">
        <f>IF($O241="","",VLOOKUP($O241,'YTD vs Revised group'!$A$5:$M$500,6,FALSE))</f>
        <v/>
      </c>
      <c r="F241" t="str">
        <f>IF($O241="","",VLOOKUP($O241,'YTD vs Revised group'!$A$5:$M$500,7,FALSE))</f>
        <v/>
      </c>
      <c r="G241" s="10" t="str">
        <f>IF($O241="","",VLOOKUP($O241,'YTD vs Revised group'!$A$5:$M$500,8,FALSE))</f>
        <v/>
      </c>
      <c r="H241" s="10" t="str">
        <f>IF($O241="","",VLOOKUP($O241,'YTD vs Revised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IF($O242="","",VLOOKUP($O242,'YTD vs Revised group'!$A$5:$M$500,2,FALSE))</f>
        <v/>
      </c>
      <c r="B242" t="str">
        <f>IF($O242="","",VLOOKUP($O242,'YTD vs Revised group'!$A$5:$M$500,3,FALSE))</f>
        <v/>
      </c>
      <c r="C242" t="str">
        <f>IF($O242="","",VLOOKUP($O242,'YTD vs Revised group'!$A$5:$M$500,4,FALSE))</f>
        <v/>
      </c>
      <c r="D242" t="str">
        <f>IF($O242="","",VLOOKUP($O242,'YTD vs Revised group'!$A$5:$M$500,5,FALSE))</f>
        <v/>
      </c>
      <c r="E242" t="str">
        <f>IF($O242="","",VLOOKUP($O242,'YTD vs Revised group'!$A$5:$M$500,6,FALSE))</f>
        <v/>
      </c>
      <c r="F242" t="str">
        <f>IF($O242="","",VLOOKUP($O242,'YTD vs Revised group'!$A$5:$M$500,7,FALSE))</f>
        <v/>
      </c>
      <c r="G242" s="10" t="str">
        <f>IF($O242="","",VLOOKUP($O242,'YTD vs Revised group'!$A$5:$M$500,8,FALSE))</f>
        <v/>
      </c>
      <c r="H242" s="10" t="str">
        <f>IF($O242="","",VLOOKUP($O242,'YTD vs Revised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IF($O243="","",VLOOKUP($O243,'YTD vs Revised group'!$A$5:$M$500,2,FALSE))</f>
        <v/>
      </c>
      <c r="B243" t="str">
        <f>IF($O243="","",VLOOKUP($O243,'YTD vs Revised group'!$A$5:$M$500,3,FALSE))</f>
        <v/>
      </c>
      <c r="C243" t="str">
        <f>IF($O243="","",VLOOKUP($O243,'YTD vs Revised group'!$A$5:$M$500,4,FALSE))</f>
        <v/>
      </c>
      <c r="D243" t="str">
        <f>IF($O243="","",VLOOKUP($O243,'YTD vs Revised group'!$A$5:$M$500,5,FALSE))</f>
        <v/>
      </c>
      <c r="E243" t="str">
        <f>IF($O243="","",VLOOKUP($O243,'YTD vs Revised group'!$A$5:$M$500,6,FALSE))</f>
        <v/>
      </c>
      <c r="F243" t="str">
        <f>IF($O243="","",VLOOKUP($O243,'YTD vs Revised group'!$A$5:$M$500,7,FALSE))</f>
        <v/>
      </c>
      <c r="G243" s="10" t="str">
        <f>IF($O243="","",VLOOKUP($O243,'YTD vs Revised group'!$A$5:$M$500,8,FALSE))</f>
        <v/>
      </c>
      <c r="H243" s="10" t="str">
        <f>IF($O243="","",VLOOKUP($O243,'YTD vs Revised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IF($O244="","",VLOOKUP($O244,'YTD vs Revised group'!$A$5:$M$500,2,FALSE))</f>
        <v/>
      </c>
      <c r="B244" t="str">
        <f>IF($O244="","",VLOOKUP($O244,'YTD vs Revised group'!$A$5:$M$500,3,FALSE))</f>
        <v/>
      </c>
      <c r="C244" t="str">
        <f>IF($O244="","",VLOOKUP($O244,'YTD vs Revised group'!$A$5:$M$500,4,FALSE))</f>
        <v/>
      </c>
      <c r="D244" t="str">
        <f>IF($O244="","",VLOOKUP($O244,'YTD vs Revised group'!$A$5:$M$500,5,FALSE))</f>
        <v/>
      </c>
      <c r="E244" t="str">
        <f>IF($O244="","",VLOOKUP($O244,'YTD vs Revised group'!$A$5:$M$500,6,FALSE))</f>
        <v/>
      </c>
      <c r="F244" t="str">
        <f>IF($O244="","",VLOOKUP($O244,'YTD vs Revised group'!$A$5:$M$500,7,FALSE))</f>
        <v/>
      </c>
      <c r="G244" s="10" t="str">
        <f>IF($O244="","",VLOOKUP($O244,'YTD vs Revised group'!$A$5:$M$500,8,FALSE))</f>
        <v/>
      </c>
      <c r="H244" s="10" t="str">
        <f>IF($O244="","",VLOOKUP($O244,'YTD vs Revised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IF($O245="","",VLOOKUP($O245,'YTD vs Revised group'!$A$5:$M$500,2,FALSE))</f>
        <v/>
      </c>
      <c r="B245" t="str">
        <f>IF($O245="","",VLOOKUP($O245,'YTD vs Revised group'!$A$5:$M$500,3,FALSE))</f>
        <v/>
      </c>
      <c r="C245" t="str">
        <f>IF($O245="","",VLOOKUP($O245,'YTD vs Revised group'!$A$5:$M$500,4,FALSE))</f>
        <v/>
      </c>
      <c r="D245" t="str">
        <f>IF($O245="","",VLOOKUP($O245,'YTD vs Revised group'!$A$5:$M$500,5,FALSE))</f>
        <v/>
      </c>
      <c r="E245" t="str">
        <f>IF($O245="","",VLOOKUP($O245,'YTD vs Revised group'!$A$5:$M$500,6,FALSE))</f>
        <v/>
      </c>
      <c r="F245" t="str">
        <f>IF($O245="","",VLOOKUP($O245,'YTD vs Revised group'!$A$5:$M$500,7,FALSE))</f>
        <v/>
      </c>
      <c r="G245" s="10" t="str">
        <f>IF($O245="","",VLOOKUP($O245,'YTD vs Revised group'!$A$5:$M$500,8,FALSE))</f>
        <v/>
      </c>
      <c r="H245" s="10" t="str">
        <f>IF($O245="","",VLOOKUP($O245,'YTD vs Revised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IF($O246="","",VLOOKUP($O246,'YTD vs Revised group'!$A$5:$M$500,2,FALSE))</f>
        <v/>
      </c>
      <c r="B246" t="str">
        <f>IF($O246="","",VLOOKUP($O246,'YTD vs Revised group'!$A$5:$M$500,3,FALSE))</f>
        <v/>
      </c>
      <c r="C246" t="str">
        <f>IF($O246="","",VLOOKUP($O246,'YTD vs Revised group'!$A$5:$M$500,4,FALSE))</f>
        <v/>
      </c>
      <c r="D246" t="str">
        <f>IF($O246="","",VLOOKUP($O246,'YTD vs Revised group'!$A$5:$M$500,5,FALSE))</f>
        <v/>
      </c>
      <c r="E246" t="str">
        <f>IF($O246="","",VLOOKUP($O246,'YTD vs Revised group'!$A$5:$M$500,6,FALSE))</f>
        <v/>
      </c>
      <c r="F246" t="str">
        <f>IF($O246="","",VLOOKUP($O246,'YTD vs Revised group'!$A$5:$M$500,7,FALSE))</f>
        <v/>
      </c>
      <c r="G246" s="10" t="str">
        <f>IF($O246="","",VLOOKUP($O246,'YTD vs Revised group'!$A$5:$M$500,8,FALSE))</f>
        <v/>
      </c>
      <c r="H246" s="10" t="str">
        <f>IF($O246="","",VLOOKUP($O246,'YTD vs Revised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IF($O247="","",VLOOKUP($O247,'YTD vs Revised group'!$A$5:$M$500,2,FALSE))</f>
        <v/>
      </c>
      <c r="B247" t="str">
        <f>IF($O247="","",VLOOKUP($O247,'YTD vs Revised group'!$A$5:$M$500,3,FALSE))</f>
        <v/>
      </c>
      <c r="C247" t="str">
        <f>IF($O247="","",VLOOKUP($O247,'YTD vs Revised group'!$A$5:$M$500,4,FALSE))</f>
        <v/>
      </c>
      <c r="D247" t="str">
        <f>IF($O247="","",VLOOKUP($O247,'YTD vs Revised group'!$A$5:$M$500,5,FALSE))</f>
        <v/>
      </c>
      <c r="E247" t="str">
        <f>IF($O247="","",VLOOKUP($O247,'YTD vs Revised group'!$A$5:$M$500,6,FALSE))</f>
        <v/>
      </c>
      <c r="F247" t="str">
        <f>IF($O247="","",VLOOKUP($O247,'YTD vs Revised group'!$A$5:$M$500,7,FALSE))</f>
        <v/>
      </c>
      <c r="G247" s="10" t="str">
        <f>IF($O247="","",VLOOKUP($O247,'YTD vs Revised group'!$A$5:$M$500,8,FALSE))</f>
        <v/>
      </c>
      <c r="H247" s="10" t="str">
        <f>IF($O247="","",VLOOKUP($O247,'YTD vs Revised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IF($O248="","",VLOOKUP($O248,'YTD vs Revised group'!$A$5:$M$500,2,FALSE))</f>
        <v/>
      </c>
      <c r="B248" t="str">
        <f>IF($O248="","",VLOOKUP($O248,'YTD vs Revised group'!$A$5:$M$500,3,FALSE))</f>
        <v/>
      </c>
      <c r="C248" t="str">
        <f>IF($O248="","",VLOOKUP($O248,'YTD vs Revised group'!$A$5:$M$500,4,FALSE))</f>
        <v/>
      </c>
      <c r="D248" t="str">
        <f>IF($O248="","",VLOOKUP($O248,'YTD vs Revised group'!$A$5:$M$500,5,FALSE))</f>
        <v/>
      </c>
      <c r="E248" t="str">
        <f>IF($O248="","",VLOOKUP($O248,'YTD vs Revised group'!$A$5:$M$500,6,FALSE))</f>
        <v/>
      </c>
      <c r="F248" t="str">
        <f>IF($O248="","",VLOOKUP($O248,'YTD vs Revised group'!$A$5:$M$500,7,FALSE))</f>
        <v/>
      </c>
      <c r="G248" s="10" t="str">
        <f>IF($O248="","",VLOOKUP($O248,'YTD vs Revised group'!$A$5:$M$500,8,FALSE))</f>
        <v/>
      </c>
      <c r="H248" s="10" t="str">
        <f>IF($O248="","",VLOOKUP($O248,'YTD vs Revised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IF($O249="","",VLOOKUP($O249,'YTD vs Revised group'!$A$5:$M$500,2,FALSE))</f>
        <v/>
      </c>
      <c r="B249" t="str">
        <f>IF($O249="","",VLOOKUP($O249,'YTD vs Revised group'!$A$5:$M$500,3,FALSE))</f>
        <v/>
      </c>
      <c r="C249" t="str">
        <f>IF($O249="","",VLOOKUP($O249,'YTD vs Revised group'!$A$5:$M$500,4,FALSE))</f>
        <v/>
      </c>
      <c r="D249" t="str">
        <f>IF($O249="","",VLOOKUP($O249,'YTD vs Revised group'!$A$5:$M$500,5,FALSE))</f>
        <v/>
      </c>
      <c r="E249" t="str">
        <f>IF($O249="","",VLOOKUP($O249,'YTD vs Revised group'!$A$5:$M$500,6,FALSE))</f>
        <v/>
      </c>
      <c r="F249" t="str">
        <f>IF($O249="","",VLOOKUP($O249,'YTD vs Revised group'!$A$5:$M$500,7,FALSE))</f>
        <v/>
      </c>
      <c r="G249" s="10" t="str">
        <f>IF($O249="","",VLOOKUP($O249,'YTD vs Revised group'!$A$5:$M$500,8,FALSE))</f>
        <v/>
      </c>
      <c r="H249" s="10" t="str">
        <f>IF($O249="","",VLOOKUP($O249,'YTD vs Revised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IF($O250="","",VLOOKUP($O250,'YTD vs Revised group'!$A$5:$M$500,2,FALSE))</f>
        <v/>
      </c>
      <c r="B250" t="str">
        <f>IF($O250="","",VLOOKUP($O250,'YTD vs Revised group'!$A$5:$M$500,3,FALSE))</f>
        <v/>
      </c>
      <c r="C250" t="str">
        <f>IF($O250="","",VLOOKUP($O250,'YTD vs Revised group'!$A$5:$M$500,4,FALSE))</f>
        <v/>
      </c>
      <c r="D250" t="str">
        <f>IF($O250="","",VLOOKUP($O250,'YTD vs Revised group'!$A$5:$M$500,5,FALSE))</f>
        <v/>
      </c>
      <c r="E250" t="str">
        <f>IF($O250="","",VLOOKUP($O250,'YTD vs Revised group'!$A$5:$M$500,6,FALSE))</f>
        <v/>
      </c>
      <c r="F250" t="str">
        <f>IF($O250="","",VLOOKUP($O250,'YTD vs Revised group'!$A$5:$M$500,7,FALSE))</f>
        <v/>
      </c>
      <c r="G250" s="10" t="str">
        <f>IF($O250="","",VLOOKUP($O250,'YTD vs Revised group'!$A$5:$M$500,8,FALSE))</f>
        <v/>
      </c>
      <c r="H250" s="10" t="str">
        <f>IF($O250="","",VLOOKUP($O250,'YTD vs Revised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IF($O251="","",VLOOKUP($O251,'YTD vs Revised group'!$A$5:$M$500,2,FALSE))</f>
        <v/>
      </c>
      <c r="B251" t="str">
        <f>IF($O251="","",VLOOKUP($O251,'YTD vs Revised group'!$A$5:$M$500,3,FALSE))</f>
        <v/>
      </c>
      <c r="C251" t="str">
        <f>IF($O251="","",VLOOKUP($O251,'YTD vs Revised group'!$A$5:$M$500,4,FALSE))</f>
        <v/>
      </c>
      <c r="D251" t="str">
        <f>IF($O251="","",VLOOKUP($O251,'YTD vs Revised group'!$A$5:$M$500,5,FALSE))</f>
        <v/>
      </c>
      <c r="E251" t="str">
        <f>IF($O251="","",VLOOKUP($O251,'YTD vs Revised group'!$A$5:$M$500,6,FALSE))</f>
        <v/>
      </c>
      <c r="F251" t="str">
        <f>IF($O251="","",VLOOKUP($O251,'YTD vs Revised group'!$A$5:$M$500,7,FALSE))</f>
        <v/>
      </c>
      <c r="G251" s="10" t="str">
        <f>IF($O251="","",VLOOKUP($O251,'YTD vs Revised group'!$A$5:$M$500,8,FALSE))</f>
        <v/>
      </c>
      <c r="H251" s="10" t="str">
        <f>IF($O251="","",VLOOKUP($O251,'YTD vs Revised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IF($O252="","",VLOOKUP($O252,'YTD vs Revised group'!$A$5:$M$500,2,FALSE))</f>
        <v/>
      </c>
      <c r="B252" t="str">
        <f>IF($O252="","",VLOOKUP($O252,'YTD vs Revised group'!$A$5:$M$500,3,FALSE))</f>
        <v/>
      </c>
      <c r="C252" t="str">
        <f>IF($O252="","",VLOOKUP($O252,'YTD vs Revised group'!$A$5:$M$500,4,FALSE))</f>
        <v/>
      </c>
      <c r="D252" t="str">
        <f>IF($O252="","",VLOOKUP($O252,'YTD vs Revised group'!$A$5:$M$500,5,FALSE))</f>
        <v/>
      </c>
      <c r="E252" t="str">
        <f>IF($O252="","",VLOOKUP($O252,'YTD vs Revised group'!$A$5:$M$500,6,FALSE))</f>
        <v/>
      </c>
      <c r="F252" t="str">
        <f>IF($O252="","",VLOOKUP($O252,'YTD vs Revised group'!$A$5:$M$500,7,FALSE))</f>
        <v/>
      </c>
      <c r="G252" s="10" t="str">
        <f>IF($O252="","",VLOOKUP($O252,'YTD vs Revised group'!$A$5:$M$500,8,FALSE))</f>
        <v/>
      </c>
      <c r="H252" s="10" t="str">
        <f>IF($O252="","",VLOOKUP($O252,'YTD vs Revised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IF($O253="","",VLOOKUP($O253,'YTD vs Revised group'!$A$5:$M$500,2,FALSE))</f>
        <v/>
      </c>
      <c r="B253" t="str">
        <f>IF($O253="","",VLOOKUP($O253,'YTD vs Revised group'!$A$5:$M$500,3,FALSE))</f>
        <v/>
      </c>
      <c r="C253" t="str">
        <f>IF($O253="","",VLOOKUP($O253,'YTD vs Revised group'!$A$5:$M$500,4,FALSE))</f>
        <v/>
      </c>
      <c r="D253" t="str">
        <f>IF($O253="","",VLOOKUP($O253,'YTD vs Revised group'!$A$5:$M$500,5,FALSE))</f>
        <v/>
      </c>
      <c r="E253" t="str">
        <f>IF($O253="","",VLOOKUP($O253,'YTD vs Revised group'!$A$5:$M$500,6,FALSE))</f>
        <v/>
      </c>
      <c r="F253" t="str">
        <f>IF($O253="","",VLOOKUP($O253,'YTD vs Revised group'!$A$5:$M$500,7,FALSE))</f>
        <v/>
      </c>
      <c r="G253" s="10" t="str">
        <f>IF($O253="","",VLOOKUP($O253,'YTD vs Revised group'!$A$5:$M$500,8,FALSE))</f>
        <v/>
      </c>
      <c r="H253" s="10" t="str">
        <f>IF($O253="","",VLOOKUP($O253,'YTD vs Revised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IF($O254="","",VLOOKUP($O254,'YTD vs Revised group'!$A$5:$M$500,2,FALSE))</f>
        <v/>
      </c>
      <c r="B254" t="str">
        <f>IF($O254="","",VLOOKUP($O254,'YTD vs Revised group'!$A$5:$M$500,3,FALSE))</f>
        <v/>
      </c>
      <c r="C254" t="str">
        <f>IF($O254="","",VLOOKUP($O254,'YTD vs Revised group'!$A$5:$M$500,4,FALSE))</f>
        <v/>
      </c>
      <c r="D254" t="str">
        <f>IF($O254="","",VLOOKUP($O254,'YTD vs Revised group'!$A$5:$M$500,5,FALSE))</f>
        <v/>
      </c>
      <c r="E254" t="str">
        <f>IF($O254="","",VLOOKUP($O254,'YTD vs Revised group'!$A$5:$M$500,6,FALSE))</f>
        <v/>
      </c>
      <c r="F254" t="str">
        <f>IF($O254="","",VLOOKUP($O254,'YTD vs Revised group'!$A$5:$M$500,7,FALSE))</f>
        <v/>
      </c>
      <c r="G254" s="10" t="str">
        <f>IF($O254="","",VLOOKUP($O254,'YTD vs Revised group'!$A$5:$M$500,8,FALSE))</f>
        <v/>
      </c>
      <c r="H254" s="10" t="str">
        <f>IF($O254="","",VLOOKUP($O254,'YTD vs Revised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IF($O255="","",VLOOKUP($O255,'YTD vs Revised group'!$A$5:$M$500,2,FALSE))</f>
        <v/>
      </c>
      <c r="B255" t="str">
        <f>IF($O255="","",VLOOKUP($O255,'YTD vs Revised group'!$A$5:$M$500,3,FALSE))</f>
        <v/>
      </c>
      <c r="C255" t="str">
        <f>IF($O255="","",VLOOKUP($O255,'YTD vs Revised group'!$A$5:$M$500,4,FALSE))</f>
        <v/>
      </c>
      <c r="D255" t="str">
        <f>IF($O255="","",VLOOKUP($O255,'YTD vs Revised group'!$A$5:$M$500,5,FALSE))</f>
        <v/>
      </c>
      <c r="E255" t="str">
        <f>IF($O255="","",VLOOKUP($O255,'YTD vs Revised group'!$A$5:$M$500,6,FALSE))</f>
        <v/>
      </c>
      <c r="F255" t="str">
        <f>IF($O255="","",VLOOKUP($O255,'YTD vs Revised group'!$A$5:$M$500,7,FALSE))</f>
        <v/>
      </c>
      <c r="G255" s="10" t="str">
        <f>IF($O255="","",VLOOKUP($O255,'YTD vs Revised group'!$A$5:$M$500,8,FALSE))</f>
        <v/>
      </c>
      <c r="H255" s="10" t="str">
        <f>IF($O255="","",VLOOKUP($O255,'YTD vs Revised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IF($O256="","",VLOOKUP($O256,'YTD vs Revised group'!$A$5:$M$500,2,FALSE))</f>
        <v/>
      </c>
      <c r="B256" t="str">
        <f>IF($O256="","",VLOOKUP($O256,'YTD vs Revised group'!$A$5:$M$500,3,FALSE))</f>
        <v/>
      </c>
      <c r="C256" t="str">
        <f>IF($O256="","",VLOOKUP($O256,'YTD vs Revised group'!$A$5:$M$500,4,FALSE))</f>
        <v/>
      </c>
      <c r="D256" t="str">
        <f>IF($O256="","",VLOOKUP($O256,'YTD vs Revised group'!$A$5:$M$500,5,FALSE))</f>
        <v/>
      </c>
      <c r="E256" t="str">
        <f>IF($O256="","",VLOOKUP($O256,'YTD vs Revised group'!$A$5:$M$500,6,FALSE))</f>
        <v/>
      </c>
      <c r="F256" t="str">
        <f>IF($O256="","",VLOOKUP($O256,'YTD vs Revised group'!$A$5:$M$500,7,FALSE))</f>
        <v/>
      </c>
      <c r="G256" s="10" t="str">
        <f>IF($O256="","",VLOOKUP($O256,'YTD vs Revised group'!$A$5:$M$500,8,FALSE))</f>
        <v/>
      </c>
      <c r="H256" s="10" t="str">
        <f>IF($O256="","",VLOOKUP($O256,'YTD vs Revised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IF($O257="","",VLOOKUP($O257,'YTD vs Revised group'!$A$5:$M$500,2,FALSE))</f>
        <v/>
      </c>
      <c r="B257" t="str">
        <f>IF($O257="","",VLOOKUP($O257,'YTD vs Revised group'!$A$5:$M$500,3,FALSE))</f>
        <v/>
      </c>
      <c r="C257" t="str">
        <f>IF($O257="","",VLOOKUP($O257,'YTD vs Revised group'!$A$5:$M$500,4,FALSE))</f>
        <v/>
      </c>
      <c r="D257" t="str">
        <f>IF($O257="","",VLOOKUP($O257,'YTD vs Revised group'!$A$5:$M$500,5,FALSE))</f>
        <v/>
      </c>
      <c r="E257" t="str">
        <f>IF($O257="","",VLOOKUP($O257,'YTD vs Revised group'!$A$5:$M$500,6,FALSE))</f>
        <v/>
      </c>
      <c r="F257" t="str">
        <f>IF($O257="","",VLOOKUP($O257,'YTD vs Revised group'!$A$5:$M$500,7,FALSE))</f>
        <v/>
      </c>
      <c r="G257" s="10" t="str">
        <f>IF($O257="","",VLOOKUP($O257,'YTD vs Revised group'!$A$5:$M$500,8,FALSE))</f>
        <v/>
      </c>
      <c r="H257" s="10" t="str">
        <f>IF($O257="","",VLOOKUP($O257,'YTD vs Revised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IF($O258="","",VLOOKUP($O258,'YTD vs Revised group'!$A$5:$M$500,2,FALSE))</f>
        <v/>
      </c>
      <c r="B258" t="str">
        <f>IF($O258="","",VLOOKUP($O258,'YTD vs Revised group'!$A$5:$M$500,3,FALSE))</f>
        <v/>
      </c>
      <c r="C258" t="str">
        <f>IF($O258="","",VLOOKUP($O258,'YTD vs Revised group'!$A$5:$M$500,4,FALSE))</f>
        <v/>
      </c>
      <c r="D258" t="str">
        <f>IF($O258="","",VLOOKUP($O258,'YTD vs Revised group'!$A$5:$M$500,5,FALSE))</f>
        <v/>
      </c>
      <c r="E258" t="str">
        <f>IF($O258="","",VLOOKUP($O258,'YTD vs Revised group'!$A$5:$M$500,6,FALSE))</f>
        <v/>
      </c>
      <c r="F258" t="str">
        <f>IF($O258="","",VLOOKUP($O258,'YTD vs Revised group'!$A$5:$M$500,7,FALSE))</f>
        <v/>
      </c>
      <c r="G258" s="10" t="str">
        <f>IF($O258="","",VLOOKUP($O258,'YTD vs Revised group'!$A$5:$M$500,8,FALSE))</f>
        <v/>
      </c>
      <c r="H258" s="10" t="str">
        <f>IF($O258="","",VLOOKUP($O258,'YTD vs Revised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IF($O259="","",VLOOKUP($O259,'YTD vs Revised group'!$A$5:$M$500,2,FALSE))</f>
        <v/>
      </c>
      <c r="B259" t="str">
        <f>IF($O259="","",VLOOKUP($O259,'YTD vs Revised group'!$A$5:$M$500,3,FALSE))</f>
        <v/>
      </c>
      <c r="C259" t="str">
        <f>IF($O259="","",VLOOKUP($O259,'YTD vs Revised group'!$A$5:$M$500,4,FALSE))</f>
        <v/>
      </c>
      <c r="D259" t="str">
        <f>IF($O259="","",VLOOKUP($O259,'YTD vs Revised group'!$A$5:$M$500,5,FALSE))</f>
        <v/>
      </c>
      <c r="E259" t="str">
        <f>IF($O259="","",VLOOKUP($O259,'YTD vs Revised group'!$A$5:$M$500,6,FALSE))</f>
        <v/>
      </c>
      <c r="F259" t="str">
        <f>IF($O259="","",VLOOKUP($O259,'YTD vs Revised group'!$A$5:$M$500,7,FALSE))</f>
        <v/>
      </c>
      <c r="G259" s="10" t="str">
        <f>IF($O259="","",VLOOKUP($O259,'YTD vs Revised group'!$A$5:$M$500,8,FALSE))</f>
        <v/>
      </c>
      <c r="H259" s="10" t="str">
        <f>IF($O259="","",VLOOKUP($O259,'YTD vs Revised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IF($O260="","",VLOOKUP($O260,'YTD vs Revised group'!$A$5:$M$500,2,FALSE))</f>
        <v/>
      </c>
      <c r="B260" t="str">
        <f>IF($O260="","",VLOOKUP($O260,'YTD vs Revised group'!$A$5:$M$500,3,FALSE))</f>
        <v/>
      </c>
      <c r="C260" t="str">
        <f>IF($O260="","",VLOOKUP($O260,'YTD vs Revised group'!$A$5:$M$500,4,FALSE))</f>
        <v/>
      </c>
      <c r="D260" t="str">
        <f>IF($O260="","",VLOOKUP($O260,'YTD vs Revised group'!$A$5:$M$500,5,FALSE))</f>
        <v/>
      </c>
      <c r="E260" t="str">
        <f>IF($O260="","",VLOOKUP($O260,'YTD vs Revised group'!$A$5:$M$500,6,FALSE))</f>
        <v/>
      </c>
      <c r="F260" t="str">
        <f>IF($O260="","",VLOOKUP($O260,'YTD vs Revised group'!$A$5:$M$500,7,FALSE))</f>
        <v/>
      </c>
      <c r="G260" s="10" t="str">
        <f>IF($O260="","",VLOOKUP($O260,'YTD vs Revised group'!$A$5:$M$500,8,FALSE))</f>
        <v/>
      </c>
      <c r="H260" s="10" t="str">
        <f>IF($O260="","",VLOOKUP($O260,'YTD vs Revised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IF($O261="","",VLOOKUP($O261,'YTD vs Revised group'!$A$5:$M$500,2,FALSE))</f>
        <v/>
      </c>
      <c r="B261" t="str">
        <f>IF($O261="","",VLOOKUP($O261,'YTD vs Revised group'!$A$5:$M$500,3,FALSE))</f>
        <v/>
      </c>
      <c r="C261" t="str">
        <f>IF($O261="","",VLOOKUP($O261,'YTD vs Revised group'!$A$5:$M$500,4,FALSE))</f>
        <v/>
      </c>
      <c r="D261" t="str">
        <f>IF($O261="","",VLOOKUP($O261,'YTD vs Revised group'!$A$5:$M$500,5,FALSE))</f>
        <v/>
      </c>
      <c r="E261" t="str">
        <f>IF($O261="","",VLOOKUP($O261,'YTD vs Revised group'!$A$5:$M$500,6,FALSE))</f>
        <v/>
      </c>
      <c r="F261" t="str">
        <f>IF($O261="","",VLOOKUP($O261,'YTD vs Revised group'!$A$5:$M$500,7,FALSE))</f>
        <v/>
      </c>
      <c r="G261" s="10" t="str">
        <f>IF($O261="","",VLOOKUP($O261,'YTD vs Revised group'!$A$5:$M$500,8,FALSE))</f>
        <v/>
      </c>
      <c r="H261" s="10" t="str">
        <f>IF($O261="","",VLOOKUP($O261,'YTD vs Revised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IF($O262="","",VLOOKUP($O262,'YTD vs Revised group'!$A$5:$M$500,2,FALSE))</f>
        <v/>
      </c>
      <c r="B262" t="str">
        <f>IF($O262="","",VLOOKUP($O262,'YTD vs Revised group'!$A$5:$M$500,3,FALSE))</f>
        <v/>
      </c>
      <c r="C262" t="str">
        <f>IF($O262="","",VLOOKUP($O262,'YTD vs Revised group'!$A$5:$M$500,4,FALSE))</f>
        <v/>
      </c>
      <c r="D262" t="str">
        <f>IF($O262="","",VLOOKUP($O262,'YTD vs Revised group'!$A$5:$M$500,5,FALSE))</f>
        <v/>
      </c>
      <c r="E262" t="str">
        <f>IF($O262="","",VLOOKUP($O262,'YTD vs Revised group'!$A$5:$M$500,6,FALSE))</f>
        <v/>
      </c>
      <c r="F262" t="str">
        <f>IF($O262="","",VLOOKUP($O262,'YTD vs Revised group'!$A$5:$M$500,7,FALSE))</f>
        <v/>
      </c>
      <c r="G262" s="10" t="str">
        <f>IF($O262="","",VLOOKUP($O262,'YTD vs Revised group'!$A$5:$M$500,8,FALSE))</f>
        <v/>
      </c>
      <c r="H262" s="10" t="str">
        <f>IF($O262="","",VLOOKUP($O262,'YTD vs Revised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IF($O263="","",VLOOKUP($O263,'YTD vs Revised group'!$A$5:$M$500,2,FALSE))</f>
        <v/>
      </c>
      <c r="B263" t="str">
        <f>IF($O263="","",VLOOKUP($O263,'YTD vs Revised group'!$A$5:$M$500,3,FALSE))</f>
        <v/>
      </c>
      <c r="C263" t="str">
        <f>IF($O263="","",VLOOKUP($O263,'YTD vs Revised group'!$A$5:$M$500,4,FALSE))</f>
        <v/>
      </c>
      <c r="D263" t="str">
        <f>IF($O263="","",VLOOKUP($O263,'YTD vs Revised group'!$A$5:$M$500,5,FALSE))</f>
        <v/>
      </c>
      <c r="E263" t="str">
        <f>IF($O263="","",VLOOKUP($O263,'YTD vs Revised group'!$A$5:$M$500,6,FALSE))</f>
        <v/>
      </c>
      <c r="F263" t="str">
        <f>IF($O263="","",VLOOKUP($O263,'YTD vs Revised group'!$A$5:$M$500,7,FALSE))</f>
        <v/>
      </c>
      <c r="G263" s="10" t="str">
        <f>IF($O263="","",VLOOKUP($O263,'YTD vs Revised group'!$A$5:$M$500,8,FALSE))</f>
        <v/>
      </c>
      <c r="H263" s="10" t="str">
        <f>IF($O263="","",VLOOKUP($O263,'YTD vs Revised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IF($O264="","",VLOOKUP($O264,'YTD vs Revised group'!$A$5:$M$500,2,FALSE))</f>
        <v/>
      </c>
      <c r="B264" t="str">
        <f>IF($O264="","",VLOOKUP($O264,'YTD vs Revised group'!$A$5:$M$500,3,FALSE))</f>
        <v/>
      </c>
      <c r="C264" t="str">
        <f>IF($O264="","",VLOOKUP($O264,'YTD vs Revised group'!$A$5:$M$500,4,FALSE))</f>
        <v/>
      </c>
      <c r="D264" t="str">
        <f>IF($O264="","",VLOOKUP($O264,'YTD vs Revised group'!$A$5:$M$500,5,FALSE))</f>
        <v/>
      </c>
      <c r="E264" t="str">
        <f>IF($O264="","",VLOOKUP($O264,'YTD vs Revised group'!$A$5:$M$500,6,FALSE))</f>
        <v/>
      </c>
      <c r="F264" t="str">
        <f>IF($O264="","",VLOOKUP($O264,'YTD vs Revised group'!$A$5:$M$500,7,FALSE))</f>
        <v/>
      </c>
      <c r="G264" s="10" t="str">
        <f>IF($O264="","",VLOOKUP($O264,'YTD vs Revised group'!$A$5:$M$500,8,FALSE))</f>
        <v/>
      </c>
      <c r="H264" s="10" t="str">
        <f>IF($O264="","",VLOOKUP($O264,'YTD vs Revised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IF($O265="","",VLOOKUP($O265,'YTD vs Revised group'!$A$5:$M$500,2,FALSE))</f>
        <v/>
      </c>
      <c r="B265" t="str">
        <f>IF($O265="","",VLOOKUP($O265,'YTD vs Revised group'!$A$5:$M$500,3,FALSE))</f>
        <v/>
      </c>
      <c r="C265" t="str">
        <f>IF($O265="","",VLOOKUP($O265,'YTD vs Revised group'!$A$5:$M$500,4,FALSE))</f>
        <v/>
      </c>
      <c r="D265" t="str">
        <f>IF($O265="","",VLOOKUP($O265,'YTD vs Revised group'!$A$5:$M$500,5,FALSE))</f>
        <v/>
      </c>
      <c r="E265" t="str">
        <f>IF($O265="","",VLOOKUP($O265,'YTD vs Revised group'!$A$5:$M$500,6,FALSE))</f>
        <v/>
      </c>
      <c r="F265" t="str">
        <f>IF($O265="","",VLOOKUP($O265,'YTD vs Revised group'!$A$5:$M$500,7,FALSE))</f>
        <v/>
      </c>
      <c r="G265" s="10" t="str">
        <f>IF($O265="","",VLOOKUP($O265,'YTD vs Revised group'!$A$5:$M$500,8,FALSE))</f>
        <v/>
      </c>
      <c r="H265" s="10" t="str">
        <f>IF($O265="","",VLOOKUP($O265,'YTD vs Revised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IF($O266="","",VLOOKUP($O266,'YTD vs Revised group'!$A$5:$M$500,2,FALSE))</f>
        <v/>
      </c>
      <c r="B266" t="str">
        <f>IF($O266="","",VLOOKUP($O266,'YTD vs Revised group'!$A$5:$M$500,3,FALSE))</f>
        <v/>
      </c>
      <c r="C266" t="str">
        <f>IF($O266="","",VLOOKUP($O266,'YTD vs Revised group'!$A$5:$M$500,4,FALSE))</f>
        <v/>
      </c>
      <c r="D266" t="str">
        <f>IF($O266="","",VLOOKUP($O266,'YTD vs Revised group'!$A$5:$M$500,5,FALSE))</f>
        <v/>
      </c>
      <c r="E266" t="str">
        <f>IF($O266="","",VLOOKUP($O266,'YTD vs Revised group'!$A$5:$M$500,6,FALSE))</f>
        <v/>
      </c>
      <c r="F266" t="str">
        <f>IF($O266="","",VLOOKUP($O266,'YTD vs Revised group'!$A$5:$M$500,7,FALSE))</f>
        <v/>
      </c>
      <c r="G266" s="10" t="str">
        <f>IF($O266="","",VLOOKUP($O266,'YTD vs Revised group'!$A$5:$M$500,8,FALSE))</f>
        <v/>
      </c>
      <c r="H266" s="10" t="str">
        <f>IF($O266="","",VLOOKUP($O266,'YTD vs Revised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IF($O267="","",VLOOKUP($O267,'YTD vs Revised group'!$A$5:$M$500,2,FALSE))</f>
        <v/>
      </c>
      <c r="B267" t="str">
        <f>IF($O267="","",VLOOKUP($O267,'YTD vs Revised group'!$A$5:$M$500,3,FALSE))</f>
        <v/>
      </c>
      <c r="C267" t="str">
        <f>IF($O267="","",VLOOKUP($O267,'YTD vs Revised group'!$A$5:$M$500,4,FALSE))</f>
        <v/>
      </c>
      <c r="D267" t="str">
        <f>IF($O267="","",VLOOKUP($O267,'YTD vs Revised group'!$A$5:$M$500,5,FALSE))</f>
        <v/>
      </c>
      <c r="E267" t="str">
        <f>IF($O267="","",VLOOKUP($O267,'YTD vs Revised group'!$A$5:$M$500,6,FALSE))</f>
        <v/>
      </c>
      <c r="F267" t="str">
        <f>IF($O267="","",VLOOKUP($O267,'YTD vs Revised group'!$A$5:$M$500,7,FALSE))</f>
        <v/>
      </c>
      <c r="G267" s="10" t="str">
        <f>IF($O267="","",VLOOKUP($O267,'YTD vs Revised group'!$A$5:$M$500,8,FALSE))</f>
        <v/>
      </c>
      <c r="H267" s="10" t="str">
        <f>IF($O267="","",VLOOKUP($O267,'YTD vs Revised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IF($O268="","",VLOOKUP($O268,'YTD vs Revised group'!$A$5:$M$500,2,FALSE))</f>
        <v/>
      </c>
      <c r="B268" t="str">
        <f>IF($O268="","",VLOOKUP($O268,'YTD vs Revised group'!$A$5:$M$500,3,FALSE))</f>
        <v/>
      </c>
      <c r="C268" t="str">
        <f>IF($O268="","",VLOOKUP($O268,'YTD vs Revised group'!$A$5:$M$500,4,FALSE))</f>
        <v/>
      </c>
      <c r="D268" t="str">
        <f>IF($O268="","",VLOOKUP($O268,'YTD vs Revised group'!$A$5:$M$500,5,FALSE))</f>
        <v/>
      </c>
      <c r="E268" t="str">
        <f>IF($O268="","",VLOOKUP($O268,'YTD vs Revised group'!$A$5:$M$500,6,FALSE))</f>
        <v/>
      </c>
      <c r="F268" t="str">
        <f>IF($O268="","",VLOOKUP($O268,'YTD vs Revised group'!$A$5:$M$500,7,FALSE))</f>
        <v/>
      </c>
      <c r="G268" s="10" t="str">
        <f>IF($O268="","",VLOOKUP($O268,'YTD vs Revised group'!$A$5:$M$500,8,FALSE))</f>
        <v/>
      </c>
      <c r="H268" s="10" t="str">
        <f>IF($O268="","",VLOOKUP($O268,'YTD vs Revised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IF($O269="","",VLOOKUP($O269,'YTD vs Revised group'!$A$5:$M$500,2,FALSE))</f>
        <v/>
      </c>
      <c r="B269" t="str">
        <f>IF($O269="","",VLOOKUP($O269,'YTD vs Revised group'!$A$5:$M$500,3,FALSE))</f>
        <v/>
      </c>
      <c r="C269" t="str">
        <f>IF($O269="","",VLOOKUP($O269,'YTD vs Revised group'!$A$5:$M$500,4,FALSE))</f>
        <v/>
      </c>
      <c r="D269" t="str">
        <f>IF($O269="","",VLOOKUP($O269,'YTD vs Revised group'!$A$5:$M$500,5,FALSE))</f>
        <v/>
      </c>
      <c r="E269" t="str">
        <f>IF($O269="","",VLOOKUP($O269,'YTD vs Revised group'!$A$5:$M$500,6,FALSE))</f>
        <v/>
      </c>
      <c r="F269" t="str">
        <f>IF($O269="","",VLOOKUP($O269,'YTD vs Revised group'!$A$5:$M$500,7,FALSE))</f>
        <v/>
      </c>
      <c r="G269" s="10" t="str">
        <f>IF($O269="","",VLOOKUP($O269,'YTD vs Revised group'!$A$5:$M$500,8,FALSE))</f>
        <v/>
      </c>
      <c r="H269" s="10" t="str">
        <f>IF($O269="","",VLOOKUP($O269,'YTD vs Revised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IF($O270="","",VLOOKUP($O270,'YTD vs Revised group'!$A$5:$M$500,2,FALSE))</f>
        <v/>
      </c>
      <c r="B270" t="str">
        <f>IF($O270="","",VLOOKUP($O270,'YTD vs Revised group'!$A$5:$M$500,3,FALSE))</f>
        <v/>
      </c>
      <c r="C270" t="str">
        <f>IF($O270="","",VLOOKUP($O270,'YTD vs Revised group'!$A$5:$M$500,4,FALSE))</f>
        <v/>
      </c>
      <c r="D270" t="str">
        <f>IF($O270="","",VLOOKUP($O270,'YTD vs Revised group'!$A$5:$M$500,5,FALSE))</f>
        <v/>
      </c>
      <c r="E270" t="str">
        <f>IF($O270="","",VLOOKUP($O270,'YTD vs Revised group'!$A$5:$M$500,6,FALSE))</f>
        <v/>
      </c>
      <c r="F270" t="str">
        <f>IF($O270="","",VLOOKUP($O270,'YTD vs Revised group'!$A$5:$M$500,7,FALSE))</f>
        <v/>
      </c>
      <c r="G270" s="10" t="str">
        <f>IF($O270="","",VLOOKUP($O270,'YTD vs Revised group'!$A$5:$M$500,8,FALSE))</f>
        <v/>
      </c>
      <c r="H270" s="10" t="str">
        <f>IF($O270="","",VLOOKUP($O270,'YTD vs Revised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IF($O271="","",VLOOKUP($O271,'YTD vs Revised group'!$A$5:$M$500,2,FALSE))</f>
        <v/>
      </c>
      <c r="B271" t="str">
        <f>IF($O271="","",VLOOKUP($O271,'YTD vs Revised group'!$A$5:$M$500,3,FALSE))</f>
        <v/>
      </c>
      <c r="C271" t="str">
        <f>IF($O271="","",VLOOKUP($O271,'YTD vs Revised group'!$A$5:$M$500,4,FALSE))</f>
        <v/>
      </c>
      <c r="D271" t="str">
        <f>IF($O271="","",VLOOKUP($O271,'YTD vs Revised group'!$A$5:$M$500,5,FALSE))</f>
        <v/>
      </c>
      <c r="E271" t="str">
        <f>IF($O271="","",VLOOKUP($O271,'YTD vs Revised group'!$A$5:$M$500,6,FALSE))</f>
        <v/>
      </c>
      <c r="F271" t="str">
        <f>IF($O271="","",VLOOKUP($O271,'YTD vs Revised group'!$A$5:$M$500,7,FALSE))</f>
        <v/>
      </c>
      <c r="G271" s="10" t="str">
        <f>IF($O271="","",VLOOKUP($O271,'YTD vs Revised group'!$A$5:$M$500,8,FALSE))</f>
        <v/>
      </c>
      <c r="H271" s="10" t="str">
        <f>IF($O271="","",VLOOKUP($O271,'YTD vs Revised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IF($O272="","",VLOOKUP($O272,'YTD vs Revised group'!$A$5:$M$500,2,FALSE))</f>
        <v/>
      </c>
      <c r="B272" t="str">
        <f>IF($O272="","",VLOOKUP($O272,'YTD vs Revised group'!$A$5:$M$500,3,FALSE))</f>
        <v/>
      </c>
      <c r="C272" t="str">
        <f>IF($O272="","",VLOOKUP($O272,'YTD vs Revised group'!$A$5:$M$500,4,FALSE))</f>
        <v/>
      </c>
      <c r="D272" t="str">
        <f>IF($O272="","",VLOOKUP($O272,'YTD vs Revised group'!$A$5:$M$500,5,FALSE))</f>
        <v/>
      </c>
      <c r="E272" t="str">
        <f>IF($O272="","",VLOOKUP($O272,'YTD vs Revised group'!$A$5:$M$500,6,FALSE))</f>
        <v/>
      </c>
      <c r="F272" t="str">
        <f>IF($O272="","",VLOOKUP($O272,'YTD vs Revised group'!$A$5:$M$500,7,FALSE))</f>
        <v/>
      </c>
      <c r="G272" s="10" t="str">
        <f>IF($O272="","",VLOOKUP($O272,'YTD vs Revised group'!$A$5:$M$500,8,FALSE))</f>
        <v/>
      </c>
      <c r="H272" s="10" t="str">
        <f>IF($O272="","",VLOOKUP($O272,'YTD vs Revised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IF($O273="","",VLOOKUP($O273,'YTD vs Revised group'!$A$5:$M$500,2,FALSE))</f>
        <v/>
      </c>
      <c r="B273" t="str">
        <f>IF($O273="","",VLOOKUP($O273,'YTD vs Revised group'!$A$5:$M$500,3,FALSE))</f>
        <v/>
      </c>
      <c r="C273" t="str">
        <f>IF($O273="","",VLOOKUP($O273,'YTD vs Revised group'!$A$5:$M$500,4,FALSE))</f>
        <v/>
      </c>
      <c r="D273" t="str">
        <f>IF($O273="","",VLOOKUP($O273,'YTD vs Revised group'!$A$5:$M$500,5,FALSE))</f>
        <v/>
      </c>
      <c r="E273" t="str">
        <f>IF($O273="","",VLOOKUP($O273,'YTD vs Revised group'!$A$5:$M$500,6,FALSE))</f>
        <v/>
      </c>
      <c r="F273" t="str">
        <f>IF($O273="","",VLOOKUP($O273,'YTD vs Revised group'!$A$5:$M$500,7,FALSE))</f>
        <v/>
      </c>
      <c r="G273" s="10" t="str">
        <f>IF($O273="","",VLOOKUP($O273,'YTD vs Revised group'!$A$5:$M$500,8,FALSE))</f>
        <v/>
      </c>
      <c r="H273" s="10" t="str">
        <f>IF($O273="","",VLOOKUP($O273,'YTD vs Revised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IF($O274="","",VLOOKUP($O274,'YTD vs Revised group'!$A$5:$M$500,2,FALSE))</f>
        <v/>
      </c>
      <c r="B274" t="str">
        <f>IF($O274="","",VLOOKUP($O274,'YTD vs Revised group'!$A$5:$M$500,3,FALSE))</f>
        <v/>
      </c>
      <c r="C274" t="str">
        <f>IF($O274="","",VLOOKUP($O274,'YTD vs Revised group'!$A$5:$M$500,4,FALSE))</f>
        <v/>
      </c>
      <c r="D274" t="str">
        <f>IF($O274="","",VLOOKUP($O274,'YTD vs Revised group'!$A$5:$M$500,5,FALSE))</f>
        <v/>
      </c>
      <c r="E274" t="str">
        <f>IF($O274="","",VLOOKUP($O274,'YTD vs Revised group'!$A$5:$M$500,6,FALSE))</f>
        <v/>
      </c>
      <c r="F274" t="str">
        <f>IF($O274="","",VLOOKUP($O274,'YTD vs Revised group'!$A$5:$M$500,7,FALSE))</f>
        <v/>
      </c>
      <c r="G274" s="10" t="str">
        <f>IF($O274="","",VLOOKUP($O274,'YTD vs Revised group'!$A$5:$M$500,8,FALSE))</f>
        <v/>
      </c>
      <c r="H274" s="10" t="str">
        <f>IF($O274="","",VLOOKUP($O274,'YTD vs Revised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IF($O275="","",VLOOKUP($O275,'YTD vs Revised group'!$A$5:$M$500,2,FALSE))</f>
        <v/>
      </c>
      <c r="B275" t="str">
        <f>IF($O275="","",VLOOKUP($O275,'YTD vs Revised group'!$A$5:$M$500,3,FALSE))</f>
        <v/>
      </c>
      <c r="C275" t="str">
        <f>IF($O275="","",VLOOKUP($O275,'YTD vs Revised group'!$A$5:$M$500,4,FALSE))</f>
        <v/>
      </c>
      <c r="D275" t="str">
        <f>IF($O275="","",VLOOKUP($O275,'YTD vs Revised group'!$A$5:$M$500,5,FALSE))</f>
        <v/>
      </c>
      <c r="E275" t="str">
        <f>IF($O275="","",VLOOKUP($O275,'YTD vs Revised group'!$A$5:$M$500,6,FALSE))</f>
        <v/>
      </c>
      <c r="F275" t="str">
        <f>IF($O275="","",VLOOKUP($O275,'YTD vs Revised group'!$A$5:$M$500,7,FALSE))</f>
        <v/>
      </c>
      <c r="G275" s="10" t="str">
        <f>IF($O275="","",VLOOKUP($O275,'YTD vs Revised group'!$A$5:$M$500,8,FALSE))</f>
        <v/>
      </c>
      <c r="H275" s="10" t="str">
        <f>IF($O275="","",VLOOKUP($O275,'YTD vs Revised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IF($O276="","",VLOOKUP($O276,'YTD vs Revised group'!$A$5:$M$500,2,FALSE))</f>
        <v/>
      </c>
      <c r="B276" t="str">
        <f>IF($O276="","",VLOOKUP($O276,'YTD vs Revised group'!$A$5:$M$500,3,FALSE))</f>
        <v/>
      </c>
      <c r="C276" t="str">
        <f>IF($O276="","",VLOOKUP($O276,'YTD vs Revised group'!$A$5:$M$500,4,FALSE))</f>
        <v/>
      </c>
      <c r="D276" t="str">
        <f>IF($O276="","",VLOOKUP($O276,'YTD vs Revised group'!$A$5:$M$500,5,FALSE))</f>
        <v/>
      </c>
      <c r="E276" t="str">
        <f>IF($O276="","",VLOOKUP($O276,'YTD vs Revised group'!$A$5:$M$500,6,FALSE))</f>
        <v/>
      </c>
      <c r="F276" t="str">
        <f>IF($O276="","",VLOOKUP($O276,'YTD vs Revised group'!$A$5:$M$500,7,FALSE))</f>
        <v/>
      </c>
      <c r="G276" s="10" t="str">
        <f>IF($O276="","",VLOOKUP($O276,'YTD vs Revised group'!$A$5:$M$500,8,FALSE))</f>
        <v/>
      </c>
      <c r="H276" s="10" t="str">
        <f>IF($O276="","",VLOOKUP($O276,'YTD vs Revised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IF($O277="","",VLOOKUP($O277,'YTD vs Revised group'!$A$5:$M$500,2,FALSE))</f>
        <v/>
      </c>
      <c r="B277" t="str">
        <f>IF($O277="","",VLOOKUP($O277,'YTD vs Revised group'!$A$5:$M$500,3,FALSE))</f>
        <v/>
      </c>
      <c r="C277" t="str">
        <f>IF($O277="","",VLOOKUP($O277,'YTD vs Revised group'!$A$5:$M$500,4,FALSE))</f>
        <v/>
      </c>
      <c r="D277" t="str">
        <f>IF($O277="","",VLOOKUP($O277,'YTD vs Revised group'!$A$5:$M$500,5,FALSE))</f>
        <v/>
      </c>
      <c r="E277" t="str">
        <f>IF($O277="","",VLOOKUP($O277,'YTD vs Revised group'!$A$5:$M$500,6,FALSE))</f>
        <v/>
      </c>
      <c r="F277" t="str">
        <f>IF($O277="","",VLOOKUP($O277,'YTD vs Revised group'!$A$5:$M$500,7,FALSE))</f>
        <v/>
      </c>
      <c r="G277" s="10" t="str">
        <f>IF($O277="","",VLOOKUP($O277,'YTD vs Revised group'!$A$5:$M$500,8,FALSE))</f>
        <v/>
      </c>
      <c r="H277" s="10" t="str">
        <f>IF($O277="","",VLOOKUP($O277,'YTD vs Revised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IF($O278="","",VLOOKUP($O278,'YTD vs Revised group'!$A$5:$M$500,2,FALSE))</f>
        <v/>
      </c>
      <c r="B278" t="str">
        <f>IF($O278="","",VLOOKUP($O278,'YTD vs Revised group'!$A$5:$M$500,3,FALSE))</f>
        <v/>
      </c>
      <c r="C278" t="str">
        <f>IF($O278="","",VLOOKUP($O278,'YTD vs Revised group'!$A$5:$M$500,4,FALSE))</f>
        <v/>
      </c>
      <c r="D278" t="str">
        <f>IF($O278="","",VLOOKUP($O278,'YTD vs Revised group'!$A$5:$M$500,5,FALSE))</f>
        <v/>
      </c>
      <c r="E278" t="str">
        <f>IF($O278="","",VLOOKUP($O278,'YTD vs Revised group'!$A$5:$M$500,6,FALSE))</f>
        <v/>
      </c>
      <c r="F278" t="str">
        <f>IF($O278="","",VLOOKUP($O278,'YTD vs Revised group'!$A$5:$M$500,7,FALSE))</f>
        <v/>
      </c>
      <c r="G278" s="10" t="str">
        <f>IF($O278="","",VLOOKUP($O278,'YTD vs Revised group'!$A$5:$M$500,8,FALSE))</f>
        <v/>
      </c>
      <c r="H278" s="10" t="str">
        <f>IF($O278="","",VLOOKUP($O278,'YTD vs Revised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IF($O279="","",VLOOKUP($O279,'YTD vs Revised group'!$A$5:$M$500,2,FALSE))</f>
        <v/>
      </c>
      <c r="B279" t="str">
        <f>IF($O279="","",VLOOKUP($O279,'YTD vs Revised group'!$A$5:$M$500,3,FALSE))</f>
        <v/>
      </c>
      <c r="C279" t="str">
        <f>IF($O279="","",VLOOKUP($O279,'YTD vs Revised group'!$A$5:$M$500,4,FALSE))</f>
        <v/>
      </c>
      <c r="D279" t="str">
        <f>IF($O279="","",VLOOKUP($O279,'YTD vs Revised group'!$A$5:$M$500,5,FALSE))</f>
        <v/>
      </c>
      <c r="E279" t="str">
        <f>IF($O279="","",VLOOKUP($O279,'YTD vs Revised group'!$A$5:$M$500,6,FALSE))</f>
        <v/>
      </c>
      <c r="F279" t="str">
        <f>IF($O279="","",VLOOKUP($O279,'YTD vs Revised group'!$A$5:$M$500,7,FALSE))</f>
        <v/>
      </c>
      <c r="G279" s="10" t="str">
        <f>IF($O279="","",VLOOKUP($O279,'YTD vs Revised group'!$A$5:$M$500,8,FALSE))</f>
        <v/>
      </c>
      <c r="H279" s="10" t="str">
        <f>IF($O279="","",VLOOKUP($O279,'YTD vs Revised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IF($O280="","",VLOOKUP($O280,'YTD vs Revised group'!$A$5:$M$500,2,FALSE))</f>
        <v/>
      </c>
      <c r="B280" t="str">
        <f>IF($O280="","",VLOOKUP($O280,'YTD vs Revised group'!$A$5:$M$500,3,FALSE))</f>
        <v/>
      </c>
      <c r="C280" t="str">
        <f>IF($O280="","",VLOOKUP($O280,'YTD vs Revised group'!$A$5:$M$500,4,FALSE))</f>
        <v/>
      </c>
      <c r="D280" t="str">
        <f>IF($O280="","",VLOOKUP($O280,'YTD vs Revised group'!$A$5:$M$500,5,FALSE))</f>
        <v/>
      </c>
      <c r="E280" t="str">
        <f>IF($O280="","",VLOOKUP($O280,'YTD vs Revised group'!$A$5:$M$500,6,FALSE))</f>
        <v/>
      </c>
      <c r="F280" t="str">
        <f>IF($O280="","",VLOOKUP($O280,'YTD vs Revised group'!$A$5:$M$500,7,FALSE))</f>
        <v/>
      </c>
      <c r="G280" s="10" t="str">
        <f>IF($O280="","",VLOOKUP($O280,'YTD vs Revised group'!$A$5:$M$500,8,FALSE))</f>
        <v/>
      </c>
      <c r="H280" s="10" t="str">
        <f>IF($O280="","",VLOOKUP($O280,'YTD vs Revised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IF($O281="","",VLOOKUP($O281,'YTD vs Revised group'!$A$5:$M$500,2,FALSE))</f>
        <v/>
      </c>
      <c r="B281" t="str">
        <f>IF($O281="","",VLOOKUP($O281,'YTD vs Revised group'!$A$5:$M$500,3,FALSE))</f>
        <v/>
      </c>
      <c r="C281" t="str">
        <f>IF($O281="","",VLOOKUP($O281,'YTD vs Revised group'!$A$5:$M$500,4,FALSE))</f>
        <v/>
      </c>
      <c r="D281" t="str">
        <f>IF($O281="","",VLOOKUP($O281,'YTD vs Revised group'!$A$5:$M$500,5,FALSE))</f>
        <v/>
      </c>
      <c r="E281" t="str">
        <f>IF($O281="","",VLOOKUP($O281,'YTD vs Revised group'!$A$5:$M$500,6,FALSE))</f>
        <v/>
      </c>
      <c r="F281" t="str">
        <f>IF($O281="","",VLOOKUP($O281,'YTD vs Revised group'!$A$5:$M$500,7,FALSE))</f>
        <v/>
      </c>
      <c r="G281" s="10" t="str">
        <f>IF($O281="","",VLOOKUP($O281,'YTD vs Revised group'!$A$5:$M$500,8,FALSE))</f>
        <v/>
      </c>
      <c r="H281" s="10" t="str">
        <f>IF($O281="","",VLOOKUP($O281,'YTD vs Revised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IF($O282="","",VLOOKUP($O282,'YTD vs Revised group'!$A$5:$M$500,2,FALSE))</f>
        <v/>
      </c>
      <c r="B282" t="str">
        <f>IF($O282="","",VLOOKUP($O282,'YTD vs Revised group'!$A$5:$M$500,3,FALSE))</f>
        <v/>
      </c>
      <c r="C282" t="str">
        <f>IF($O282="","",VLOOKUP($O282,'YTD vs Revised group'!$A$5:$M$500,4,FALSE))</f>
        <v/>
      </c>
      <c r="D282" t="str">
        <f>IF($O282="","",VLOOKUP($O282,'YTD vs Revised group'!$A$5:$M$500,5,FALSE))</f>
        <v/>
      </c>
      <c r="E282" t="str">
        <f>IF($O282="","",VLOOKUP($O282,'YTD vs Revised group'!$A$5:$M$500,6,FALSE))</f>
        <v/>
      </c>
      <c r="F282" t="str">
        <f>IF($O282="","",VLOOKUP($O282,'YTD vs Revised group'!$A$5:$M$500,7,FALSE))</f>
        <v/>
      </c>
      <c r="G282" s="10" t="str">
        <f>IF($O282="","",VLOOKUP($O282,'YTD vs Revised group'!$A$5:$M$500,8,FALSE))</f>
        <v/>
      </c>
      <c r="H282" s="10" t="str">
        <f>IF($O282="","",VLOOKUP($O282,'YTD vs Revised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IF($O283="","",VLOOKUP($O283,'YTD vs Revised group'!$A$5:$M$500,2,FALSE))</f>
        <v/>
      </c>
      <c r="B283" t="str">
        <f>IF($O283="","",VLOOKUP($O283,'YTD vs Revised group'!$A$5:$M$500,3,FALSE))</f>
        <v/>
      </c>
      <c r="C283" t="str">
        <f>IF($O283="","",VLOOKUP($O283,'YTD vs Revised group'!$A$5:$M$500,4,FALSE))</f>
        <v/>
      </c>
      <c r="D283" t="str">
        <f>IF($O283="","",VLOOKUP($O283,'YTD vs Revised group'!$A$5:$M$500,5,FALSE))</f>
        <v/>
      </c>
      <c r="E283" t="str">
        <f>IF($O283="","",VLOOKUP($O283,'YTD vs Revised group'!$A$5:$M$500,6,FALSE))</f>
        <v/>
      </c>
      <c r="F283" t="str">
        <f>IF($O283="","",VLOOKUP($O283,'YTD vs Revised group'!$A$5:$M$500,7,FALSE))</f>
        <v/>
      </c>
      <c r="G283" s="10" t="str">
        <f>IF($O283="","",VLOOKUP($O283,'YTD vs Revised group'!$A$5:$M$500,8,FALSE))</f>
        <v/>
      </c>
      <c r="H283" s="10" t="str">
        <f>IF($O283="","",VLOOKUP($O283,'YTD vs Revised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IF($O284="","",VLOOKUP($O284,'YTD vs Revised group'!$A$5:$M$500,2,FALSE))</f>
        <v/>
      </c>
      <c r="B284" t="str">
        <f>IF($O284="","",VLOOKUP($O284,'YTD vs Revised group'!$A$5:$M$500,3,FALSE))</f>
        <v/>
      </c>
      <c r="C284" t="str">
        <f>IF($O284="","",VLOOKUP($O284,'YTD vs Revised group'!$A$5:$M$500,4,FALSE))</f>
        <v/>
      </c>
      <c r="D284" t="str">
        <f>IF($O284="","",VLOOKUP($O284,'YTD vs Revised group'!$A$5:$M$500,5,FALSE))</f>
        <v/>
      </c>
      <c r="E284" t="str">
        <f>IF($O284="","",VLOOKUP($O284,'YTD vs Revised group'!$A$5:$M$500,6,FALSE))</f>
        <v/>
      </c>
      <c r="F284" t="str">
        <f>IF($O284="","",VLOOKUP($O284,'YTD vs Revised group'!$A$5:$M$500,7,FALSE))</f>
        <v/>
      </c>
      <c r="G284" s="10" t="str">
        <f>IF($O284="","",VLOOKUP($O284,'YTD vs Revised group'!$A$5:$M$500,8,FALSE))</f>
        <v/>
      </c>
      <c r="H284" s="10" t="str">
        <f>IF($O284="","",VLOOKUP($O284,'YTD vs Revised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IF($O285="","",VLOOKUP($O285,'YTD vs Revised group'!$A$5:$M$500,2,FALSE))</f>
        <v/>
      </c>
      <c r="B285" t="str">
        <f>IF($O285="","",VLOOKUP($O285,'YTD vs Revised group'!$A$5:$M$500,3,FALSE))</f>
        <v/>
      </c>
      <c r="C285" t="str">
        <f>IF($O285="","",VLOOKUP($O285,'YTD vs Revised group'!$A$5:$M$500,4,FALSE))</f>
        <v/>
      </c>
      <c r="D285" t="str">
        <f>IF($O285="","",VLOOKUP($O285,'YTD vs Revised group'!$A$5:$M$500,5,FALSE))</f>
        <v/>
      </c>
      <c r="E285" t="str">
        <f>IF($O285="","",VLOOKUP($O285,'YTD vs Revised group'!$A$5:$M$500,6,FALSE))</f>
        <v/>
      </c>
      <c r="F285" t="str">
        <f>IF($O285="","",VLOOKUP($O285,'YTD vs Revised group'!$A$5:$M$500,7,FALSE))</f>
        <v/>
      </c>
      <c r="G285" s="10" t="str">
        <f>IF($O285="","",VLOOKUP($O285,'YTD vs Revised group'!$A$5:$M$500,8,FALSE))</f>
        <v/>
      </c>
      <c r="H285" s="10" t="str">
        <f>IF($O285="","",VLOOKUP($O285,'YTD vs Revised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IF($O286="","",VLOOKUP($O286,'YTD vs Revised group'!$A$5:$M$500,2,FALSE))</f>
        <v/>
      </c>
      <c r="B286" t="str">
        <f>IF($O286="","",VLOOKUP($O286,'YTD vs Revised group'!$A$5:$M$500,3,FALSE))</f>
        <v/>
      </c>
      <c r="C286" t="str">
        <f>IF($O286="","",VLOOKUP($O286,'YTD vs Revised group'!$A$5:$M$500,4,FALSE))</f>
        <v/>
      </c>
      <c r="D286" t="str">
        <f>IF($O286="","",VLOOKUP($O286,'YTD vs Revised group'!$A$5:$M$500,5,FALSE))</f>
        <v/>
      </c>
      <c r="E286" t="str">
        <f>IF($O286="","",VLOOKUP($O286,'YTD vs Revised group'!$A$5:$M$500,6,FALSE))</f>
        <v/>
      </c>
      <c r="F286" t="str">
        <f>IF($O286="","",VLOOKUP($O286,'YTD vs Revised group'!$A$5:$M$500,7,FALSE))</f>
        <v/>
      </c>
      <c r="G286" s="10" t="str">
        <f>IF($O286="","",VLOOKUP($O286,'YTD vs Revised group'!$A$5:$M$500,8,FALSE))</f>
        <v/>
      </c>
      <c r="H286" s="10" t="str">
        <f>IF($O286="","",VLOOKUP($O286,'YTD vs Revised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IF($O287="","",VLOOKUP($O287,'YTD vs Revised group'!$A$5:$M$500,2,FALSE))</f>
        <v/>
      </c>
      <c r="B287" t="str">
        <f>IF($O287="","",VLOOKUP($O287,'YTD vs Revised group'!$A$5:$M$500,3,FALSE))</f>
        <v/>
      </c>
      <c r="C287" t="str">
        <f>IF($O287="","",VLOOKUP($O287,'YTD vs Revised group'!$A$5:$M$500,4,FALSE))</f>
        <v/>
      </c>
      <c r="D287" t="str">
        <f>IF($O287="","",VLOOKUP($O287,'YTD vs Revised group'!$A$5:$M$500,5,FALSE))</f>
        <v/>
      </c>
      <c r="E287" t="str">
        <f>IF($O287="","",VLOOKUP($O287,'YTD vs Revised group'!$A$5:$M$500,6,FALSE))</f>
        <v/>
      </c>
      <c r="F287" t="str">
        <f>IF($O287="","",VLOOKUP($O287,'YTD vs Revised group'!$A$5:$M$500,7,FALSE))</f>
        <v/>
      </c>
      <c r="G287" s="10" t="str">
        <f>IF($O287="","",VLOOKUP($O287,'YTD vs Revised group'!$A$5:$M$500,8,FALSE))</f>
        <v/>
      </c>
      <c r="H287" s="10" t="str">
        <f>IF($O287="","",VLOOKUP($O287,'YTD vs Revised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IF($O288="","",VLOOKUP($O288,'YTD vs Revised group'!$A$5:$M$500,2,FALSE))</f>
        <v/>
      </c>
      <c r="B288" t="str">
        <f>IF($O288="","",VLOOKUP($O288,'YTD vs Revised group'!$A$5:$M$500,3,FALSE))</f>
        <v/>
      </c>
      <c r="C288" t="str">
        <f>IF($O288="","",VLOOKUP($O288,'YTD vs Revised group'!$A$5:$M$500,4,FALSE))</f>
        <v/>
      </c>
      <c r="D288" t="str">
        <f>IF($O288="","",VLOOKUP($O288,'YTD vs Revised group'!$A$5:$M$500,5,FALSE))</f>
        <v/>
      </c>
      <c r="E288" t="str">
        <f>IF($O288="","",VLOOKUP($O288,'YTD vs Revised group'!$A$5:$M$500,6,FALSE))</f>
        <v/>
      </c>
      <c r="F288" t="str">
        <f>IF($O288="","",VLOOKUP($O288,'YTD vs Revised group'!$A$5:$M$500,7,FALSE))</f>
        <v/>
      </c>
      <c r="G288" s="10" t="str">
        <f>IF($O288="","",VLOOKUP($O288,'YTD vs Revised group'!$A$5:$M$500,8,FALSE))</f>
        <v/>
      </c>
      <c r="H288" s="10" t="str">
        <f>IF($O288="","",VLOOKUP($O288,'YTD vs Revised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IF($O289="","",VLOOKUP($O289,'YTD vs Revised group'!$A$5:$M$500,2,FALSE))</f>
        <v/>
      </c>
      <c r="B289" t="str">
        <f>IF($O289="","",VLOOKUP($O289,'YTD vs Revised group'!$A$5:$M$500,3,FALSE))</f>
        <v/>
      </c>
      <c r="C289" t="str">
        <f>IF($O289="","",VLOOKUP($O289,'YTD vs Revised group'!$A$5:$M$500,4,FALSE))</f>
        <v/>
      </c>
      <c r="D289" t="str">
        <f>IF($O289="","",VLOOKUP($O289,'YTD vs Revised group'!$A$5:$M$500,5,FALSE))</f>
        <v/>
      </c>
      <c r="E289" t="str">
        <f>IF($O289="","",VLOOKUP($O289,'YTD vs Revised group'!$A$5:$M$500,6,FALSE))</f>
        <v/>
      </c>
      <c r="F289" t="str">
        <f>IF($O289="","",VLOOKUP($O289,'YTD vs Revised group'!$A$5:$M$500,7,FALSE))</f>
        <v/>
      </c>
      <c r="G289" s="10" t="str">
        <f>IF($O289="","",VLOOKUP($O289,'YTD vs Revised group'!$A$5:$M$500,8,FALSE))</f>
        <v/>
      </c>
      <c r="H289" s="10" t="str">
        <f>IF($O289="","",VLOOKUP($O289,'YTD vs Revised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IF($O290="","",VLOOKUP($O290,'YTD vs Revised group'!$A$5:$M$500,2,FALSE))</f>
        <v/>
      </c>
      <c r="B290" t="str">
        <f>IF($O290="","",VLOOKUP($O290,'YTD vs Revised group'!$A$5:$M$500,3,FALSE))</f>
        <v/>
      </c>
      <c r="C290" t="str">
        <f>IF($O290="","",VLOOKUP($O290,'YTD vs Revised group'!$A$5:$M$500,4,FALSE))</f>
        <v/>
      </c>
      <c r="D290" t="str">
        <f>IF($O290="","",VLOOKUP($O290,'YTD vs Revised group'!$A$5:$M$500,5,FALSE))</f>
        <v/>
      </c>
      <c r="E290" t="str">
        <f>IF($O290="","",VLOOKUP($O290,'YTD vs Revised group'!$A$5:$M$500,6,FALSE))</f>
        <v/>
      </c>
      <c r="F290" t="str">
        <f>IF($O290="","",VLOOKUP($O290,'YTD vs Revised group'!$A$5:$M$500,7,FALSE))</f>
        <v/>
      </c>
      <c r="G290" s="10" t="str">
        <f>IF($O290="","",VLOOKUP($O290,'YTD vs Revised group'!$A$5:$M$500,8,FALSE))</f>
        <v/>
      </c>
      <c r="H290" s="10" t="str">
        <f>IF($O290="","",VLOOKUP($O290,'YTD vs Revised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IF($O291="","",VLOOKUP($O291,'YTD vs Revised group'!$A$5:$M$500,2,FALSE))</f>
        <v/>
      </c>
      <c r="B291" t="str">
        <f>IF($O291="","",VLOOKUP($O291,'YTD vs Revised group'!$A$5:$M$500,3,FALSE))</f>
        <v/>
      </c>
      <c r="C291" t="str">
        <f>IF($O291="","",VLOOKUP($O291,'YTD vs Revised group'!$A$5:$M$500,4,FALSE))</f>
        <v/>
      </c>
      <c r="D291" t="str">
        <f>IF($O291="","",VLOOKUP($O291,'YTD vs Revised group'!$A$5:$M$500,5,FALSE))</f>
        <v/>
      </c>
      <c r="E291" t="str">
        <f>IF($O291="","",VLOOKUP($O291,'YTD vs Revised group'!$A$5:$M$500,6,FALSE))</f>
        <v/>
      </c>
      <c r="F291" t="str">
        <f>IF($O291="","",VLOOKUP($O291,'YTD vs Revised group'!$A$5:$M$500,7,FALSE))</f>
        <v/>
      </c>
      <c r="G291" s="10" t="str">
        <f>IF($O291="","",VLOOKUP($O291,'YTD vs Revised group'!$A$5:$M$500,8,FALSE))</f>
        <v/>
      </c>
      <c r="H291" s="10" t="str">
        <f>IF($O291="","",VLOOKUP($O291,'YTD vs Revised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IF($O292="","",VLOOKUP($O292,'YTD vs Revised group'!$A$5:$M$500,2,FALSE))</f>
        <v/>
      </c>
      <c r="B292" t="str">
        <f>IF($O292="","",VLOOKUP($O292,'YTD vs Revised group'!$A$5:$M$500,3,FALSE))</f>
        <v/>
      </c>
      <c r="C292" t="str">
        <f>IF($O292="","",VLOOKUP($O292,'YTD vs Revised group'!$A$5:$M$500,4,FALSE))</f>
        <v/>
      </c>
      <c r="D292" t="str">
        <f>IF($O292="","",VLOOKUP($O292,'YTD vs Revised group'!$A$5:$M$500,5,FALSE))</f>
        <v/>
      </c>
      <c r="E292" t="str">
        <f>IF($O292="","",VLOOKUP($O292,'YTD vs Revised group'!$A$5:$M$500,6,FALSE))</f>
        <v/>
      </c>
      <c r="F292" t="str">
        <f>IF($O292="","",VLOOKUP($O292,'YTD vs Revised group'!$A$5:$M$500,7,FALSE))</f>
        <v/>
      </c>
      <c r="G292" s="10" t="str">
        <f>IF($O292="","",VLOOKUP($O292,'YTD vs Revised group'!$A$5:$M$500,8,FALSE))</f>
        <v/>
      </c>
      <c r="H292" s="10" t="str">
        <f>IF($O292="","",VLOOKUP($O292,'YTD vs Revised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IF($O293="","",VLOOKUP($O293,'YTD vs Revised group'!$A$5:$M$500,2,FALSE))</f>
        <v/>
      </c>
      <c r="B293" t="str">
        <f>IF($O293="","",VLOOKUP($O293,'YTD vs Revised group'!$A$5:$M$500,3,FALSE))</f>
        <v/>
      </c>
      <c r="C293" t="str">
        <f>IF($O293="","",VLOOKUP($O293,'YTD vs Revised group'!$A$5:$M$500,4,FALSE))</f>
        <v/>
      </c>
      <c r="D293" t="str">
        <f>IF($O293="","",VLOOKUP($O293,'YTD vs Revised group'!$A$5:$M$500,5,FALSE))</f>
        <v/>
      </c>
      <c r="E293" t="str">
        <f>IF($O293="","",VLOOKUP($O293,'YTD vs Revised group'!$A$5:$M$500,6,FALSE))</f>
        <v/>
      </c>
      <c r="F293" t="str">
        <f>IF($O293="","",VLOOKUP($O293,'YTD vs Revised group'!$A$5:$M$500,7,FALSE))</f>
        <v/>
      </c>
      <c r="G293" s="10" t="str">
        <f>IF($O293="","",VLOOKUP($O293,'YTD vs Revised group'!$A$5:$M$500,8,FALSE))</f>
        <v/>
      </c>
      <c r="H293" s="10" t="str">
        <f>IF($O293="","",VLOOKUP($O293,'YTD vs Revised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IF($O294="","",VLOOKUP($O294,'YTD vs Revised group'!$A$5:$M$500,2,FALSE))</f>
        <v/>
      </c>
      <c r="B294" t="str">
        <f>IF($O294="","",VLOOKUP($O294,'YTD vs Revised group'!$A$5:$M$500,3,FALSE))</f>
        <v/>
      </c>
      <c r="C294" t="str">
        <f>IF($O294="","",VLOOKUP($O294,'YTD vs Revised group'!$A$5:$M$500,4,FALSE))</f>
        <v/>
      </c>
      <c r="D294" t="str">
        <f>IF($O294="","",VLOOKUP($O294,'YTD vs Revised group'!$A$5:$M$500,5,FALSE))</f>
        <v/>
      </c>
      <c r="E294" t="str">
        <f>IF($O294="","",VLOOKUP($O294,'YTD vs Revised group'!$A$5:$M$500,6,FALSE))</f>
        <v/>
      </c>
      <c r="F294" t="str">
        <f>IF($O294="","",VLOOKUP($O294,'YTD vs Revised group'!$A$5:$M$500,7,FALSE))</f>
        <v/>
      </c>
      <c r="G294" s="10" t="str">
        <f>IF($O294="","",VLOOKUP($O294,'YTD vs Revised group'!$A$5:$M$500,8,FALSE))</f>
        <v/>
      </c>
      <c r="H294" s="10" t="str">
        <f>IF($O294="","",VLOOKUP($O294,'YTD vs Revised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IF($O295="","",VLOOKUP($O295,'YTD vs Revised group'!$A$5:$M$500,2,FALSE))</f>
        <v/>
      </c>
      <c r="B295" t="str">
        <f>IF($O295="","",VLOOKUP($O295,'YTD vs Revised group'!$A$5:$M$500,3,FALSE))</f>
        <v/>
      </c>
      <c r="C295" t="str">
        <f>IF($O295="","",VLOOKUP($O295,'YTD vs Revised group'!$A$5:$M$500,4,FALSE))</f>
        <v/>
      </c>
      <c r="D295" t="str">
        <f>IF($O295="","",VLOOKUP($O295,'YTD vs Revised group'!$A$5:$M$500,5,FALSE))</f>
        <v/>
      </c>
      <c r="E295" t="str">
        <f>IF($O295="","",VLOOKUP($O295,'YTD vs Revised group'!$A$5:$M$500,6,FALSE))</f>
        <v/>
      </c>
      <c r="F295" t="str">
        <f>IF($O295="","",VLOOKUP($O295,'YTD vs Revised group'!$A$5:$M$500,7,FALSE))</f>
        <v/>
      </c>
      <c r="G295" s="10" t="str">
        <f>IF($O295="","",VLOOKUP($O295,'YTD vs Revised group'!$A$5:$M$500,8,FALSE))</f>
        <v/>
      </c>
      <c r="H295" s="10" t="str">
        <f>IF($O295="","",VLOOKUP($O295,'YTD vs Revised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IF($O296="","",VLOOKUP($O296,'YTD vs Revised group'!$A$5:$M$500,2,FALSE))</f>
        <v/>
      </c>
      <c r="B296" t="str">
        <f>IF($O296="","",VLOOKUP($O296,'YTD vs Revised group'!$A$5:$M$500,3,FALSE))</f>
        <v/>
      </c>
      <c r="C296" t="str">
        <f>IF($O296="","",VLOOKUP($O296,'YTD vs Revised group'!$A$5:$M$500,4,FALSE))</f>
        <v/>
      </c>
      <c r="D296" t="str">
        <f>IF($O296="","",VLOOKUP($O296,'YTD vs Revised group'!$A$5:$M$500,5,FALSE))</f>
        <v/>
      </c>
      <c r="E296" t="str">
        <f>IF($O296="","",VLOOKUP($O296,'YTD vs Revised group'!$A$5:$M$500,6,FALSE))</f>
        <v/>
      </c>
      <c r="F296" t="str">
        <f>IF($O296="","",VLOOKUP($O296,'YTD vs Revised group'!$A$5:$M$500,7,FALSE))</f>
        <v/>
      </c>
      <c r="G296" s="10" t="str">
        <f>IF($O296="","",VLOOKUP($O296,'YTD vs Revised group'!$A$5:$M$500,8,FALSE))</f>
        <v/>
      </c>
      <c r="H296" s="10" t="str">
        <f>IF($O296="","",VLOOKUP($O296,'YTD vs Revised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IF($O297="","",VLOOKUP($O297,'YTD vs Revised group'!$A$5:$M$500,2,FALSE))</f>
        <v/>
      </c>
      <c r="B297" t="str">
        <f>IF($O297="","",VLOOKUP($O297,'YTD vs Revised group'!$A$5:$M$500,3,FALSE))</f>
        <v/>
      </c>
      <c r="C297" t="str">
        <f>IF($O297="","",VLOOKUP($O297,'YTD vs Revised group'!$A$5:$M$500,4,FALSE))</f>
        <v/>
      </c>
      <c r="D297" t="str">
        <f>IF($O297="","",VLOOKUP($O297,'YTD vs Revised group'!$A$5:$M$500,5,FALSE))</f>
        <v/>
      </c>
      <c r="E297" t="str">
        <f>IF($O297="","",VLOOKUP($O297,'YTD vs Revised group'!$A$5:$M$500,6,FALSE))</f>
        <v/>
      </c>
      <c r="F297" t="str">
        <f>IF($O297="","",VLOOKUP($O297,'YTD vs Revised group'!$A$5:$M$500,7,FALSE))</f>
        <v/>
      </c>
      <c r="G297" s="10" t="str">
        <f>IF($O297="","",VLOOKUP($O297,'YTD vs Revised group'!$A$5:$M$500,8,FALSE))</f>
        <v/>
      </c>
      <c r="H297" s="10" t="str">
        <f>IF($O297="","",VLOOKUP($O297,'YTD vs Revised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IF($O298="","",VLOOKUP($O298,'YTD vs Revised group'!$A$5:$M$500,2,FALSE))</f>
        <v/>
      </c>
      <c r="B298" t="str">
        <f>IF($O298="","",VLOOKUP($O298,'YTD vs Revised group'!$A$5:$M$500,3,FALSE))</f>
        <v/>
      </c>
      <c r="C298" t="str">
        <f>IF($O298="","",VLOOKUP($O298,'YTD vs Revised group'!$A$5:$M$500,4,FALSE))</f>
        <v/>
      </c>
      <c r="D298" t="str">
        <f>IF($O298="","",VLOOKUP($O298,'YTD vs Revised group'!$A$5:$M$500,5,FALSE))</f>
        <v/>
      </c>
      <c r="E298" t="str">
        <f>IF($O298="","",VLOOKUP($O298,'YTD vs Revised group'!$A$5:$M$500,6,FALSE))</f>
        <v/>
      </c>
      <c r="F298" t="str">
        <f>IF($O298="","",VLOOKUP($O298,'YTD vs Revised group'!$A$5:$M$500,7,FALSE))</f>
        <v/>
      </c>
      <c r="G298" s="10" t="str">
        <f>IF($O298="","",VLOOKUP($O298,'YTD vs Revised group'!$A$5:$M$500,8,FALSE))</f>
        <v/>
      </c>
      <c r="H298" s="10" t="str">
        <f>IF($O298="","",VLOOKUP($O298,'YTD vs Revised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IF($O299="","",VLOOKUP($O299,'YTD vs Revised group'!$A$5:$M$500,2,FALSE))</f>
        <v/>
      </c>
      <c r="B299" t="str">
        <f>IF($O299="","",VLOOKUP($O299,'YTD vs Revised group'!$A$5:$M$500,3,FALSE))</f>
        <v/>
      </c>
      <c r="C299" t="str">
        <f>IF($O299="","",VLOOKUP($O299,'YTD vs Revised group'!$A$5:$M$500,4,FALSE))</f>
        <v/>
      </c>
      <c r="D299" t="str">
        <f>IF($O299="","",VLOOKUP($O299,'YTD vs Revised group'!$A$5:$M$500,5,FALSE))</f>
        <v/>
      </c>
      <c r="E299" t="str">
        <f>IF($O299="","",VLOOKUP($O299,'YTD vs Revised group'!$A$5:$M$500,6,FALSE))</f>
        <v/>
      </c>
      <c r="F299" t="str">
        <f>IF($O299="","",VLOOKUP($O299,'YTD vs Revised group'!$A$5:$M$500,7,FALSE))</f>
        <v/>
      </c>
      <c r="G299" s="10" t="str">
        <f>IF($O299="","",VLOOKUP($O299,'YTD vs Revised group'!$A$5:$M$500,8,FALSE))</f>
        <v/>
      </c>
      <c r="H299" s="10" t="str">
        <f>IF($O299="","",VLOOKUP($O299,'YTD vs Revised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IF($O300="","",VLOOKUP($O300,'YTD vs Revised group'!$A$5:$M$500,2,FALSE))</f>
        <v/>
      </c>
      <c r="B300" t="str">
        <f>IF($O300="","",VLOOKUP($O300,'YTD vs Revised group'!$A$5:$M$500,3,FALSE))</f>
        <v/>
      </c>
      <c r="C300" t="str">
        <f>IF($O300="","",VLOOKUP($O300,'YTD vs Revised group'!$A$5:$M$500,4,FALSE))</f>
        <v/>
      </c>
      <c r="D300" t="str">
        <f>IF($O300="","",VLOOKUP($O300,'YTD vs Revised group'!$A$5:$M$500,5,FALSE))</f>
        <v/>
      </c>
      <c r="E300" t="str">
        <f>IF($O300="","",VLOOKUP($O300,'YTD vs Revised group'!$A$5:$M$500,6,FALSE))</f>
        <v/>
      </c>
      <c r="F300" t="str">
        <f>IF($O300="","",VLOOKUP($O300,'YTD vs Revised group'!$A$5:$M$500,7,FALSE))</f>
        <v/>
      </c>
      <c r="G300" s="10" t="str">
        <f>IF($O300="","",VLOOKUP($O300,'YTD vs Revised group'!$A$5:$M$500,8,FALSE))</f>
        <v/>
      </c>
      <c r="H300" s="10" t="str">
        <f>IF($O300="","",VLOOKUP($O300,'YTD vs Revised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IF($O301="","",VLOOKUP($O301,'YTD vs Revised group'!$A$5:$M$500,2,FALSE))</f>
        <v/>
      </c>
      <c r="B301" t="str">
        <f>IF($O301="","",VLOOKUP($O301,'YTD vs Revised group'!$A$5:$M$500,3,FALSE))</f>
        <v/>
      </c>
      <c r="C301" t="str">
        <f>IF($O301="","",VLOOKUP($O301,'YTD vs Revised group'!$A$5:$M$500,4,FALSE))</f>
        <v/>
      </c>
      <c r="D301" t="str">
        <f>IF($O301="","",VLOOKUP($O301,'YTD vs Revised group'!$A$5:$M$500,5,FALSE))</f>
        <v/>
      </c>
      <c r="E301" t="str">
        <f>IF($O301="","",VLOOKUP($O301,'YTD vs Revised group'!$A$5:$M$500,6,FALSE))</f>
        <v/>
      </c>
      <c r="F301" t="str">
        <f>IF($O301="","",VLOOKUP($O301,'YTD vs Revised group'!$A$5:$M$500,7,FALSE))</f>
        <v/>
      </c>
      <c r="G301" s="10" t="str">
        <f>IF($O301="","",VLOOKUP($O301,'YTD vs Revised group'!$A$5:$M$500,8,FALSE))</f>
        <v/>
      </c>
      <c r="H301" s="10" t="str">
        <f>IF($O301="","",VLOOKUP($O301,'YTD vs Revised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IF($O302="","",VLOOKUP($O302,'YTD vs Revised group'!$A$5:$M$500,2,FALSE))</f>
        <v/>
      </c>
      <c r="B302" t="str">
        <f>IF($O302="","",VLOOKUP($O302,'YTD vs Revised group'!$A$5:$M$500,3,FALSE))</f>
        <v/>
      </c>
      <c r="C302" t="str">
        <f>IF($O302="","",VLOOKUP($O302,'YTD vs Revised group'!$A$5:$M$500,4,FALSE))</f>
        <v/>
      </c>
      <c r="D302" t="str">
        <f>IF($O302="","",VLOOKUP($O302,'YTD vs Revised group'!$A$5:$M$500,5,FALSE))</f>
        <v/>
      </c>
      <c r="E302" t="str">
        <f>IF($O302="","",VLOOKUP($O302,'YTD vs Revised group'!$A$5:$M$500,6,FALSE))</f>
        <v/>
      </c>
      <c r="F302" t="str">
        <f>IF($O302="","",VLOOKUP($O302,'YTD vs Revised group'!$A$5:$M$500,7,FALSE))</f>
        <v/>
      </c>
      <c r="G302" s="10" t="str">
        <f>IF($O302="","",VLOOKUP($O302,'YTD vs Revised group'!$A$5:$M$500,8,FALSE))</f>
        <v/>
      </c>
      <c r="H302" s="10" t="str">
        <f>IF($O302="","",VLOOKUP($O302,'YTD vs Revised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IF($O303="","",VLOOKUP($O303,'YTD vs Revised group'!$A$5:$M$500,2,FALSE))</f>
        <v/>
      </c>
      <c r="B303" t="str">
        <f>IF($O303="","",VLOOKUP($O303,'YTD vs Revised group'!$A$5:$M$500,3,FALSE))</f>
        <v/>
      </c>
      <c r="C303" t="str">
        <f>IF($O303="","",VLOOKUP($O303,'YTD vs Revised group'!$A$5:$M$500,4,FALSE))</f>
        <v/>
      </c>
      <c r="D303" t="str">
        <f>IF($O303="","",VLOOKUP($O303,'YTD vs Revised group'!$A$5:$M$500,5,FALSE))</f>
        <v/>
      </c>
      <c r="E303" t="str">
        <f>IF($O303="","",VLOOKUP($O303,'YTD vs Revised group'!$A$5:$M$500,6,FALSE))</f>
        <v/>
      </c>
      <c r="F303" t="str">
        <f>IF($O303="","",VLOOKUP($O303,'YTD vs Revised group'!$A$5:$M$500,7,FALSE))</f>
        <v/>
      </c>
      <c r="G303" s="10" t="str">
        <f>IF($O303="","",VLOOKUP($O303,'YTD vs Revised group'!$A$5:$M$500,8,FALSE))</f>
        <v/>
      </c>
      <c r="H303" s="10" t="str">
        <f>IF($O303="","",VLOOKUP($O303,'YTD vs Revised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IF($O304="","",VLOOKUP($O304,'YTD vs Revised group'!$A$5:$M$500,2,FALSE))</f>
        <v/>
      </c>
      <c r="B304" t="str">
        <f>IF($O304="","",VLOOKUP($O304,'YTD vs Revised group'!$A$5:$M$500,3,FALSE))</f>
        <v/>
      </c>
      <c r="C304" t="str">
        <f>IF($O304="","",VLOOKUP($O304,'YTD vs Revised group'!$A$5:$M$500,4,FALSE))</f>
        <v/>
      </c>
      <c r="D304" t="str">
        <f>IF($O304="","",VLOOKUP($O304,'YTD vs Revised group'!$A$5:$M$500,5,FALSE))</f>
        <v/>
      </c>
      <c r="E304" t="str">
        <f>IF($O304="","",VLOOKUP($O304,'YTD vs Revised group'!$A$5:$M$500,6,FALSE))</f>
        <v/>
      </c>
      <c r="F304" t="str">
        <f>IF($O304="","",VLOOKUP($O304,'YTD vs Revised group'!$A$5:$M$500,7,FALSE))</f>
        <v/>
      </c>
      <c r="G304" s="10" t="str">
        <f>IF($O304="","",VLOOKUP($O304,'YTD vs Revised group'!$A$5:$M$500,8,FALSE))</f>
        <v/>
      </c>
      <c r="H304" s="10" t="str">
        <f>IF($O304="","",VLOOKUP($O304,'YTD vs Revised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IF($O305="","",VLOOKUP($O305,'YTD vs Revised group'!$A$5:$M$500,2,FALSE))</f>
        <v/>
      </c>
      <c r="B305" t="str">
        <f>IF($O305="","",VLOOKUP($O305,'YTD vs Revised group'!$A$5:$M$500,3,FALSE))</f>
        <v/>
      </c>
      <c r="C305" t="str">
        <f>IF($O305="","",VLOOKUP($O305,'YTD vs Revised group'!$A$5:$M$500,4,FALSE))</f>
        <v/>
      </c>
      <c r="D305" t="str">
        <f>IF($O305="","",VLOOKUP($O305,'YTD vs Revised group'!$A$5:$M$500,5,FALSE))</f>
        <v/>
      </c>
      <c r="E305" t="str">
        <f>IF($O305="","",VLOOKUP($O305,'YTD vs Revised group'!$A$5:$M$500,6,FALSE))</f>
        <v/>
      </c>
      <c r="F305" t="str">
        <f>IF($O305="","",VLOOKUP($O305,'YTD vs Revised group'!$A$5:$M$500,7,FALSE))</f>
        <v/>
      </c>
      <c r="G305" s="10" t="str">
        <f>IF($O305="","",VLOOKUP($O305,'YTD vs Revised group'!$A$5:$M$500,8,FALSE))</f>
        <v/>
      </c>
      <c r="H305" s="10" t="str">
        <f>IF($O305="","",VLOOKUP($O305,'YTD vs Revised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IF($O306="","",VLOOKUP($O306,'YTD vs Revised group'!$A$5:$M$500,2,FALSE))</f>
        <v/>
      </c>
      <c r="B306" t="str">
        <f>IF($O306="","",VLOOKUP($O306,'YTD vs Revised group'!$A$5:$M$500,3,FALSE))</f>
        <v/>
      </c>
      <c r="C306" t="str">
        <f>IF($O306="","",VLOOKUP($O306,'YTD vs Revised group'!$A$5:$M$500,4,FALSE))</f>
        <v/>
      </c>
      <c r="D306" t="str">
        <f>IF($O306="","",VLOOKUP($O306,'YTD vs Revised group'!$A$5:$M$500,5,FALSE))</f>
        <v/>
      </c>
      <c r="E306" t="str">
        <f>IF($O306="","",VLOOKUP($O306,'YTD vs Revised group'!$A$5:$M$500,6,FALSE))</f>
        <v/>
      </c>
      <c r="F306" t="str">
        <f>IF($O306="","",VLOOKUP($O306,'YTD vs Revised group'!$A$5:$M$500,7,FALSE))</f>
        <v/>
      </c>
      <c r="G306" s="10" t="str">
        <f>IF($O306="","",VLOOKUP($O306,'YTD vs Revised group'!$A$5:$M$500,8,FALSE))</f>
        <v/>
      </c>
      <c r="H306" s="10" t="str">
        <f>IF($O306="","",VLOOKUP($O306,'YTD vs Revised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IF($O307="","",VLOOKUP($O307,'YTD vs Revised group'!$A$5:$M$500,2,FALSE))</f>
        <v/>
      </c>
      <c r="B307" t="str">
        <f>IF($O307="","",VLOOKUP($O307,'YTD vs Revised group'!$A$5:$M$500,3,FALSE))</f>
        <v/>
      </c>
      <c r="C307" t="str">
        <f>IF($O307="","",VLOOKUP($O307,'YTD vs Revised group'!$A$5:$M$500,4,FALSE))</f>
        <v/>
      </c>
      <c r="D307" t="str">
        <f>IF($O307="","",VLOOKUP($O307,'YTD vs Revised group'!$A$5:$M$500,5,FALSE))</f>
        <v/>
      </c>
      <c r="E307" t="str">
        <f>IF($O307="","",VLOOKUP($O307,'YTD vs Revised group'!$A$5:$M$500,6,FALSE))</f>
        <v/>
      </c>
      <c r="F307" t="str">
        <f>IF($O307="","",VLOOKUP($O307,'YTD vs Revised group'!$A$5:$M$500,7,FALSE))</f>
        <v/>
      </c>
      <c r="G307" s="10" t="str">
        <f>IF($O307="","",VLOOKUP($O307,'YTD vs Revised group'!$A$5:$M$500,8,FALSE))</f>
        <v/>
      </c>
      <c r="H307" s="10" t="str">
        <f>IF($O307="","",VLOOKUP($O307,'YTD vs Revised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IF($O308="","",VLOOKUP($O308,'YTD vs Revised group'!$A$5:$M$500,2,FALSE))</f>
        <v/>
      </c>
      <c r="B308" t="str">
        <f>IF($O308="","",VLOOKUP($O308,'YTD vs Revised group'!$A$5:$M$500,3,FALSE))</f>
        <v/>
      </c>
      <c r="C308" t="str">
        <f>IF($O308="","",VLOOKUP($O308,'YTD vs Revised group'!$A$5:$M$500,4,FALSE))</f>
        <v/>
      </c>
      <c r="D308" t="str">
        <f>IF($O308="","",VLOOKUP($O308,'YTD vs Revised group'!$A$5:$M$500,5,FALSE))</f>
        <v/>
      </c>
      <c r="E308" t="str">
        <f>IF($O308="","",VLOOKUP($O308,'YTD vs Revised group'!$A$5:$M$500,6,FALSE))</f>
        <v/>
      </c>
      <c r="F308" t="str">
        <f>IF($O308="","",VLOOKUP($O308,'YTD vs Revised group'!$A$5:$M$500,7,FALSE))</f>
        <v/>
      </c>
      <c r="G308" s="10" t="str">
        <f>IF($O308="","",VLOOKUP($O308,'YTD vs Revised group'!$A$5:$M$500,8,FALSE))</f>
        <v/>
      </c>
      <c r="H308" s="10" t="str">
        <f>IF($O308="","",VLOOKUP($O308,'YTD vs Revised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IF($O309="","",VLOOKUP($O309,'YTD vs Revised group'!$A$5:$M$500,2,FALSE))</f>
        <v/>
      </c>
      <c r="B309" t="str">
        <f>IF($O309="","",VLOOKUP($O309,'YTD vs Revised group'!$A$5:$M$500,3,FALSE))</f>
        <v/>
      </c>
      <c r="C309" t="str">
        <f>IF($O309="","",VLOOKUP($O309,'YTD vs Revised group'!$A$5:$M$500,4,FALSE))</f>
        <v/>
      </c>
      <c r="D309" t="str">
        <f>IF($O309="","",VLOOKUP($O309,'YTD vs Revised group'!$A$5:$M$500,5,FALSE))</f>
        <v/>
      </c>
      <c r="E309" t="str">
        <f>IF($O309="","",VLOOKUP($O309,'YTD vs Revised group'!$A$5:$M$500,6,FALSE))</f>
        <v/>
      </c>
      <c r="F309" t="str">
        <f>IF($O309="","",VLOOKUP($O309,'YTD vs Revised group'!$A$5:$M$500,7,FALSE))</f>
        <v/>
      </c>
      <c r="G309" s="10" t="str">
        <f>IF($O309="","",VLOOKUP($O309,'YTD vs Revised group'!$A$5:$M$500,8,FALSE))</f>
        <v/>
      </c>
      <c r="H309" s="10" t="str">
        <f>IF($O309="","",VLOOKUP($O309,'YTD vs Revised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IF($O310="","",VLOOKUP($O310,'YTD vs Revised group'!$A$5:$M$500,2,FALSE))</f>
        <v/>
      </c>
      <c r="B310" t="str">
        <f>IF($O310="","",VLOOKUP($O310,'YTD vs Revised group'!$A$5:$M$500,3,FALSE))</f>
        <v/>
      </c>
      <c r="C310" t="str">
        <f>IF($O310="","",VLOOKUP($O310,'YTD vs Revised group'!$A$5:$M$500,4,FALSE))</f>
        <v/>
      </c>
      <c r="D310" t="str">
        <f>IF($O310="","",VLOOKUP($O310,'YTD vs Revised group'!$A$5:$M$500,5,FALSE))</f>
        <v/>
      </c>
      <c r="E310" t="str">
        <f>IF($O310="","",VLOOKUP($O310,'YTD vs Revised group'!$A$5:$M$500,6,FALSE))</f>
        <v/>
      </c>
      <c r="F310" t="str">
        <f>IF($O310="","",VLOOKUP($O310,'YTD vs Revised group'!$A$5:$M$500,7,FALSE))</f>
        <v/>
      </c>
      <c r="G310" s="10" t="str">
        <f>IF($O310="","",VLOOKUP($O310,'YTD vs Revised group'!$A$5:$M$500,8,FALSE))</f>
        <v/>
      </c>
      <c r="H310" s="10" t="str">
        <f>IF($O310="","",VLOOKUP($O310,'YTD vs Revised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IF($O311="","",VLOOKUP($O311,'YTD vs Revised group'!$A$5:$M$500,2,FALSE))</f>
        <v/>
      </c>
      <c r="B311" t="str">
        <f>IF($O311="","",VLOOKUP($O311,'YTD vs Revised group'!$A$5:$M$500,3,FALSE))</f>
        <v/>
      </c>
      <c r="C311" t="str">
        <f>IF($O311="","",VLOOKUP($O311,'YTD vs Revised group'!$A$5:$M$500,4,FALSE))</f>
        <v/>
      </c>
      <c r="D311" t="str">
        <f>IF($O311="","",VLOOKUP($O311,'YTD vs Revised group'!$A$5:$M$500,5,FALSE))</f>
        <v/>
      </c>
      <c r="E311" t="str">
        <f>IF($O311="","",VLOOKUP($O311,'YTD vs Revised group'!$A$5:$M$500,6,FALSE))</f>
        <v/>
      </c>
      <c r="F311" t="str">
        <f>IF($O311="","",VLOOKUP($O311,'YTD vs Revised group'!$A$5:$M$500,7,FALSE))</f>
        <v/>
      </c>
      <c r="G311" s="10" t="str">
        <f>IF($O311="","",VLOOKUP($O311,'YTD vs Revised group'!$A$5:$M$500,8,FALSE))</f>
        <v/>
      </c>
      <c r="H311" s="10" t="str">
        <f>IF($O311="","",VLOOKUP($O311,'YTD vs Revised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IF($O312="","",VLOOKUP($O312,'YTD vs Revised group'!$A$5:$M$500,2,FALSE))</f>
        <v/>
      </c>
      <c r="B312" t="str">
        <f>IF($O312="","",VLOOKUP($O312,'YTD vs Revised group'!$A$5:$M$500,3,FALSE))</f>
        <v/>
      </c>
      <c r="C312" t="str">
        <f>IF($O312="","",VLOOKUP($O312,'YTD vs Revised group'!$A$5:$M$500,4,FALSE))</f>
        <v/>
      </c>
      <c r="D312" t="str">
        <f>IF($O312="","",VLOOKUP($O312,'YTD vs Revised group'!$A$5:$M$500,5,FALSE))</f>
        <v/>
      </c>
      <c r="E312" t="str">
        <f>IF($O312="","",VLOOKUP($O312,'YTD vs Revised group'!$A$5:$M$500,6,FALSE))</f>
        <v/>
      </c>
      <c r="F312" t="str">
        <f>IF($O312="","",VLOOKUP($O312,'YTD vs Revised group'!$A$5:$M$500,7,FALSE))</f>
        <v/>
      </c>
      <c r="G312" s="10" t="str">
        <f>IF($O312="","",VLOOKUP($O312,'YTD vs Revised group'!$A$5:$M$500,8,FALSE))</f>
        <v/>
      </c>
      <c r="H312" s="10" t="str">
        <f>IF($O312="","",VLOOKUP($O312,'YTD vs Revised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IF($O313="","",VLOOKUP($O313,'YTD vs Revised group'!$A$5:$M$500,2,FALSE))</f>
        <v/>
      </c>
      <c r="B313" t="str">
        <f>IF($O313="","",VLOOKUP($O313,'YTD vs Revised group'!$A$5:$M$500,3,FALSE))</f>
        <v/>
      </c>
      <c r="C313" t="str">
        <f>IF($O313="","",VLOOKUP($O313,'YTD vs Revised group'!$A$5:$M$500,4,FALSE))</f>
        <v/>
      </c>
      <c r="D313" t="str">
        <f>IF($O313="","",VLOOKUP($O313,'YTD vs Revised group'!$A$5:$M$500,5,FALSE))</f>
        <v/>
      </c>
      <c r="E313" t="str">
        <f>IF($O313="","",VLOOKUP($O313,'YTD vs Revised group'!$A$5:$M$500,6,FALSE))</f>
        <v/>
      </c>
      <c r="F313" t="str">
        <f>IF($O313="","",VLOOKUP($O313,'YTD vs Revised group'!$A$5:$M$500,7,FALSE))</f>
        <v/>
      </c>
      <c r="G313" s="10" t="str">
        <f>IF($O313="","",VLOOKUP($O313,'YTD vs Revised group'!$A$5:$M$500,8,FALSE))</f>
        <v/>
      </c>
      <c r="H313" s="10" t="str">
        <f>IF($O313="","",VLOOKUP($O313,'YTD vs Revised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IF($O314="","",VLOOKUP($O314,'YTD vs Revised group'!$A$5:$M$500,2,FALSE))</f>
        <v/>
      </c>
      <c r="B314" t="str">
        <f>IF($O314="","",VLOOKUP($O314,'YTD vs Revised group'!$A$5:$M$500,3,FALSE))</f>
        <v/>
      </c>
      <c r="C314" t="str">
        <f>IF($O314="","",VLOOKUP($O314,'YTD vs Revised group'!$A$5:$M$500,4,FALSE))</f>
        <v/>
      </c>
      <c r="D314" t="str">
        <f>IF($O314="","",VLOOKUP($O314,'YTD vs Revised group'!$A$5:$M$500,5,FALSE))</f>
        <v/>
      </c>
      <c r="E314" t="str">
        <f>IF($O314="","",VLOOKUP($O314,'YTD vs Revised group'!$A$5:$M$500,6,FALSE))</f>
        <v/>
      </c>
      <c r="F314" t="str">
        <f>IF($O314="","",VLOOKUP($O314,'YTD vs Revised group'!$A$5:$M$500,7,FALSE))</f>
        <v/>
      </c>
      <c r="G314" s="10" t="str">
        <f>IF($O314="","",VLOOKUP($O314,'YTD vs Revised group'!$A$5:$M$500,8,FALSE))</f>
        <v/>
      </c>
      <c r="H314" s="10" t="str">
        <f>IF($O314="","",VLOOKUP($O314,'YTD vs Revised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IF($O315="","",VLOOKUP($O315,'YTD vs Revised group'!$A$5:$M$500,2,FALSE))</f>
        <v/>
      </c>
      <c r="B315" t="str">
        <f>IF($O315="","",VLOOKUP($O315,'YTD vs Revised group'!$A$5:$M$500,3,FALSE))</f>
        <v/>
      </c>
      <c r="C315" t="str">
        <f>IF($O315="","",VLOOKUP($O315,'YTD vs Revised group'!$A$5:$M$500,4,FALSE))</f>
        <v/>
      </c>
      <c r="D315" t="str">
        <f>IF($O315="","",VLOOKUP($O315,'YTD vs Revised group'!$A$5:$M$500,5,FALSE))</f>
        <v/>
      </c>
      <c r="E315" t="str">
        <f>IF($O315="","",VLOOKUP($O315,'YTD vs Revised group'!$A$5:$M$500,6,FALSE))</f>
        <v/>
      </c>
      <c r="F315" t="str">
        <f>IF($O315="","",VLOOKUP($O315,'YTD vs Revised group'!$A$5:$M$500,7,FALSE))</f>
        <v/>
      </c>
      <c r="G315" s="10" t="str">
        <f>IF($O315="","",VLOOKUP($O315,'YTD vs Revised group'!$A$5:$M$500,8,FALSE))</f>
        <v/>
      </c>
      <c r="H315" s="10" t="str">
        <f>IF($O315="","",VLOOKUP($O315,'YTD vs Revised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IF($O316="","",VLOOKUP($O316,'YTD vs Revised group'!$A$5:$M$500,2,FALSE))</f>
        <v/>
      </c>
      <c r="B316" t="str">
        <f>IF($O316="","",VLOOKUP($O316,'YTD vs Revised group'!$A$5:$M$500,3,FALSE))</f>
        <v/>
      </c>
      <c r="C316" t="str">
        <f>IF($O316="","",VLOOKUP($O316,'YTD vs Revised group'!$A$5:$M$500,4,FALSE))</f>
        <v/>
      </c>
      <c r="D316" t="str">
        <f>IF($O316="","",VLOOKUP($O316,'YTD vs Revised group'!$A$5:$M$500,5,FALSE))</f>
        <v/>
      </c>
      <c r="E316" t="str">
        <f>IF($O316="","",VLOOKUP($O316,'YTD vs Revised group'!$A$5:$M$500,6,FALSE))</f>
        <v/>
      </c>
      <c r="F316" t="str">
        <f>IF($O316="","",VLOOKUP($O316,'YTD vs Revised group'!$A$5:$M$500,7,FALSE))</f>
        <v/>
      </c>
      <c r="G316" s="10" t="str">
        <f>IF($O316="","",VLOOKUP($O316,'YTD vs Revised group'!$A$5:$M$500,8,FALSE))</f>
        <v/>
      </c>
      <c r="H316" s="10" t="str">
        <f>IF($O316="","",VLOOKUP($O316,'YTD vs Revised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IF($O317="","",VLOOKUP($O317,'YTD vs Revised group'!$A$5:$M$500,2,FALSE))</f>
        <v/>
      </c>
      <c r="B317" t="str">
        <f>IF($O317="","",VLOOKUP($O317,'YTD vs Revised group'!$A$5:$M$500,3,FALSE))</f>
        <v/>
      </c>
      <c r="C317" t="str">
        <f>IF($O317="","",VLOOKUP($O317,'YTD vs Revised group'!$A$5:$M$500,4,FALSE))</f>
        <v/>
      </c>
      <c r="D317" t="str">
        <f>IF($O317="","",VLOOKUP($O317,'YTD vs Revised group'!$A$5:$M$500,5,FALSE))</f>
        <v/>
      </c>
      <c r="E317" t="str">
        <f>IF($O317="","",VLOOKUP($O317,'YTD vs Revised group'!$A$5:$M$500,6,FALSE))</f>
        <v/>
      </c>
      <c r="F317" t="str">
        <f>IF($O317="","",VLOOKUP($O317,'YTD vs Revised group'!$A$5:$M$500,7,FALSE))</f>
        <v/>
      </c>
      <c r="G317" s="10" t="str">
        <f>IF($O317="","",VLOOKUP($O317,'YTD vs Revised group'!$A$5:$M$500,8,FALSE))</f>
        <v/>
      </c>
      <c r="H317" s="10" t="str">
        <f>IF($O317="","",VLOOKUP($O317,'YTD vs Revised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IF($O318="","",VLOOKUP($O318,'YTD vs Revised group'!$A$5:$M$500,2,FALSE))</f>
        <v/>
      </c>
      <c r="B318" t="str">
        <f>IF($O318="","",VLOOKUP($O318,'YTD vs Revised group'!$A$5:$M$500,3,FALSE))</f>
        <v/>
      </c>
      <c r="C318" t="str">
        <f>IF($O318="","",VLOOKUP($O318,'YTD vs Revised group'!$A$5:$M$500,4,FALSE))</f>
        <v/>
      </c>
      <c r="D318" t="str">
        <f>IF($O318="","",VLOOKUP($O318,'YTD vs Revised group'!$A$5:$M$500,5,FALSE))</f>
        <v/>
      </c>
      <c r="E318" t="str">
        <f>IF($O318="","",VLOOKUP($O318,'YTD vs Revised group'!$A$5:$M$500,6,FALSE))</f>
        <v/>
      </c>
      <c r="F318" t="str">
        <f>IF($O318="","",VLOOKUP($O318,'YTD vs Revised group'!$A$5:$M$500,7,FALSE))</f>
        <v/>
      </c>
      <c r="G318" s="10" t="str">
        <f>IF($O318="","",VLOOKUP($O318,'YTD vs Revised group'!$A$5:$M$500,8,FALSE))</f>
        <v/>
      </c>
      <c r="H318" s="10" t="str">
        <f>IF($O318="","",VLOOKUP($O318,'YTD vs Revised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IF($O319="","",VLOOKUP($O319,'YTD vs Revised group'!$A$5:$M$500,2,FALSE))</f>
        <v/>
      </c>
      <c r="B319" t="str">
        <f>IF($O319="","",VLOOKUP($O319,'YTD vs Revised group'!$A$5:$M$500,3,FALSE))</f>
        <v/>
      </c>
      <c r="C319" t="str">
        <f>IF($O319="","",VLOOKUP($O319,'YTD vs Revised group'!$A$5:$M$500,4,FALSE))</f>
        <v/>
      </c>
      <c r="D319" t="str">
        <f>IF($O319="","",VLOOKUP($O319,'YTD vs Revised group'!$A$5:$M$500,5,FALSE))</f>
        <v/>
      </c>
      <c r="E319" t="str">
        <f>IF($O319="","",VLOOKUP($O319,'YTD vs Revised group'!$A$5:$M$500,6,FALSE))</f>
        <v/>
      </c>
      <c r="F319" t="str">
        <f>IF($O319="","",VLOOKUP($O319,'YTD vs Revised group'!$A$5:$M$500,7,FALSE))</f>
        <v/>
      </c>
      <c r="G319" s="10" t="str">
        <f>IF($O319="","",VLOOKUP($O319,'YTD vs Revised group'!$A$5:$M$500,8,FALSE))</f>
        <v/>
      </c>
      <c r="H319" s="10" t="str">
        <f>IF($O319="","",VLOOKUP($O319,'YTD vs Revised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IF($O320="","",VLOOKUP($O320,'YTD vs Revised group'!$A$5:$M$500,2,FALSE))</f>
        <v/>
      </c>
      <c r="B320" t="str">
        <f>IF($O320="","",VLOOKUP($O320,'YTD vs Revised group'!$A$5:$M$500,3,FALSE))</f>
        <v/>
      </c>
      <c r="C320" t="str">
        <f>IF($O320="","",VLOOKUP($O320,'YTD vs Revised group'!$A$5:$M$500,4,FALSE))</f>
        <v/>
      </c>
      <c r="D320" t="str">
        <f>IF($O320="","",VLOOKUP($O320,'YTD vs Revised group'!$A$5:$M$500,5,FALSE))</f>
        <v/>
      </c>
      <c r="E320" t="str">
        <f>IF($O320="","",VLOOKUP($O320,'YTD vs Revised group'!$A$5:$M$500,6,FALSE))</f>
        <v/>
      </c>
      <c r="F320" t="str">
        <f>IF($O320="","",VLOOKUP($O320,'YTD vs Revised group'!$A$5:$M$500,7,FALSE))</f>
        <v/>
      </c>
      <c r="G320" s="10" t="str">
        <f>IF($O320="","",VLOOKUP($O320,'YTD vs Revised group'!$A$5:$M$500,8,FALSE))</f>
        <v/>
      </c>
      <c r="H320" s="10" t="str">
        <f>IF($O320="","",VLOOKUP($O320,'YTD vs Revised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IF($O321="","",VLOOKUP($O321,'YTD vs Revised group'!$A$5:$M$500,2,FALSE))</f>
        <v/>
      </c>
      <c r="B321" t="str">
        <f>IF($O321="","",VLOOKUP($O321,'YTD vs Revised group'!$A$5:$M$500,3,FALSE))</f>
        <v/>
      </c>
      <c r="C321" t="str">
        <f>IF($O321="","",VLOOKUP($O321,'YTD vs Revised group'!$A$5:$M$500,4,FALSE))</f>
        <v/>
      </c>
      <c r="D321" t="str">
        <f>IF($O321="","",VLOOKUP($O321,'YTD vs Revised group'!$A$5:$M$500,5,FALSE))</f>
        <v/>
      </c>
      <c r="E321" t="str">
        <f>IF($O321="","",VLOOKUP($O321,'YTD vs Revised group'!$A$5:$M$500,6,FALSE))</f>
        <v/>
      </c>
      <c r="F321" t="str">
        <f>IF($O321="","",VLOOKUP($O321,'YTD vs Revised group'!$A$5:$M$500,7,FALSE))</f>
        <v/>
      </c>
      <c r="G321" s="10" t="str">
        <f>IF($O321="","",VLOOKUP($O321,'YTD vs Revised group'!$A$5:$M$500,8,FALSE))</f>
        <v/>
      </c>
      <c r="H321" s="10" t="str">
        <f>IF($O321="","",VLOOKUP($O321,'YTD vs Revised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IF($O322="","",VLOOKUP($O322,'YTD vs Revised group'!$A$5:$M$500,2,FALSE))</f>
        <v/>
      </c>
      <c r="B322" t="str">
        <f>IF($O322="","",VLOOKUP($O322,'YTD vs Revised group'!$A$5:$M$500,3,FALSE))</f>
        <v/>
      </c>
      <c r="C322" t="str">
        <f>IF($O322="","",VLOOKUP($O322,'YTD vs Revised group'!$A$5:$M$500,4,FALSE))</f>
        <v/>
      </c>
      <c r="D322" t="str">
        <f>IF($O322="","",VLOOKUP($O322,'YTD vs Revised group'!$A$5:$M$500,5,FALSE))</f>
        <v/>
      </c>
      <c r="E322" t="str">
        <f>IF($O322="","",VLOOKUP($O322,'YTD vs Revised group'!$A$5:$M$500,6,FALSE))</f>
        <v/>
      </c>
      <c r="F322" t="str">
        <f>IF($O322="","",VLOOKUP($O322,'YTD vs Revised group'!$A$5:$M$500,7,FALSE))</f>
        <v/>
      </c>
      <c r="G322" s="10" t="str">
        <f>IF($O322="","",VLOOKUP($O322,'YTD vs Revised group'!$A$5:$M$500,8,FALSE))</f>
        <v/>
      </c>
      <c r="H322" s="10" t="str">
        <f>IF($O322="","",VLOOKUP($O322,'YTD vs Revised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IF($O323="","",VLOOKUP($O323,'YTD vs Revised group'!$A$5:$M$500,2,FALSE))</f>
        <v/>
      </c>
      <c r="B323" t="str">
        <f>IF($O323="","",VLOOKUP($O323,'YTD vs Revised group'!$A$5:$M$500,3,FALSE))</f>
        <v/>
      </c>
      <c r="C323" t="str">
        <f>IF($O323="","",VLOOKUP($O323,'YTD vs Revised group'!$A$5:$M$500,4,FALSE))</f>
        <v/>
      </c>
      <c r="D323" t="str">
        <f>IF($O323="","",VLOOKUP($O323,'YTD vs Revised group'!$A$5:$M$500,5,FALSE))</f>
        <v/>
      </c>
      <c r="E323" t="str">
        <f>IF($O323="","",VLOOKUP($O323,'YTD vs Revised group'!$A$5:$M$500,6,FALSE))</f>
        <v/>
      </c>
      <c r="F323" t="str">
        <f>IF($O323="","",VLOOKUP($O323,'YTD vs Revised group'!$A$5:$M$500,7,FALSE))</f>
        <v/>
      </c>
      <c r="G323" s="10" t="str">
        <f>IF($O323="","",VLOOKUP($O323,'YTD vs Revised group'!$A$5:$M$500,8,FALSE))</f>
        <v/>
      </c>
      <c r="H323" s="10" t="str">
        <f>IF($O323="","",VLOOKUP($O323,'YTD vs Revised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IF($O324="","",VLOOKUP($O324,'YTD vs Revised group'!$A$5:$M$500,2,FALSE))</f>
        <v/>
      </c>
      <c r="B324" t="str">
        <f>IF($O324="","",VLOOKUP($O324,'YTD vs Revised group'!$A$5:$M$500,3,FALSE))</f>
        <v/>
      </c>
      <c r="C324" t="str">
        <f>IF($O324="","",VLOOKUP($O324,'YTD vs Revised group'!$A$5:$M$500,4,FALSE))</f>
        <v/>
      </c>
      <c r="D324" t="str">
        <f>IF($O324="","",VLOOKUP($O324,'YTD vs Revised group'!$A$5:$M$500,5,FALSE))</f>
        <v/>
      </c>
      <c r="E324" t="str">
        <f>IF($O324="","",VLOOKUP($O324,'YTD vs Revised group'!$A$5:$M$500,6,FALSE))</f>
        <v/>
      </c>
      <c r="F324" t="str">
        <f>IF($O324="","",VLOOKUP($O324,'YTD vs Revised group'!$A$5:$M$500,7,FALSE))</f>
        <v/>
      </c>
      <c r="G324" s="10" t="str">
        <f>IF($O324="","",VLOOKUP($O324,'YTD vs Revised group'!$A$5:$M$500,8,FALSE))</f>
        <v/>
      </c>
      <c r="H324" s="10" t="str">
        <f>IF($O324="","",VLOOKUP($O324,'YTD vs Revised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IF($O325="","",VLOOKUP($O325,'YTD vs Revised group'!$A$5:$M$500,2,FALSE))</f>
        <v/>
      </c>
      <c r="B325" t="str">
        <f>IF($O325="","",VLOOKUP($O325,'YTD vs Revised group'!$A$5:$M$500,3,FALSE))</f>
        <v/>
      </c>
      <c r="C325" t="str">
        <f>IF($O325="","",VLOOKUP($O325,'YTD vs Revised group'!$A$5:$M$500,4,FALSE))</f>
        <v/>
      </c>
      <c r="D325" t="str">
        <f>IF($O325="","",VLOOKUP($O325,'YTD vs Revised group'!$A$5:$M$500,5,FALSE))</f>
        <v/>
      </c>
      <c r="E325" t="str">
        <f>IF($O325="","",VLOOKUP($O325,'YTD vs Revised group'!$A$5:$M$500,6,FALSE))</f>
        <v/>
      </c>
      <c r="F325" t="str">
        <f>IF($O325="","",VLOOKUP($O325,'YTD vs Revised group'!$A$5:$M$500,7,FALSE))</f>
        <v/>
      </c>
      <c r="G325" s="10" t="str">
        <f>IF($O325="","",VLOOKUP($O325,'YTD vs Revised group'!$A$5:$M$500,8,FALSE))</f>
        <v/>
      </c>
      <c r="H325" s="10" t="str">
        <f>IF($O325="","",VLOOKUP($O325,'YTD vs Revised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IF($O326="","",VLOOKUP($O326,'YTD vs Revised group'!$A$5:$M$500,2,FALSE))</f>
        <v/>
      </c>
      <c r="B326" t="str">
        <f>IF($O326="","",VLOOKUP($O326,'YTD vs Revised group'!$A$5:$M$500,3,FALSE))</f>
        <v/>
      </c>
      <c r="C326" t="str">
        <f>IF($O326="","",VLOOKUP($O326,'YTD vs Revised group'!$A$5:$M$500,4,FALSE))</f>
        <v/>
      </c>
      <c r="D326" t="str">
        <f>IF($O326="","",VLOOKUP($O326,'YTD vs Revised group'!$A$5:$M$500,5,FALSE))</f>
        <v/>
      </c>
      <c r="E326" t="str">
        <f>IF($O326="","",VLOOKUP($O326,'YTD vs Revised group'!$A$5:$M$500,6,FALSE))</f>
        <v/>
      </c>
      <c r="F326" t="str">
        <f>IF($O326="","",VLOOKUP($O326,'YTD vs Revised group'!$A$5:$M$500,7,FALSE))</f>
        <v/>
      </c>
      <c r="G326" s="10" t="str">
        <f>IF($O326="","",VLOOKUP($O326,'YTD vs Revised group'!$A$5:$M$500,8,FALSE))</f>
        <v/>
      </c>
      <c r="H326" s="10" t="str">
        <f>IF($O326="","",VLOOKUP($O326,'YTD vs Revised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IF($O327="","",VLOOKUP($O327,'YTD vs Revised group'!$A$5:$M$500,2,FALSE))</f>
        <v/>
      </c>
      <c r="B327" t="str">
        <f>IF($O327="","",VLOOKUP($O327,'YTD vs Revised group'!$A$5:$M$500,3,FALSE))</f>
        <v/>
      </c>
      <c r="C327" t="str">
        <f>IF($O327="","",VLOOKUP($O327,'YTD vs Revised group'!$A$5:$M$500,4,FALSE))</f>
        <v/>
      </c>
      <c r="D327" t="str">
        <f>IF($O327="","",VLOOKUP($O327,'YTD vs Revised group'!$A$5:$M$500,5,FALSE))</f>
        <v/>
      </c>
      <c r="E327" t="str">
        <f>IF($O327="","",VLOOKUP($O327,'YTD vs Revised group'!$A$5:$M$500,6,FALSE))</f>
        <v/>
      </c>
      <c r="F327" t="str">
        <f>IF($O327="","",VLOOKUP($O327,'YTD vs Revised group'!$A$5:$M$500,7,FALSE))</f>
        <v/>
      </c>
      <c r="G327" s="10" t="str">
        <f>IF($O327="","",VLOOKUP($O327,'YTD vs Revised group'!$A$5:$M$500,8,FALSE))</f>
        <v/>
      </c>
      <c r="H327" s="10" t="str">
        <f>IF($O327="","",VLOOKUP($O327,'YTD vs Revised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IF($O328="","",VLOOKUP($O328,'YTD vs Revised group'!$A$5:$M$500,2,FALSE))</f>
        <v/>
      </c>
      <c r="B328" t="str">
        <f>IF($O328="","",VLOOKUP($O328,'YTD vs Revised group'!$A$5:$M$500,3,FALSE))</f>
        <v/>
      </c>
      <c r="C328" t="str">
        <f>IF($O328="","",VLOOKUP($O328,'YTD vs Revised group'!$A$5:$M$500,4,FALSE))</f>
        <v/>
      </c>
      <c r="D328" t="str">
        <f>IF($O328="","",VLOOKUP($O328,'YTD vs Revised group'!$A$5:$M$500,5,FALSE))</f>
        <v/>
      </c>
      <c r="E328" t="str">
        <f>IF($O328="","",VLOOKUP($O328,'YTD vs Revised group'!$A$5:$M$500,6,FALSE))</f>
        <v/>
      </c>
      <c r="F328" t="str">
        <f>IF($O328="","",VLOOKUP($O328,'YTD vs Revised group'!$A$5:$M$500,7,FALSE))</f>
        <v/>
      </c>
      <c r="G328" s="10" t="str">
        <f>IF($O328="","",VLOOKUP($O328,'YTD vs Revised group'!$A$5:$M$500,8,FALSE))</f>
        <v/>
      </c>
      <c r="H328" s="10" t="str">
        <f>IF($O328="","",VLOOKUP($O328,'YTD vs Revised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IF($O329="","",VLOOKUP($O329,'YTD vs Revised group'!$A$5:$M$500,2,FALSE))</f>
        <v/>
      </c>
      <c r="B329" t="str">
        <f>IF($O329="","",VLOOKUP($O329,'YTD vs Revised group'!$A$5:$M$500,3,FALSE))</f>
        <v/>
      </c>
      <c r="C329" t="str">
        <f>IF($O329="","",VLOOKUP($O329,'YTD vs Revised group'!$A$5:$M$500,4,FALSE))</f>
        <v/>
      </c>
      <c r="D329" t="str">
        <f>IF($O329="","",VLOOKUP($O329,'YTD vs Revised group'!$A$5:$M$500,5,FALSE))</f>
        <v/>
      </c>
      <c r="E329" t="str">
        <f>IF($O329="","",VLOOKUP($O329,'YTD vs Revised group'!$A$5:$M$500,6,FALSE))</f>
        <v/>
      </c>
      <c r="F329" t="str">
        <f>IF($O329="","",VLOOKUP($O329,'YTD vs Revised group'!$A$5:$M$500,7,FALSE))</f>
        <v/>
      </c>
      <c r="G329" s="10" t="str">
        <f>IF($O329="","",VLOOKUP($O329,'YTD vs Revised group'!$A$5:$M$500,8,FALSE))</f>
        <v/>
      </c>
      <c r="H329" s="10" t="str">
        <f>IF($O329="","",VLOOKUP($O329,'YTD vs Revised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IF($O330="","",VLOOKUP($O330,'YTD vs Revised group'!$A$5:$M$500,2,FALSE))</f>
        <v/>
      </c>
      <c r="B330" t="str">
        <f>IF($O330="","",VLOOKUP($O330,'YTD vs Revised group'!$A$5:$M$500,3,FALSE))</f>
        <v/>
      </c>
      <c r="C330" t="str">
        <f>IF($O330="","",VLOOKUP($O330,'YTD vs Revised group'!$A$5:$M$500,4,FALSE))</f>
        <v/>
      </c>
      <c r="D330" t="str">
        <f>IF($O330="","",VLOOKUP($O330,'YTD vs Revised group'!$A$5:$M$500,5,FALSE))</f>
        <v/>
      </c>
      <c r="E330" t="str">
        <f>IF($O330="","",VLOOKUP($O330,'YTD vs Revised group'!$A$5:$M$500,6,FALSE))</f>
        <v/>
      </c>
      <c r="F330" t="str">
        <f>IF($O330="","",VLOOKUP($O330,'YTD vs Revised group'!$A$5:$M$500,7,FALSE))</f>
        <v/>
      </c>
      <c r="G330" s="10" t="str">
        <f>IF($O330="","",VLOOKUP($O330,'YTD vs Revised group'!$A$5:$M$500,8,FALSE))</f>
        <v/>
      </c>
      <c r="H330" s="10" t="str">
        <f>IF($O330="","",VLOOKUP($O330,'YTD vs Revised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IF($O331="","",VLOOKUP($O331,'YTD vs Revised group'!$A$5:$M$500,2,FALSE))</f>
        <v/>
      </c>
      <c r="B331" t="str">
        <f>IF($O331="","",VLOOKUP($O331,'YTD vs Revised group'!$A$5:$M$500,3,FALSE))</f>
        <v/>
      </c>
      <c r="C331" t="str">
        <f>IF($O331="","",VLOOKUP($O331,'YTD vs Revised group'!$A$5:$M$500,4,FALSE))</f>
        <v/>
      </c>
      <c r="D331" t="str">
        <f>IF($O331="","",VLOOKUP($O331,'YTD vs Revised group'!$A$5:$M$500,5,FALSE))</f>
        <v/>
      </c>
      <c r="E331" t="str">
        <f>IF($O331="","",VLOOKUP($O331,'YTD vs Revised group'!$A$5:$M$500,6,FALSE))</f>
        <v/>
      </c>
      <c r="F331" t="str">
        <f>IF($O331="","",VLOOKUP($O331,'YTD vs Revised group'!$A$5:$M$500,7,FALSE))</f>
        <v/>
      </c>
      <c r="G331" s="10" t="str">
        <f>IF($O331="","",VLOOKUP($O331,'YTD vs Revised group'!$A$5:$M$500,8,FALSE))</f>
        <v/>
      </c>
      <c r="H331" s="10" t="str">
        <f>IF($O331="","",VLOOKUP($O331,'YTD vs Revised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IF($O332="","",VLOOKUP($O332,'YTD vs Revised group'!$A$5:$M$500,2,FALSE))</f>
        <v/>
      </c>
      <c r="B332" t="str">
        <f>IF($O332="","",VLOOKUP($O332,'YTD vs Revised group'!$A$5:$M$500,3,FALSE))</f>
        <v/>
      </c>
      <c r="C332" t="str">
        <f>IF($O332="","",VLOOKUP($O332,'YTD vs Revised group'!$A$5:$M$500,4,FALSE))</f>
        <v/>
      </c>
      <c r="D332" t="str">
        <f>IF($O332="","",VLOOKUP($O332,'YTD vs Revised group'!$A$5:$M$500,5,FALSE))</f>
        <v/>
      </c>
      <c r="E332" t="str">
        <f>IF($O332="","",VLOOKUP($O332,'YTD vs Revised group'!$A$5:$M$500,6,FALSE))</f>
        <v/>
      </c>
      <c r="F332" t="str">
        <f>IF($O332="","",VLOOKUP($O332,'YTD vs Revised group'!$A$5:$M$500,7,FALSE))</f>
        <v/>
      </c>
      <c r="G332" s="10" t="str">
        <f>IF($O332="","",VLOOKUP($O332,'YTD vs Revised group'!$A$5:$M$500,8,FALSE))</f>
        <v/>
      </c>
      <c r="H332" s="10" t="str">
        <f>IF($O332="","",VLOOKUP($O332,'YTD vs Revised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IF($O333="","",VLOOKUP($O333,'YTD vs Revised group'!$A$5:$M$500,2,FALSE))</f>
        <v/>
      </c>
      <c r="B333" t="str">
        <f>IF($O333="","",VLOOKUP($O333,'YTD vs Revised group'!$A$5:$M$500,3,FALSE))</f>
        <v/>
      </c>
      <c r="C333" t="str">
        <f>IF($O333="","",VLOOKUP($O333,'YTD vs Revised group'!$A$5:$M$500,4,FALSE))</f>
        <v/>
      </c>
      <c r="D333" t="str">
        <f>IF($O333="","",VLOOKUP($O333,'YTD vs Revised group'!$A$5:$M$500,5,FALSE))</f>
        <v/>
      </c>
      <c r="E333" t="str">
        <f>IF($O333="","",VLOOKUP($O333,'YTD vs Revised group'!$A$5:$M$500,6,FALSE))</f>
        <v/>
      </c>
      <c r="F333" t="str">
        <f>IF($O333="","",VLOOKUP($O333,'YTD vs Revised group'!$A$5:$M$500,7,FALSE))</f>
        <v/>
      </c>
      <c r="G333" s="10" t="str">
        <f>IF($O333="","",VLOOKUP($O333,'YTD vs Revised group'!$A$5:$M$500,8,FALSE))</f>
        <v/>
      </c>
      <c r="H333" s="10" t="str">
        <f>IF($O333="","",VLOOKUP($O333,'YTD vs Revised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IF($O334="","",VLOOKUP($O334,'YTD vs Revised group'!$A$5:$M$500,2,FALSE))</f>
        <v/>
      </c>
      <c r="B334" t="str">
        <f>IF($O334="","",VLOOKUP($O334,'YTD vs Revised group'!$A$5:$M$500,3,FALSE))</f>
        <v/>
      </c>
      <c r="C334" t="str">
        <f>IF($O334="","",VLOOKUP($O334,'YTD vs Revised group'!$A$5:$M$500,4,FALSE))</f>
        <v/>
      </c>
      <c r="D334" t="str">
        <f>IF($O334="","",VLOOKUP($O334,'YTD vs Revised group'!$A$5:$M$500,5,FALSE))</f>
        <v/>
      </c>
      <c r="E334" t="str">
        <f>IF($O334="","",VLOOKUP($O334,'YTD vs Revised group'!$A$5:$M$500,6,FALSE))</f>
        <v/>
      </c>
      <c r="F334" t="str">
        <f>IF($O334="","",VLOOKUP($O334,'YTD vs Revised group'!$A$5:$M$500,7,FALSE))</f>
        <v/>
      </c>
      <c r="G334" s="10" t="str">
        <f>IF($O334="","",VLOOKUP($O334,'YTD vs Revised group'!$A$5:$M$500,8,FALSE))</f>
        <v/>
      </c>
      <c r="H334" s="10" t="str">
        <f>IF($O334="","",VLOOKUP($O334,'YTD vs Revised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IF($O335="","",VLOOKUP($O335,'YTD vs Revised group'!$A$5:$M$500,2,FALSE))</f>
        <v/>
      </c>
      <c r="B335" t="str">
        <f>IF($O335="","",VLOOKUP($O335,'YTD vs Revised group'!$A$5:$M$500,3,FALSE))</f>
        <v/>
      </c>
      <c r="C335" t="str">
        <f>IF($O335="","",VLOOKUP($O335,'YTD vs Revised group'!$A$5:$M$500,4,FALSE))</f>
        <v/>
      </c>
      <c r="D335" t="str">
        <f>IF($O335="","",VLOOKUP($O335,'YTD vs Revised group'!$A$5:$M$500,5,FALSE))</f>
        <v/>
      </c>
      <c r="E335" t="str">
        <f>IF($O335="","",VLOOKUP($O335,'YTD vs Revised group'!$A$5:$M$500,6,FALSE))</f>
        <v/>
      </c>
      <c r="F335" t="str">
        <f>IF($O335="","",VLOOKUP($O335,'YTD vs Revised group'!$A$5:$M$500,7,FALSE))</f>
        <v/>
      </c>
      <c r="G335" s="10" t="str">
        <f>IF($O335="","",VLOOKUP($O335,'YTD vs Revised group'!$A$5:$M$500,8,FALSE))</f>
        <v/>
      </c>
      <c r="H335" s="10" t="str">
        <f>IF($O335="","",VLOOKUP($O335,'YTD vs Revised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IF($O336="","",VLOOKUP($O336,'YTD vs Revised group'!$A$5:$M$500,2,FALSE))</f>
        <v/>
      </c>
      <c r="B336" t="str">
        <f>IF($O336="","",VLOOKUP($O336,'YTD vs Revised group'!$A$5:$M$500,3,FALSE))</f>
        <v/>
      </c>
      <c r="C336" t="str">
        <f>IF($O336="","",VLOOKUP($O336,'YTD vs Revised group'!$A$5:$M$500,4,FALSE))</f>
        <v/>
      </c>
      <c r="D336" t="str">
        <f>IF($O336="","",VLOOKUP($O336,'YTD vs Revised group'!$A$5:$M$500,5,FALSE))</f>
        <v/>
      </c>
      <c r="E336" t="str">
        <f>IF($O336="","",VLOOKUP($O336,'YTD vs Revised group'!$A$5:$M$500,6,FALSE))</f>
        <v/>
      </c>
      <c r="F336" t="str">
        <f>IF($O336="","",VLOOKUP($O336,'YTD vs Revised group'!$A$5:$M$500,7,FALSE))</f>
        <v/>
      </c>
      <c r="G336" s="10" t="str">
        <f>IF($O336="","",VLOOKUP($O336,'YTD vs Revised group'!$A$5:$M$500,8,FALSE))</f>
        <v/>
      </c>
      <c r="H336" s="10" t="str">
        <f>IF($O336="","",VLOOKUP($O336,'YTD vs Revised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IF($O337="","",VLOOKUP($O337,'YTD vs Revised group'!$A$5:$M$500,2,FALSE))</f>
        <v/>
      </c>
      <c r="B337" t="str">
        <f>IF($O337="","",VLOOKUP($O337,'YTD vs Revised group'!$A$5:$M$500,3,FALSE))</f>
        <v/>
      </c>
      <c r="C337" t="str">
        <f>IF($O337="","",VLOOKUP($O337,'YTD vs Revised group'!$A$5:$M$500,4,FALSE))</f>
        <v/>
      </c>
      <c r="D337" t="str">
        <f>IF($O337="","",VLOOKUP($O337,'YTD vs Revised group'!$A$5:$M$500,5,FALSE))</f>
        <v/>
      </c>
      <c r="E337" t="str">
        <f>IF($O337="","",VLOOKUP($O337,'YTD vs Revised group'!$A$5:$M$500,6,FALSE))</f>
        <v/>
      </c>
      <c r="F337" t="str">
        <f>IF($O337="","",VLOOKUP($O337,'YTD vs Revised group'!$A$5:$M$500,7,FALSE))</f>
        <v/>
      </c>
      <c r="G337" s="10" t="str">
        <f>IF($O337="","",VLOOKUP($O337,'YTD vs Revised group'!$A$5:$M$500,8,FALSE))</f>
        <v/>
      </c>
      <c r="H337" s="10" t="str">
        <f>IF($O337="","",VLOOKUP($O337,'YTD vs Revised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IF($O338="","",VLOOKUP($O338,'YTD vs Revised group'!$A$5:$M$500,2,FALSE))</f>
        <v/>
      </c>
      <c r="B338" t="str">
        <f>IF($O338="","",VLOOKUP($O338,'YTD vs Revised group'!$A$5:$M$500,3,FALSE))</f>
        <v/>
      </c>
      <c r="C338" t="str">
        <f>IF($O338="","",VLOOKUP($O338,'YTD vs Revised group'!$A$5:$M$500,4,FALSE))</f>
        <v/>
      </c>
      <c r="D338" t="str">
        <f>IF($O338="","",VLOOKUP($O338,'YTD vs Revised group'!$A$5:$M$500,5,FALSE))</f>
        <v/>
      </c>
      <c r="E338" t="str">
        <f>IF($O338="","",VLOOKUP($O338,'YTD vs Revised group'!$A$5:$M$500,6,FALSE))</f>
        <v/>
      </c>
      <c r="F338" t="str">
        <f>IF($O338="","",VLOOKUP($O338,'YTD vs Revised group'!$A$5:$M$500,7,FALSE))</f>
        <v/>
      </c>
      <c r="G338" s="10" t="str">
        <f>IF($O338="","",VLOOKUP($O338,'YTD vs Revised group'!$A$5:$M$500,8,FALSE))</f>
        <v/>
      </c>
      <c r="H338" s="10" t="str">
        <f>IF($O338="","",VLOOKUP($O338,'YTD vs Revised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IF($O339="","",VLOOKUP($O339,'YTD vs Revised group'!$A$5:$M$500,2,FALSE))</f>
        <v/>
      </c>
      <c r="B339" t="str">
        <f>IF($O339="","",VLOOKUP($O339,'YTD vs Revised group'!$A$5:$M$500,3,FALSE))</f>
        <v/>
      </c>
      <c r="C339" t="str">
        <f>IF($O339="","",VLOOKUP($O339,'YTD vs Revised group'!$A$5:$M$500,4,FALSE))</f>
        <v/>
      </c>
      <c r="D339" t="str">
        <f>IF($O339="","",VLOOKUP($O339,'YTD vs Revised group'!$A$5:$M$500,5,FALSE))</f>
        <v/>
      </c>
      <c r="E339" t="str">
        <f>IF($O339="","",VLOOKUP($O339,'YTD vs Revised group'!$A$5:$M$500,6,FALSE))</f>
        <v/>
      </c>
      <c r="F339" t="str">
        <f>IF($O339="","",VLOOKUP($O339,'YTD vs Revised group'!$A$5:$M$500,7,FALSE))</f>
        <v/>
      </c>
      <c r="G339" s="10" t="str">
        <f>IF($O339="","",VLOOKUP($O339,'YTD vs Revised group'!$A$5:$M$500,8,FALSE))</f>
        <v/>
      </c>
      <c r="H339" s="10" t="str">
        <f>IF($O339="","",VLOOKUP($O339,'YTD vs Revised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IF($O340="","",VLOOKUP($O340,'YTD vs Revised group'!$A$5:$M$500,2,FALSE))</f>
        <v/>
      </c>
      <c r="B340" t="str">
        <f>IF($O340="","",VLOOKUP($O340,'YTD vs Revised group'!$A$5:$M$500,3,FALSE))</f>
        <v/>
      </c>
      <c r="C340" t="str">
        <f>IF($O340="","",VLOOKUP($O340,'YTD vs Revised group'!$A$5:$M$500,4,FALSE))</f>
        <v/>
      </c>
      <c r="D340" t="str">
        <f>IF($O340="","",VLOOKUP($O340,'YTD vs Revised group'!$A$5:$M$500,5,FALSE))</f>
        <v/>
      </c>
      <c r="E340" t="str">
        <f>IF($O340="","",VLOOKUP($O340,'YTD vs Revised group'!$A$5:$M$500,6,FALSE))</f>
        <v/>
      </c>
      <c r="F340" t="str">
        <f>IF($O340="","",VLOOKUP($O340,'YTD vs Revised group'!$A$5:$M$500,7,FALSE))</f>
        <v/>
      </c>
      <c r="G340" s="10" t="str">
        <f>IF($O340="","",VLOOKUP($O340,'YTD vs Revised group'!$A$5:$M$500,8,FALSE))</f>
        <v/>
      </c>
      <c r="H340" s="10" t="str">
        <f>IF($O340="","",VLOOKUP($O340,'YTD vs Revised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IF($O341="","",VLOOKUP($O341,'YTD vs Revised group'!$A$5:$M$500,2,FALSE))</f>
        <v/>
      </c>
      <c r="B341" t="str">
        <f>IF($O341="","",VLOOKUP($O341,'YTD vs Revised group'!$A$5:$M$500,3,FALSE))</f>
        <v/>
      </c>
      <c r="C341" t="str">
        <f>IF($O341="","",VLOOKUP($O341,'YTD vs Revised group'!$A$5:$M$500,4,FALSE))</f>
        <v/>
      </c>
      <c r="D341" t="str">
        <f>IF($O341="","",VLOOKUP($O341,'YTD vs Revised group'!$A$5:$M$500,5,FALSE))</f>
        <v/>
      </c>
      <c r="E341" t="str">
        <f>IF($O341="","",VLOOKUP($O341,'YTD vs Revised group'!$A$5:$M$500,6,FALSE))</f>
        <v/>
      </c>
      <c r="F341" t="str">
        <f>IF($O341="","",VLOOKUP($O341,'YTD vs Revised group'!$A$5:$M$500,7,FALSE))</f>
        <v/>
      </c>
      <c r="G341" s="10" t="str">
        <f>IF($O341="","",VLOOKUP($O341,'YTD vs Revised group'!$A$5:$M$500,8,FALSE))</f>
        <v/>
      </c>
      <c r="H341" s="10" t="str">
        <f>IF($O341="","",VLOOKUP($O341,'YTD vs Revised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IF($O342="","",VLOOKUP($O342,'YTD vs Revised group'!$A$5:$M$500,2,FALSE))</f>
        <v/>
      </c>
      <c r="B342" t="str">
        <f>IF($O342="","",VLOOKUP($O342,'YTD vs Revised group'!$A$5:$M$500,3,FALSE))</f>
        <v/>
      </c>
      <c r="C342" t="str">
        <f>IF($O342="","",VLOOKUP($O342,'YTD vs Revised group'!$A$5:$M$500,4,FALSE))</f>
        <v/>
      </c>
      <c r="D342" t="str">
        <f>IF($O342="","",VLOOKUP($O342,'YTD vs Revised group'!$A$5:$M$500,5,FALSE))</f>
        <v/>
      </c>
      <c r="E342" t="str">
        <f>IF($O342="","",VLOOKUP($O342,'YTD vs Revised group'!$A$5:$M$500,6,FALSE))</f>
        <v/>
      </c>
      <c r="F342" t="str">
        <f>IF($O342="","",VLOOKUP($O342,'YTD vs Revised group'!$A$5:$M$500,7,FALSE))</f>
        <v/>
      </c>
      <c r="G342" s="10" t="str">
        <f>IF($O342="","",VLOOKUP($O342,'YTD vs Revised group'!$A$5:$M$500,8,FALSE))</f>
        <v/>
      </c>
      <c r="H342" s="10" t="str">
        <f>IF($O342="","",VLOOKUP($O342,'YTD vs Revised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IF($O343="","",VLOOKUP($O343,'YTD vs Revised group'!$A$5:$M$500,2,FALSE))</f>
        <v/>
      </c>
      <c r="B343" t="str">
        <f>IF($O343="","",VLOOKUP($O343,'YTD vs Revised group'!$A$5:$M$500,3,FALSE))</f>
        <v/>
      </c>
      <c r="C343" t="str">
        <f>IF($O343="","",VLOOKUP($O343,'YTD vs Revised group'!$A$5:$M$500,4,FALSE))</f>
        <v/>
      </c>
      <c r="D343" t="str">
        <f>IF($O343="","",VLOOKUP($O343,'YTD vs Revised group'!$A$5:$M$500,5,FALSE))</f>
        <v/>
      </c>
      <c r="E343" t="str">
        <f>IF($O343="","",VLOOKUP($O343,'YTD vs Revised group'!$A$5:$M$500,6,FALSE))</f>
        <v/>
      </c>
      <c r="F343" t="str">
        <f>IF($O343="","",VLOOKUP($O343,'YTD vs Revised group'!$A$5:$M$500,7,FALSE))</f>
        <v/>
      </c>
      <c r="G343" s="10" t="str">
        <f>IF($O343="","",VLOOKUP($O343,'YTD vs Revised group'!$A$5:$M$500,8,FALSE))</f>
        <v/>
      </c>
      <c r="H343" s="10" t="str">
        <f>IF($O343="","",VLOOKUP($O343,'YTD vs Revised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IF($O344="","",VLOOKUP($O344,'YTD vs Revised group'!$A$5:$M$500,2,FALSE))</f>
        <v/>
      </c>
      <c r="B344" t="str">
        <f>IF($O344="","",VLOOKUP($O344,'YTD vs Revised group'!$A$5:$M$500,3,FALSE))</f>
        <v/>
      </c>
      <c r="C344" t="str">
        <f>IF($O344="","",VLOOKUP($O344,'YTD vs Revised group'!$A$5:$M$500,4,FALSE))</f>
        <v/>
      </c>
      <c r="D344" t="str">
        <f>IF($O344="","",VLOOKUP($O344,'YTD vs Revised group'!$A$5:$M$500,5,FALSE))</f>
        <v/>
      </c>
      <c r="E344" t="str">
        <f>IF($O344="","",VLOOKUP($O344,'YTD vs Revised group'!$A$5:$M$500,6,FALSE))</f>
        <v/>
      </c>
      <c r="F344" t="str">
        <f>IF($O344="","",VLOOKUP($O344,'YTD vs Revised group'!$A$5:$M$500,7,FALSE))</f>
        <v/>
      </c>
      <c r="G344" s="10" t="str">
        <f>IF($O344="","",VLOOKUP($O344,'YTD vs Revised group'!$A$5:$M$500,8,FALSE))</f>
        <v/>
      </c>
      <c r="H344" s="10" t="str">
        <f>IF($O344="","",VLOOKUP($O344,'YTD vs Revised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IF($O345="","",VLOOKUP($O345,'YTD vs Revised group'!$A$5:$M$500,2,FALSE))</f>
        <v/>
      </c>
      <c r="B345" t="str">
        <f>IF($O345="","",VLOOKUP($O345,'YTD vs Revised group'!$A$5:$M$500,3,FALSE))</f>
        <v/>
      </c>
      <c r="C345" t="str">
        <f>IF($O345="","",VLOOKUP($O345,'YTD vs Revised group'!$A$5:$M$500,4,FALSE))</f>
        <v/>
      </c>
      <c r="D345" t="str">
        <f>IF($O345="","",VLOOKUP($O345,'YTD vs Revised group'!$A$5:$M$500,5,FALSE))</f>
        <v/>
      </c>
      <c r="E345" t="str">
        <f>IF($O345="","",VLOOKUP($O345,'YTD vs Revised group'!$A$5:$M$500,6,FALSE))</f>
        <v/>
      </c>
      <c r="F345" t="str">
        <f>IF($O345="","",VLOOKUP($O345,'YTD vs Revised group'!$A$5:$M$500,7,FALSE))</f>
        <v/>
      </c>
      <c r="G345" s="10" t="str">
        <f>IF($O345="","",VLOOKUP($O345,'YTD vs Revised group'!$A$5:$M$500,8,FALSE))</f>
        <v/>
      </c>
      <c r="H345" s="10" t="str">
        <f>IF($O345="","",VLOOKUP($O345,'YTD vs Revised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IF($O346="","",VLOOKUP($O346,'YTD vs Revised group'!$A$5:$M$500,2,FALSE))</f>
        <v/>
      </c>
      <c r="B346" t="str">
        <f>IF($O346="","",VLOOKUP($O346,'YTD vs Revised group'!$A$5:$M$500,3,FALSE))</f>
        <v/>
      </c>
      <c r="C346" t="str">
        <f>IF($O346="","",VLOOKUP($O346,'YTD vs Revised group'!$A$5:$M$500,4,FALSE))</f>
        <v/>
      </c>
      <c r="D346" t="str">
        <f>IF($O346="","",VLOOKUP($O346,'YTD vs Revised group'!$A$5:$M$500,5,FALSE))</f>
        <v/>
      </c>
      <c r="E346" t="str">
        <f>IF($O346="","",VLOOKUP($O346,'YTD vs Revised group'!$A$5:$M$500,6,FALSE))</f>
        <v/>
      </c>
      <c r="F346" t="str">
        <f>IF($O346="","",VLOOKUP($O346,'YTD vs Revised group'!$A$5:$M$500,7,FALSE))</f>
        <v/>
      </c>
      <c r="G346" s="10" t="str">
        <f>IF($O346="","",VLOOKUP($O346,'YTD vs Revised group'!$A$5:$M$500,8,FALSE))</f>
        <v/>
      </c>
      <c r="H346" s="10" t="str">
        <f>IF($O346="","",VLOOKUP($O346,'YTD vs Revised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IF($O347="","",VLOOKUP($O347,'YTD vs Revised group'!$A$5:$M$500,2,FALSE))</f>
        <v/>
      </c>
      <c r="B347" t="str">
        <f>IF($O347="","",VLOOKUP($O347,'YTD vs Revised group'!$A$5:$M$500,3,FALSE))</f>
        <v/>
      </c>
      <c r="C347" t="str">
        <f>IF($O347="","",VLOOKUP($O347,'YTD vs Revised group'!$A$5:$M$500,4,FALSE))</f>
        <v/>
      </c>
      <c r="D347" t="str">
        <f>IF($O347="","",VLOOKUP($O347,'YTD vs Revised group'!$A$5:$M$500,5,FALSE))</f>
        <v/>
      </c>
      <c r="E347" t="str">
        <f>IF($O347="","",VLOOKUP($O347,'YTD vs Revised group'!$A$5:$M$500,6,FALSE))</f>
        <v/>
      </c>
      <c r="F347" t="str">
        <f>IF($O347="","",VLOOKUP($O347,'YTD vs Revised group'!$A$5:$M$500,7,FALSE))</f>
        <v/>
      </c>
      <c r="G347" s="10" t="str">
        <f>IF($O347="","",VLOOKUP($O347,'YTD vs Revised group'!$A$5:$M$500,8,FALSE))</f>
        <v/>
      </c>
      <c r="H347" s="10" t="str">
        <f>IF($O347="","",VLOOKUP($O347,'YTD vs Revised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IF($O348="","",VLOOKUP($O348,'YTD vs Revised group'!$A$5:$M$500,2,FALSE))</f>
        <v/>
      </c>
      <c r="B348" t="str">
        <f>IF($O348="","",VLOOKUP($O348,'YTD vs Revised group'!$A$5:$M$500,3,FALSE))</f>
        <v/>
      </c>
      <c r="C348" t="str">
        <f>IF($O348="","",VLOOKUP($O348,'YTD vs Revised group'!$A$5:$M$500,4,FALSE))</f>
        <v/>
      </c>
      <c r="D348" t="str">
        <f>IF($O348="","",VLOOKUP($O348,'YTD vs Revised group'!$A$5:$M$500,5,FALSE))</f>
        <v/>
      </c>
      <c r="E348" t="str">
        <f>IF($O348="","",VLOOKUP($O348,'YTD vs Revised group'!$A$5:$M$500,6,FALSE))</f>
        <v/>
      </c>
      <c r="F348" t="str">
        <f>IF($O348="","",VLOOKUP($O348,'YTD vs Revised group'!$A$5:$M$500,7,FALSE))</f>
        <v/>
      </c>
      <c r="G348" s="10" t="str">
        <f>IF($O348="","",VLOOKUP($O348,'YTD vs Revised group'!$A$5:$M$500,8,FALSE))</f>
        <v/>
      </c>
      <c r="H348" s="10" t="str">
        <f>IF($O348="","",VLOOKUP($O348,'YTD vs Revised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IF($O349="","",VLOOKUP($O349,'YTD vs Revised group'!$A$5:$M$500,2,FALSE))</f>
        <v/>
      </c>
      <c r="B349" t="str">
        <f>IF($O349="","",VLOOKUP($O349,'YTD vs Revised group'!$A$5:$M$500,3,FALSE))</f>
        <v/>
      </c>
      <c r="C349" t="str">
        <f>IF($O349="","",VLOOKUP($O349,'YTD vs Revised group'!$A$5:$M$500,4,FALSE))</f>
        <v/>
      </c>
      <c r="D349" t="str">
        <f>IF($O349="","",VLOOKUP($O349,'YTD vs Revised group'!$A$5:$M$500,5,FALSE))</f>
        <v/>
      </c>
      <c r="E349" t="str">
        <f>IF($O349="","",VLOOKUP($O349,'YTD vs Revised group'!$A$5:$M$500,6,FALSE))</f>
        <v/>
      </c>
      <c r="F349" t="str">
        <f>IF($O349="","",VLOOKUP($O349,'YTD vs Revised group'!$A$5:$M$500,7,FALSE))</f>
        <v/>
      </c>
      <c r="G349" s="10" t="str">
        <f>IF($O349="","",VLOOKUP($O349,'YTD vs Revised group'!$A$5:$M$500,8,FALSE))</f>
        <v/>
      </c>
      <c r="H349" s="10" t="str">
        <f>IF($O349="","",VLOOKUP($O349,'YTD vs Revised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IF($O350="","",VLOOKUP($O350,'YTD vs Revised group'!$A$5:$M$500,2,FALSE))</f>
        <v/>
      </c>
      <c r="B350" t="str">
        <f>IF($O350="","",VLOOKUP($O350,'YTD vs Revised group'!$A$5:$M$500,3,FALSE))</f>
        <v/>
      </c>
      <c r="C350" t="str">
        <f>IF($O350="","",VLOOKUP($O350,'YTD vs Revised group'!$A$5:$M$500,4,FALSE))</f>
        <v/>
      </c>
      <c r="D350" t="str">
        <f>IF($O350="","",VLOOKUP($O350,'YTD vs Revised group'!$A$5:$M$500,5,FALSE))</f>
        <v/>
      </c>
      <c r="E350" t="str">
        <f>IF($O350="","",VLOOKUP($O350,'YTD vs Revised group'!$A$5:$M$500,6,FALSE))</f>
        <v/>
      </c>
      <c r="F350" t="str">
        <f>IF($O350="","",VLOOKUP($O350,'YTD vs Revised group'!$A$5:$M$500,7,FALSE))</f>
        <v/>
      </c>
      <c r="G350" s="10" t="str">
        <f>IF($O350="","",VLOOKUP($O350,'YTD vs Revised group'!$A$5:$M$500,8,FALSE))</f>
        <v/>
      </c>
      <c r="H350" s="10" t="str">
        <f>IF($O350="","",VLOOKUP($O350,'YTD vs Revised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IF($O351="","",VLOOKUP($O351,'YTD vs Revised group'!$A$5:$M$500,2,FALSE))</f>
        <v/>
      </c>
      <c r="B351" t="str">
        <f>IF($O351="","",VLOOKUP($O351,'YTD vs Revised group'!$A$5:$M$500,3,FALSE))</f>
        <v/>
      </c>
      <c r="C351" t="str">
        <f>IF($O351="","",VLOOKUP($O351,'YTD vs Revised group'!$A$5:$M$500,4,FALSE))</f>
        <v/>
      </c>
      <c r="D351" t="str">
        <f>IF($O351="","",VLOOKUP($O351,'YTD vs Revised group'!$A$5:$M$500,5,FALSE))</f>
        <v/>
      </c>
      <c r="E351" t="str">
        <f>IF($O351="","",VLOOKUP($O351,'YTD vs Revised group'!$A$5:$M$500,6,FALSE))</f>
        <v/>
      </c>
      <c r="F351" t="str">
        <f>IF($O351="","",VLOOKUP($O351,'YTD vs Revised group'!$A$5:$M$500,7,FALSE))</f>
        <v/>
      </c>
      <c r="G351" s="10" t="str">
        <f>IF($O351="","",VLOOKUP($O351,'YTD vs Revised group'!$A$5:$M$500,8,FALSE))</f>
        <v/>
      </c>
      <c r="H351" s="10" t="str">
        <f>IF($O351="","",VLOOKUP($O351,'YTD vs Revised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IF($O352="","",VLOOKUP($O352,'YTD vs Revised group'!$A$5:$M$500,2,FALSE))</f>
        <v/>
      </c>
      <c r="B352" t="str">
        <f>IF($O352="","",VLOOKUP($O352,'YTD vs Revised group'!$A$5:$M$500,3,FALSE))</f>
        <v/>
      </c>
      <c r="C352" t="str">
        <f>IF($O352="","",VLOOKUP($O352,'YTD vs Revised group'!$A$5:$M$500,4,FALSE))</f>
        <v/>
      </c>
      <c r="D352" t="str">
        <f>IF($O352="","",VLOOKUP($O352,'YTD vs Revised group'!$A$5:$M$500,5,FALSE))</f>
        <v/>
      </c>
      <c r="E352" t="str">
        <f>IF($O352="","",VLOOKUP($O352,'YTD vs Revised group'!$A$5:$M$500,6,FALSE))</f>
        <v/>
      </c>
      <c r="F352" t="str">
        <f>IF($O352="","",VLOOKUP($O352,'YTD vs Revised group'!$A$5:$M$500,7,FALSE))</f>
        <v/>
      </c>
      <c r="G352" s="10" t="str">
        <f>IF($O352="","",VLOOKUP($O352,'YTD vs Revised group'!$A$5:$M$500,8,FALSE))</f>
        <v/>
      </c>
      <c r="H352" s="10" t="str">
        <f>IF($O352="","",VLOOKUP($O352,'YTD vs Revised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IF($O353="","",VLOOKUP($O353,'YTD vs Revised group'!$A$5:$M$500,2,FALSE))</f>
        <v/>
      </c>
      <c r="B353" t="str">
        <f>IF($O353="","",VLOOKUP($O353,'YTD vs Revised group'!$A$5:$M$500,3,FALSE))</f>
        <v/>
      </c>
      <c r="C353" t="str">
        <f>IF($O353="","",VLOOKUP($O353,'YTD vs Revised group'!$A$5:$M$500,4,FALSE))</f>
        <v/>
      </c>
      <c r="D353" t="str">
        <f>IF($O353="","",VLOOKUP($O353,'YTD vs Revised group'!$A$5:$M$500,5,FALSE))</f>
        <v/>
      </c>
      <c r="E353" t="str">
        <f>IF($O353="","",VLOOKUP($O353,'YTD vs Revised group'!$A$5:$M$500,6,FALSE))</f>
        <v/>
      </c>
      <c r="F353" t="str">
        <f>IF($O353="","",VLOOKUP($O353,'YTD vs Revised group'!$A$5:$M$500,7,FALSE))</f>
        <v/>
      </c>
      <c r="G353" s="10" t="str">
        <f>IF($O353="","",VLOOKUP($O353,'YTD vs Revised group'!$A$5:$M$500,8,FALSE))</f>
        <v/>
      </c>
      <c r="H353" s="10" t="str">
        <f>IF($O353="","",VLOOKUP($O353,'YTD vs Revised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IF($O354="","",VLOOKUP($O354,'YTD vs Revised group'!$A$5:$M$500,2,FALSE))</f>
        <v/>
      </c>
      <c r="B354" t="str">
        <f>IF($O354="","",VLOOKUP($O354,'YTD vs Revised group'!$A$5:$M$500,3,FALSE))</f>
        <v/>
      </c>
      <c r="C354" t="str">
        <f>IF($O354="","",VLOOKUP($O354,'YTD vs Revised group'!$A$5:$M$500,4,FALSE))</f>
        <v/>
      </c>
      <c r="D354" t="str">
        <f>IF($O354="","",VLOOKUP($O354,'YTD vs Revised group'!$A$5:$M$500,5,FALSE))</f>
        <v/>
      </c>
      <c r="E354" t="str">
        <f>IF($O354="","",VLOOKUP($O354,'YTD vs Revised group'!$A$5:$M$500,6,FALSE))</f>
        <v/>
      </c>
      <c r="F354" t="str">
        <f>IF($O354="","",VLOOKUP($O354,'YTD vs Revised group'!$A$5:$M$500,7,FALSE))</f>
        <v/>
      </c>
      <c r="G354" s="10" t="str">
        <f>IF($O354="","",VLOOKUP($O354,'YTD vs Revised group'!$A$5:$M$500,8,FALSE))</f>
        <v/>
      </c>
      <c r="H354" s="10" t="str">
        <f>IF($O354="","",VLOOKUP($O354,'YTD vs Revised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IF($O355="","",VLOOKUP($O355,'YTD vs Revised group'!$A$5:$M$500,2,FALSE))</f>
        <v/>
      </c>
      <c r="B355" t="str">
        <f>IF($O355="","",VLOOKUP($O355,'YTD vs Revised group'!$A$5:$M$500,3,FALSE))</f>
        <v/>
      </c>
      <c r="C355" t="str">
        <f>IF($O355="","",VLOOKUP($O355,'YTD vs Revised group'!$A$5:$M$500,4,FALSE))</f>
        <v/>
      </c>
      <c r="D355" t="str">
        <f>IF($O355="","",VLOOKUP($O355,'YTD vs Revised group'!$A$5:$M$500,5,FALSE))</f>
        <v/>
      </c>
      <c r="E355" t="str">
        <f>IF($O355="","",VLOOKUP($O355,'YTD vs Revised group'!$A$5:$M$500,6,FALSE))</f>
        <v/>
      </c>
      <c r="F355" t="str">
        <f>IF($O355="","",VLOOKUP($O355,'YTD vs Revised group'!$A$5:$M$500,7,FALSE))</f>
        <v/>
      </c>
      <c r="G355" s="10" t="str">
        <f>IF($O355="","",VLOOKUP($O355,'YTD vs Revised group'!$A$5:$M$500,8,FALSE))</f>
        <v/>
      </c>
      <c r="H355" s="10" t="str">
        <f>IF($O355="","",VLOOKUP($O355,'YTD vs Revised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IF($O356="","",VLOOKUP($O356,'YTD vs Revised group'!$A$5:$M$500,2,FALSE))</f>
        <v/>
      </c>
      <c r="B356" t="str">
        <f>IF($O356="","",VLOOKUP($O356,'YTD vs Revised group'!$A$5:$M$500,3,FALSE))</f>
        <v/>
      </c>
      <c r="C356" t="str">
        <f>IF($O356="","",VLOOKUP($O356,'YTD vs Revised group'!$A$5:$M$500,4,FALSE))</f>
        <v/>
      </c>
      <c r="D356" t="str">
        <f>IF($O356="","",VLOOKUP($O356,'YTD vs Revised group'!$A$5:$M$500,5,FALSE))</f>
        <v/>
      </c>
      <c r="E356" t="str">
        <f>IF($O356="","",VLOOKUP($O356,'YTD vs Revised group'!$A$5:$M$500,6,FALSE))</f>
        <v/>
      </c>
      <c r="F356" t="str">
        <f>IF($O356="","",VLOOKUP($O356,'YTD vs Revised group'!$A$5:$M$500,7,FALSE))</f>
        <v/>
      </c>
      <c r="G356" s="10" t="str">
        <f>IF($O356="","",VLOOKUP($O356,'YTD vs Revised group'!$A$5:$M$500,8,FALSE))</f>
        <v/>
      </c>
      <c r="H356" s="10" t="str">
        <f>IF($O356="","",VLOOKUP($O356,'YTD vs Revised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IF($O357="","",VLOOKUP($O357,'YTD vs Revised group'!$A$5:$M$500,2,FALSE))</f>
        <v/>
      </c>
      <c r="B357" t="str">
        <f>IF($O357="","",VLOOKUP($O357,'YTD vs Revised group'!$A$5:$M$500,3,FALSE))</f>
        <v/>
      </c>
      <c r="C357" t="str">
        <f>IF($O357="","",VLOOKUP($O357,'YTD vs Revised group'!$A$5:$M$500,4,FALSE))</f>
        <v/>
      </c>
      <c r="D357" t="str">
        <f>IF($O357="","",VLOOKUP($O357,'YTD vs Revised group'!$A$5:$M$500,5,FALSE))</f>
        <v/>
      </c>
      <c r="E357" t="str">
        <f>IF($O357="","",VLOOKUP($O357,'YTD vs Revised group'!$A$5:$M$500,6,FALSE))</f>
        <v/>
      </c>
      <c r="F357" t="str">
        <f>IF($O357="","",VLOOKUP($O357,'YTD vs Revised group'!$A$5:$M$500,7,FALSE))</f>
        <v/>
      </c>
      <c r="G357" s="10" t="str">
        <f>IF($O357="","",VLOOKUP($O357,'YTD vs Revised group'!$A$5:$M$500,8,FALSE))</f>
        <v/>
      </c>
      <c r="H357" s="10" t="str">
        <f>IF($O357="","",VLOOKUP($O357,'YTD vs Revised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IF($O358="","",VLOOKUP($O358,'YTD vs Revised group'!$A$5:$M$500,2,FALSE))</f>
        <v/>
      </c>
      <c r="B358" t="str">
        <f>IF($O358="","",VLOOKUP($O358,'YTD vs Revised group'!$A$5:$M$500,3,FALSE))</f>
        <v/>
      </c>
      <c r="C358" t="str">
        <f>IF($O358="","",VLOOKUP($O358,'YTD vs Revised group'!$A$5:$M$500,4,FALSE))</f>
        <v/>
      </c>
      <c r="D358" t="str">
        <f>IF($O358="","",VLOOKUP($O358,'YTD vs Revised group'!$A$5:$M$500,5,FALSE))</f>
        <v/>
      </c>
      <c r="E358" t="str">
        <f>IF($O358="","",VLOOKUP($O358,'YTD vs Revised group'!$A$5:$M$500,6,FALSE))</f>
        <v/>
      </c>
      <c r="F358" t="str">
        <f>IF($O358="","",VLOOKUP($O358,'YTD vs Revised group'!$A$5:$M$500,7,FALSE))</f>
        <v/>
      </c>
      <c r="G358" s="10" t="str">
        <f>IF($O358="","",VLOOKUP($O358,'YTD vs Revised group'!$A$5:$M$500,8,FALSE))</f>
        <v/>
      </c>
      <c r="H358" s="10" t="str">
        <f>IF($O358="","",VLOOKUP($O358,'YTD vs Revised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IF($O359="","",VLOOKUP($O359,'YTD vs Revised group'!$A$5:$M$500,2,FALSE))</f>
        <v/>
      </c>
      <c r="B359" t="str">
        <f>IF($O359="","",VLOOKUP($O359,'YTD vs Revised group'!$A$5:$M$500,3,FALSE))</f>
        <v/>
      </c>
      <c r="C359" t="str">
        <f>IF($O359="","",VLOOKUP($O359,'YTD vs Revised group'!$A$5:$M$500,4,FALSE))</f>
        <v/>
      </c>
      <c r="D359" t="str">
        <f>IF($O359="","",VLOOKUP($O359,'YTD vs Revised group'!$A$5:$M$500,5,FALSE))</f>
        <v/>
      </c>
      <c r="E359" t="str">
        <f>IF($O359="","",VLOOKUP($O359,'YTD vs Revised group'!$A$5:$M$500,6,FALSE))</f>
        <v/>
      </c>
      <c r="F359" t="str">
        <f>IF($O359="","",VLOOKUP($O359,'YTD vs Revised group'!$A$5:$M$500,7,FALSE))</f>
        <v/>
      </c>
      <c r="G359" s="10" t="str">
        <f>IF($O359="","",VLOOKUP($O359,'YTD vs Revised group'!$A$5:$M$500,8,FALSE))</f>
        <v/>
      </c>
      <c r="H359" s="10" t="str">
        <f>IF($O359="","",VLOOKUP($O359,'YTD vs Revised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IF($O360="","",VLOOKUP($O360,'YTD vs Revised group'!$A$5:$M$500,2,FALSE))</f>
        <v/>
      </c>
      <c r="B360" t="str">
        <f>IF($O360="","",VLOOKUP($O360,'YTD vs Revised group'!$A$5:$M$500,3,FALSE))</f>
        <v/>
      </c>
      <c r="C360" t="str">
        <f>IF($O360="","",VLOOKUP($O360,'YTD vs Revised group'!$A$5:$M$500,4,FALSE))</f>
        <v/>
      </c>
      <c r="D360" t="str">
        <f>IF($O360="","",VLOOKUP($O360,'YTD vs Revised group'!$A$5:$M$500,5,FALSE))</f>
        <v/>
      </c>
      <c r="E360" t="str">
        <f>IF($O360="","",VLOOKUP($O360,'YTD vs Revised group'!$A$5:$M$500,6,FALSE))</f>
        <v/>
      </c>
      <c r="F360" t="str">
        <f>IF($O360="","",VLOOKUP($O360,'YTD vs Revised group'!$A$5:$M$500,7,FALSE))</f>
        <v/>
      </c>
      <c r="G360" s="10" t="str">
        <f>IF($O360="","",VLOOKUP($O360,'YTD vs Revised group'!$A$5:$M$500,8,FALSE))</f>
        <v/>
      </c>
      <c r="H360" s="10" t="str">
        <f>IF($O360="","",VLOOKUP($O360,'YTD vs Revised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IF($O361="","",VLOOKUP($O361,'YTD vs Revised group'!$A$5:$M$500,2,FALSE))</f>
        <v/>
      </c>
      <c r="B361" t="str">
        <f>IF($O361="","",VLOOKUP($O361,'YTD vs Revised group'!$A$5:$M$500,3,FALSE))</f>
        <v/>
      </c>
      <c r="C361" t="str">
        <f>IF($O361="","",VLOOKUP($O361,'YTD vs Revised group'!$A$5:$M$500,4,FALSE))</f>
        <v/>
      </c>
      <c r="D361" t="str">
        <f>IF($O361="","",VLOOKUP($O361,'YTD vs Revised group'!$A$5:$M$500,5,FALSE))</f>
        <v/>
      </c>
      <c r="E361" t="str">
        <f>IF($O361="","",VLOOKUP($O361,'YTD vs Revised group'!$A$5:$M$500,6,FALSE))</f>
        <v/>
      </c>
      <c r="F361" t="str">
        <f>IF($O361="","",VLOOKUP($O361,'YTD vs Revised group'!$A$5:$M$500,7,FALSE))</f>
        <v/>
      </c>
      <c r="G361" s="10" t="str">
        <f>IF($O361="","",VLOOKUP($O361,'YTD vs Revised group'!$A$5:$M$500,8,FALSE))</f>
        <v/>
      </c>
      <c r="H361" s="10" t="str">
        <f>IF($O361="","",VLOOKUP($O361,'YTD vs Revised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IF($O362="","",VLOOKUP($O362,'YTD vs Revised group'!$A$5:$M$500,2,FALSE))</f>
        <v/>
      </c>
      <c r="B362" t="str">
        <f>IF($O362="","",VLOOKUP($O362,'YTD vs Revised group'!$A$5:$M$500,3,FALSE))</f>
        <v/>
      </c>
      <c r="C362" t="str">
        <f>IF($O362="","",VLOOKUP($O362,'YTD vs Revised group'!$A$5:$M$500,4,FALSE))</f>
        <v/>
      </c>
      <c r="D362" t="str">
        <f>IF($O362="","",VLOOKUP($O362,'YTD vs Revised group'!$A$5:$M$500,5,FALSE))</f>
        <v/>
      </c>
      <c r="E362" t="str">
        <f>IF($O362="","",VLOOKUP($O362,'YTD vs Revised group'!$A$5:$M$500,6,FALSE))</f>
        <v/>
      </c>
      <c r="F362" t="str">
        <f>IF($O362="","",VLOOKUP($O362,'YTD vs Revised group'!$A$5:$M$500,7,FALSE))</f>
        <v/>
      </c>
      <c r="G362" s="10" t="str">
        <f>IF($O362="","",VLOOKUP($O362,'YTD vs Revised group'!$A$5:$M$500,8,FALSE))</f>
        <v/>
      </c>
      <c r="H362" s="10" t="str">
        <f>IF($O362="","",VLOOKUP($O362,'YTD vs Revised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IF($O363="","",VLOOKUP($O363,'YTD vs Revised group'!$A$5:$M$500,2,FALSE))</f>
        <v/>
      </c>
      <c r="B363" t="str">
        <f>IF($O363="","",VLOOKUP($O363,'YTD vs Revised group'!$A$5:$M$500,3,FALSE))</f>
        <v/>
      </c>
      <c r="C363" t="str">
        <f>IF($O363="","",VLOOKUP($O363,'YTD vs Revised group'!$A$5:$M$500,4,FALSE))</f>
        <v/>
      </c>
      <c r="D363" t="str">
        <f>IF($O363="","",VLOOKUP($O363,'YTD vs Revised group'!$A$5:$M$500,5,FALSE))</f>
        <v/>
      </c>
      <c r="E363" t="str">
        <f>IF($O363="","",VLOOKUP($O363,'YTD vs Revised group'!$A$5:$M$500,6,FALSE))</f>
        <v/>
      </c>
      <c r="F363" t="str">
        <f>IF($O363="","",VLOOKUP($O363,'YTD vs Revised group'!$A$5:$M$500,7,FALSE))</f>
        <v/>
      </c>
      <c r="G363" s="10" t="str">
        <f>IF($O363="","",VLOOKUP($O363,'YTD vs Revised group'!$A$5:$M$500,8,FALSE))</f>
        <v/>
      </c>
      <c r="H363" s="10" t="str">
        <f>IF($O363="","",VLOOKUP($O363,'YTD vs Revised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IF($O364="","",VLOOKUP($O364,'YTD vs Revised group'!$A$5:$M$500,2,FALSE))</f>
        <v/>
      </c>
      <c r="B364" t="str">
        <f>IF($O364="","",VLOOKUP($O364,'YTD vs Revised group'!$A$5:$M$500,3,FALSE))</f>
        <v/>
      </c>
      <c r="C364" t="str">
        <f>IF($O364="","",VLOOKUP($O364,'YTD vs Revised group'!$A$5:$M$500,4,FALSE))</f>
        <v/>
      </c>
      <c r="D364" t="str">
        <f>IF($O364="","",VLOOKUP($O364,'YTD vs Revised group'!$A$5:$M$500,5,FALSE))</f>
        <v/>
      </c>
      <c r="E364" t="str">
        <f>IF($O364="","",VLOOKUP($O364,'YTD vs Revised group'!$A$5:$M$500,6,FALSE))</f>
        <v/>
      </c>
      <c r="F364" t="str">
        <f>IF($O364="","",VLOOKUP($O364,'YTD vs Revised group'!$A$5:$M$500,7,FALSE))</f>
        <v/>
      </c>
      <c r="G364" s="10" t="str">
        <f>IF($O364="","",VLOOKUP($O364,'YTD vs Revised group'!$A$5:$M$500,8,FALSE))</f>
        <v/>
      </c>
      <c r="H364" s="10" t="str">
        <f>IF($O364="","",VLOOKUP($O364,'YTD vs Revised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IF($O365="","",VLOOKUP($O365,'YTD vs Revised group'!$A$5:$M$500,2,FALSE))</f>
        <v/>
      </c>
      <c r="B365" t="str">
        <f>IF($O365="","",VLOOKUP($O365,'YTD vs Revised group'!$A$5:$M$500,3,FALSE))</f>
        <v/>
      </c>
      <c r="C365" t="str">
        <f>IF($O365="","",VLOOKUP($O365,'YTD vs Revised group'!$A$5:$M$500,4,FALSE))</f>
        <v/>
      </c>
      <c r="D365" t="str">
        <f>IF($O365="","",VLOOKUP($O365,'YTD vs Revised group'!$A$5:$M$500,5,FALSE))</f>
        <v/>
      </c>
      <c r="E365" t="str">
        <f>IF($O365="","",VLOOKUP($O365,'YTD vs Revised group'!$A$5:$M$500,6,FALSE))</f>
        <v/>
      </c>
      <c r="F365" t="str">
        <f>IF($O365="","",VLOOKUP($O365,'YTD vs Revised group'!$A$5:$M$500,7,FALSE))</f>
        <v/>
      </c>
      <c r="G365" s="10" t="str">
        <f>IF($O365="","",VLOOKUP($O365,'YTD vs Revised group'!$A$5:$M$500,8,FALSE))</f>
        <v/>
      </c>
      <c r="H365" s="10" t="str">
        <f>IF($O365="","",VLOOKUP($O365,'YTD vs Revised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IF($O366="","",VLOOKUP($O366,'YTD vs Revised group'!$A$5:$M$500,2,FALSE))</f>
        <v/>
      </c>
      <c r="B366" t="str">
        <f>IF($O366="","",VLOOKUP($O366,'YTD vs Revised group'!$A$5:$M$500,3,FALSE))</f>
        <v/>
      </c>
      <c r="C366" t="str">
        <f>IF($O366="","",VLOOKUP($O366,'YTD vs Revised group'!$A$5:$M$500,4,FALSE))</f>
        <v/>
      </c>
      <c r="D366" t="str">
        <f>IF($O366="","",VLOOKUP($O366,'YTD vs Revised group'!$A$5:$M$500,5,FALSE))</f>
        <v/>
      </c>
      <c r="E366" t="str">
        <f>IF($O366="","",VLOOKUP($O366,'YTD vs Revised group'!$A$5:$M$500,6,FALSE))</f>
        <v/>
      </c>
      <c r="F366" t="str">
        <f>IF($O366="","",VLOOKUP($O366,'YTD vs Revised group'!$A$5:$M$500,7,FALSE))</f>
        <v/>
      </c>
      <c r="G366" s="10" t="str">
        <f>IF($O366="","",VLOOKUP($O366,'YTD vs Revised group'!$A$5:$M$500,8,FALSE))</f>
        <v/>
      </c>
      <c r="H366" s="10" t="str">
        <f>IF($O366="","",VLOOKUP($O366,'YTD vs Revised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IF($O367="","",VLOOKUP($O367,'YTD vs Revised group'!$A$5:$M$500,2,FALSE))</f>
        <v/>
      </c>
      <c r="B367" t="str">
        <f>IF($O367="","",VLOOKUP($O367,'YTD vs Revised group'!$A$5:$M$500,3,FALSE))</f>
        <v/>
      </c>
      <c r="C367" t="str">
        <f>IF($O367="","",VLOOKUP($O367,'YTD vs Revised group'!$A$5:$M$500,4,FALSE))</f>
        <v/>
      </c>
      <c r="D367" t="str">
        <f>IF($O367="","",VLOOKUP($O367,'YTD vs Revised group'!$A$5:$M$500,5,FALSE))</f>
        <v/>
      </c>
      <c r="E367" t="str">
        <f>IF($O367="","",VLOOKUP($O367,'YTD vs Revised group'!$A$5:$M$500,6,FALSE))</f>
        <v/>
      </c>
      <c r="F367" t="str">
        <f>IF($O367="","",VLOOKUP($O367,'YTD vs Revised group'!$A$5:$M$500,7,FALSE))</f>
        <v/>
      </c>
      <c r="G367" s="10" t="str">
        <f>IF($O367="","",VLOOKUP($O367,'YTD vs Revised group'!$A$5:$M$500,8,FALSE))</f>
        <v/>
      </c>
      <c r="H367" s="10" t="str">
        <f>IF($O367="","",VLOOKUP($O367,'YTD vs Revised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IF($O368="","",VLOOKUP($O368,'YTD vs Revised group'!$A$5:$M$500,2,FALSE))</f>
        <v/>
      </c>
      <c r="B368" t="str">
        <f>IF($O368="","",VLOOKUP($O368,'YTD vs Revised group'!$A$5:$M$500,3,FALSE))</f>
        <v/>
      </c>
      <c r="C368" t="str">
        <f>IF($O368="","",VLOOKUP($O368,'YTD vs Revised group'!$A$5:$M$500,4,FALSE))</f>
        <v/>
      </c>
      <c r="D368" t="str">
        <f>IF($O368="","",VLOOKUP($O368,'YTD vs Revised group'!$A$5:$M$500,5,FALSE))</f>
        <v/>
      </c>
      <c r="E368" t="str">
        <f>IF($O368="","",VLOOKUP($O368,'YTD vs Revised group'!$A$5:$M$500,6,FALSE))</f>
        <v/>
      </c>
      <c r="F368" t="str">
        <f>IF($O368="","",VLOOKUP($O368,'YTD vs Revised group'!$A$5:$M$500,7,FALSE))</f>
        <v/>
      </c>
      <c r="G368" s="10" t="str">
        <f>IF($O368="","",VLOOKUP($O368,'YTD vs Revised group'!$A$5:$M$500,8,FALSE))</f>
        <v/>
      </c>
      <c r="H368" s="10" t="str">
        <f>IF($O368="","",VLOOKUP($O368,'YTD vs Revised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IF($O369="","",VLOOKUP($O369,'YTD vs Revised group'!$A$5:$M$500,2,FALSE))</f>
        <v/>
      </c>
      <c r="B369" t="str">
        <f>IF($O369="","",VLOOKUP($O369,'YTD vs Revised group'!$A$5:$M$500,3,FALSE))</f>
        <v/>
      </c>
      <c r="C369" t="str">
        <f>IF($O369="","",VLOOKUP($O369,'YTD vs Revised group'!$A$5:$M$500,4,FALSE))</f>
        <v/>
      </c>
      <c r="D369" t="str">
        <f>IF($O369="","",VLOOKUP($O369,'YTD vs Revised group'!$A$5:$M$500,5,FALSE))</f>
        <v/>
      </c>
      <c r="E369" t="str">
        <f>IF($O369="","",VLOOKUP($O369,'YTD vs Revised group'!$A$5:$M$500,6,FALSE))</f>
        <v/>
      </c>
      <c r="F369" t="str">
        <f>IF($O369="","",VLOOKUP($O369,'YTD vs Revised group'!$A$5:$M$500,7,FALSE))</f>
        <v/>
      </c>
      <c r="G369" s="10" t="str">
        <f>IF($O369="","",VLOOKUP($O369,'YTD vs Revised group'!$A$5:$M$500,8,FALSE))</f>
        <v/>
      </c>
      <c r="H369" s="10" t="str">
        <f>IF($O369="","",VLOOKUP($O369,'YTD vs Revised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IF($O370="","",VLOOKUP($O370,'YTD vs Revised group'!$A$5:$M$500,2,FALSE))</f>
        <v/>
      </c>
      <c r="B370" t="str">
        <f>IF($O370="","",VLOOKUP($O370,'YTD vs Revised group'!$A$5:$M$500,3,FALSE))</f>
        <v/>
      </c>
      <c r="C370" t="str">
        <f>IF($O370="","",VLOOKUP($O370,'YTD vs Revised group'!$A$5:$M$500,4,FALSE))</f>
        <v/>
      </c>
      <c r="D370" t="str">
        <f>IF($O370="","",VLOOKUP($O370,'YTD vs Revised group'!$A$5:$M$500,5,FALSE))</f>
        <v/>
      </c>
      <c r="E370" t="str">
        <f>IF($O370="","",VLOOKUP($O370,'YTD vs Revised group'!$A$5:$M$500,6,FALSE))</f>
        <v/>
      </c>
      <c r="F370" t="str">
        <f>IF($O370="","",VLOOKUP($O370,'YTD vs Revised group'!$A$5:$M$500,7,FALSE))</f>
        <v/>
      </c>
      <c r="G370" s="10" t="str">
        <f>IF($O370="","",VLOOKUP($O370,'YTD vs Revised group'!$A$5:$M$500,8,FALSE))</f>
        <v/>
      </c>
      <c r="H370" s="10" t="str">
        <f>IF($O370="","",VLOOKUP($O370,'YTD vs Revised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IF($O371="","",VLOOKUP($O371,'YTD vs Revised group'!$A$5:$M$500,2,FALSE))</f>
        <v/>
      </c>
      <c r="B371" t="str">
        <f>IF($O371="","",VLOOKUP($O371,'YTD vs Revised group'!$A$5:$M$500,3,FALSE))</f>
        <v/>
      </c>
      <c r="C371" t="str">
        <f>IF($O371="","",VLOOKUP($O371,'YTD vs Revised group'!$A$5:$M$500,4,FALSE))</f>
        <v/>
      </c>
      <c r="D371" t="str">
        <f>IF($O371="","",VLOOKUP($O371,'YTD vs Revised group'!$A$5:$M$500,5,FALSE))</f>
        <v/>
      </c>
      <c r="E371" t="str">
        <f>IF($O371="","",VLOOKUP($O371,'YTD vs Revised group'!$A$5:$M$500,6,FALSE))</f>
        <v/>
      </c>
      <c r="F371" t="str">
        <f>IF($O371="","",VLOOKUP($O371,'YTD vs Revised group'!$A$5:$M$500,7,FALSE))</f>
        <v/>
      </c>
      <c r="G371" s="10" t="str">
        <f>IF($O371="","",VLOOKUP($O371,'YTD vs Revised group'!$A$5:$M$500,8,FALSE))</f>
        <v/>
      </c>
      <c r="H371" s="10" t="str">
        <f>IF($O371="","",VLOOKUP($O371,'YTD vs Revised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IF($O372="","",VLOOKUP($O372,'YTD vs Revised group'!$A$5:$M$500,2,FALSE))</f>
        <v/>
      </c>
      <c r="B372" t="str">
        <f>IF($O372="","",VLOOKUP($O372,'YTD vs Revised group'!$A$5:$M$500,3,FALSE))</f>
        <v/>
      </c>
      <c r="C372" t="str">
        <f>IF($O372="","",VLOOKUP($O372,'YTD vs Revised group'!$A$5:$M$500,4,FALSE))</f>
        <v/>
      </c>
      <c r="D372" t="str">
        <f>IF($O372="","",VLOOKUP($O372,'YTD vs Revised group'!$A$5:$M$500,5,FALSE))</f>
        <v/>
      </c>
      <c r="E372" t="str">
        <f>IF($O372="","",VLOOKUP($O372,'YTD vs Revised group'!$A$5:$M$500,6,FALSE))</f>
        <v/>
      </c>
      <c r="F372" t="str">
        <f>IF($O372="","",VLOOKUP($O372,'YTD vs Revised group'!$A$5:$M$500,7,FALSE))</f>
        <v/>
      </c>
      <c r="G372" s="10" t="str">
        <f>IF($O372="","",VLOOKUP($O372,'YTD vs Revised group'!$A$5:$M$500,8,FALSE))</f>
        <v/>
      </c>
      <c r="H372" s="10" t="str">
        <f>IF($O372="","",VLOOKUP($O372,'YTD vs Revised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IF($O373="","",VLOOKUP($O373,'YTD vs Revised group'!$A$5:$M$500,2,FALSE))</f>
        <v/>
      </c>
      <c r="B373" t="str">
        <f>IF($O373="","",VLOOKUP($O373,'YTD vs Revised group'!$A$5:$M$500,3,FALSE))</f>
        <v/>
      </c>
      <c r="C373" t="str">
        <f>IF($O373="","",VLOOKUP($O373,'YTD vs Revised group'!$A$5:$M$500,4,FALSE))</f>
        <v/>
      </c>
      <c r="D373" t="str">
        <f>IF($O373="","",VLOOKUP($O373,'YTD vs Revised group'!$A$5:$M$500,5,FALSE))</f>
        <v/>
      </c>
      <c r="E373" t="str">
        <f>IF($O373="","",VLOOKUP($O373,'YTD vs Revised group'!$A$5:$M$500,6,FALSE))</f>
        <v/>
      </c>
      <c r="F373" t="str">
        <f>IF($O373="","",VLOOKUP($O373,'YTD vs Revised group'!$A$5:$M$500,7,FALSE))</f>
        <v/>
      </c>
      <c r="G373" s="10" t="str">
        <f>IF($O373="","",VLOOKUP($O373,'YTD vs Revised group'!$A$5:$M$500,8,FALSE))</f>
        <v/>
      </c>
      <c r="H373" s="10" t="str">
        <f>IF($O373="","",VLOOKUP($O373,'YTD vs Revised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IF($O374="","",VLOOKUP($O374,'YTD vs Revised group'!$A$5:$M$500,2,FALSE))</f>
        <v/>
      </c>
      <c r="B374" t="str">
        <f>IF($O374="","",VLOOKUP($O374,'YTD vs Revised group'!$A$5:$M$500,3,FALSE))</f>
        <v/>
      </c>
      <c r="C374" t="str">
        <f>IF($O374="","",VLOOKUP($O374,'YTD vs Revised group'!$A$5:$M$500,4,FALSE))</f>
        <v/>
      </c>
      <c r="D374" t="str">
        <f>IF($O374="","",VLOOKUP($O374,'YTD vs Revised group'!$A$5:$M$500,5,FALSE))</f>
        <v/>
      </c>
      <c r="E374" t="str">
        <f>IF($O374="","",VLOOKUP($O374,'YTD vs Revised group'!$A$5:$M$500,6,FALSE))</f>
        <v/>
      </c>
      <c r="F374" t="str">
        <f>IF($O374="","",VLOOKUP($O374,'YTD vs Revised group'!$A$5:$M$500,7,FALSE))</f>
        <v/>
      </c>
      <c r="G374" s="10" t="str">
        <f>IF($O374="","",VLOOKUP($O374,'YTD vs Revised group'!$A$5:$M$500,8,FALSE))</f>
        <v/>
      </c>
      <c r="H374" s="10" t="str">
        <f>IF($O374="","",VLOOKUP($O374,'YTD vs Revised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IF($O375="","",VLOOKUP($O375,'YTD vs Revised group'!$A$5:$M$500,2,FALSE))</f>
        <v/>
      </c>
      <c r="B375" t="str">
        <f>IF($O375="","",VLOOKUP($O375,'YTD vs Revised group'!$A$5:$M$500,3,FALSE))</f>
        <v/>
      </c>
      <c r="C375" t="str">
        <f>IF($O375="","",VLOOKUP($O375,'YTD vs Revised group'!$A$5:$M$500,4,FALSE))</f>
        <v/>
      </c>
      <c r="D375" t="str">
        <f>IF($O375="","",VLOOKUP($O375,'YTD vs Revised group'!$A$5:$M$500,5,FALSE))</f>
        <v/>
      </c>
      <c r="E375" t="str">
        <f>IF($O375="","",VLOOKUP($O375,'YTD vs Revised group'!$A$5:$M$500,6,FALSE))</f>
        <v/>
      </c>
      <c r="F375" t="str">
        <f>IF($O375="","",VLOOKUP($O375,'YTD vs Revised group'!$A$5:$M$500,7,FALSE))</f>
        <v/>
      </c>
      <c r="G375" s="10" t="str">
        <f>IF($O375="","",VLOOKUP($O375,'YTD vs Revised group'!$A$5:$M$500,8,FALSE))</f>
        <v/>
      </c>
      <c r="H375" s="10" t="str">
        <f>IF($O375="","",VLOOKUP($O375,'YTD vs Revised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IF($O376="","",VLOOKUP($O376,'YTD vs Revised group'!$A$5:$M$500,2,FALSE))</f>
        <v/>
      </c>
      <c r="B376" t="str">
        <f>IF($O376="","",VLOOKUP($O376,'YTD vs Revised group'!$A$5:$M$500,3,FALSE))</f>
        <v/>
      </c>
      <c r="C376" t="str">
        <f>IF($O376="","",VLOOKUP($O376,'YTD vs Revised group'!$A$5:$M$500,4,FALSE))</f>
        <v/>
      </c>
      <c r="D376" t="str">
        <f>IF($O376="","",VLOOKUP($O376,'YTD vs Revised group'!$A$5:$M$500,5,FALSE))</f>
        <v/>
      </c>
      <c r="E376" t="str">
        <f>IF($O376="","",VLOOKUP($O376,'YTD vs Revised group'!$A$5:$M$500,6,FALSE))</f>
        <v/>
      </c>
      <c r="F376" t="str">
        <f>IF($O376="","",VLOOKUP($O376,'YTD vs Revised group'!$A$5:$M$500,7,FALSE))</f>
        <v/>
      </c>
      <c r="G376" s="10" t="str">
        <f>IF($O376="","",VLOOKUP($O376,'YTD vs Revised group'!$A$5:$M$500,8,FALSE))</f>
        <v/>
      </c>
      <c r="H376" s="10" t="str">
        <f>IF($O376="","",VLOOKUP($O376,'YTD vs Revised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IF($O377="","",VLOOKUP($O377,'YTD vs Revised group'!$A$5:$M$500,2,FALSE))</f>
        <v/>
      </c>
      <c r="B377" t="str">
        <f>IF($O377="","",VLOOKUP($O377,'YTD vs Revised group'!$A$5:$M$500,3,FALSE))</f>
        <v/>
      </c>
      <c r="C377" t="str">
        <f>IF($O377="","",VLOOKUP($O377,'YTD vs Revised group'!$A$5:$M$500,4,FALSE))</f>
        <v/>
      </c>
      <c r="D377" t="str">
        <f>IF($O377="","",VLOOKUP($O377,'YTD vs Revised group'!$A$5:$M$500,5,FALSE))</f>
        <v/>
      </c>
      <c r="E377" t="str">
        <f>IF($O377="","",VLOOKUP($O377,'YTD vs Revised group'!$A$5:$M$500,6,FALSE))</f>
        <v/>
      </c>
      <c r="F377" t="str">
        <f>IF($O377="","",VLOOKUP($O377,'YTD vs Revised group'!$A$5:$M$500,7,FALSE))</f>
        <v/>
      </c>
      <c r="G377" s="10" t="str">
        <f>IF($O377="","",VLOOKUP($O377,'YTD vs Revised group'!$A$5:$M$500,8,FALSE))</f>
        <v/>
      </c>
      <c r="H377" s="10" t="str">
        <f>IF($O377="","",VLOOKUP($O377,'YTD vs Revised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IF($O378="","",VLOOKUP($O378,'YTD vs Revised group'!$A$5:$M$500,2,FALSE))</f>
        <v/>
      </c>
      <c r="B378" t="str">
        <f>IF($O378="","",VLOOKUP($O378,'YTD vs Revised group'!$A$5:$M$500,3,FALSE))</f>
        <v/>
      </c>
      <c r="C378" t="str">
        <f>IF($O378="","",VLOOKUP($O378,'YTD vs Revised group'!$A$5:$M$500,4,FALSE))</f>
        <v/>
      </c>
      <c r="D378" t="str">
        <f>IF($O378="","",VLOOKUP($O378,'YTD vs Revised group'!$A$5:$M$500,5,FALSE))</f>
        <v/>
      </c>
      <c r="E378" t="str">
        <f>IF($O378="","",VLOOKUP($O378,'YTD vs Revised group'!$A$5:$M$500,6,FALSE))</f>
        <v/>
      </c>
      <c r="F378" t="str">
        <f>IF($O378="","",VLOOKUP($O378,'YTD vs Revised group'!$A$5:$M$500,7,FALSE))</f>
        <v/>
      </c>
      <c r="G378" s="10" t="str">
        <f>IF($O378="","",VLOOKUP($O378,'YTD vs Revised group'!$A$5:$M$500,8,FALSE))</f>
        <v/>
      </c>
      <c r="H378" s="10" t="str">
        <f>IF($O378="","",VLOOKUP($O378,'YTD vs Revised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IF($O379="","",VLOOKUP($O379,'YTD vs Revised group'!$A$5:$M$500,2,FALSE))</f>
        <v/>
      </c>
      <c r="B379" t="str">
        <f>IF($O379="","",VLOOKUP($O379,'YTD vs Revised group'!$A$5:$M$500,3,FALSE))</f>
        <v/>
      </c>
      <c r="C379" t="str">
        <f>IF($O379="","",VLOOKUP($O379,'YTD vs Revised group'!$A$5:$M$500,4,FALSE))</f>
        <v/>
      </c>
      <c r="D379" t="str">
        <f>IF($O379="","",VLOOKUP($O379,'YTD vs Revised group'!$A$5:$M$500,5,FALSE))</f>
        <v/>
      </c>
      <c r="E379" t="str">
        <f>IF($O379="","",VLOOKUP($O379,'YTD vs Revised group'!$A$5:$M$500,6,FALSE))</f>
        <v/>
      </c>
      <c r="F379" t="str">
        <f>IF($O379="","",VLOOKUP($O379,'YTD vs Revised group'!$A$5:$M$500,7,FALSE))</f>
        <v/>
      </c>
      <c r="G379" s="10" t="str">
        <f>IF($O379="","",VLOOKUP($O379,'YTD vs Revised group'!$A$5:$M$500,8,FALSE))</f>
        <v/>
      </c>
      <c r="H379" s="10" t="str">
        <f>IF($O379="","",VLOOKUP($O379,'YTD vs Revised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IF($O380="","",VLOOKUP($O380,'YTD vs Revised group'!$A$5:$M$500,2,FALSE))</f>
        <v/>
      </c>
      <c r="B380" t="str">
        <f>IF($O380="","",VLOOKUP($O380,'YTD vs Revised group'!$A$5:$M$500,3,FALSE))</f>
        <v/>
      </c>
      <c r="C380" t="str">
        <f>IF($O380="","",VLOOKUP($O380,'YTD vs Revised group'!$A$5:$M$500,4,FALSE))</f>
        <v/>
      </c>
      <c r="D380" t="str">
        <f>IF($O380="","",VLOOKUP($O380,'YTD vs Revised group'!$A$5:$M$500,5,FALSE))</f>
        <v/>
      </c>
      <c r="E380" t="str">
        <f>IF($O380="","",VLOOKUP($O380,'YTD vs Revised group'!$A$5:$M$500,6,FALSE))</f>
        <v/>
      </c>
      <c r="F380" t="str">
        <f>IF($O380="","",VLOOKUP($O380,'YTD vs Revised group'!$A$5:$M$500,7,FALSE))</f>
        <v/>
      </c>
      <c r="G380" s="10" t="str">
        <f>IF($O380="","",VLOOKUP($O380,'YTD vs Revised group'!$A$5:$M$500,8,FALSE))</f>
        <v/>
      </c>
      <c r="H380" s="10" t="str">
        <f>IF($O380="","",VLOOKUP($O380,'YTD vs Revised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IF($O381="","",VLOOKUP($O381,'YTD vs Revised group'!$A$5:$M$500,2,FALSE))</f>
        <v/>
      </c>
      <c r="B381" t="str">
        <f>IF($O381="","",VLOOKUP($O381,'YTD vs Revised group'!$A$5:$M$500,3,FALSE))</f>
        <v/>
      </c>
      <c r="C381" t="str">
        <f>IF($O381="","",VLOOKUP($O381,'YTD vs Revised group'!$A$5:$M$500,4,FALSE))</f>
        <v/>
      </c>
      <c r="D381" t="str">
        <f>IF($O381="","",VLOOKUP($O381,'YTD vs Revised group'!$A$5:$M$500,5,FALSE))</f>
        <v/>
      </c>
      <c r="E381" t="str">
        <f>IF($O381="","",VLOOKUP($O381,'YTD vs Revised group'!$A$5:$M$500,6,FALSE))</f>
        <v/>
      </c>
      <c r="F381" t="str">
        <f>IF($O381="","",VLOOKUP($O381,'YTD vs Revised group'!$A$5:$M$500,7,FALSE))</f>
        <v/>
      </c>
      <c r="G381" s="10" t="str">
        <f>IF($O381="","",VLOOKUP($O381,'YTD vs Revised group'!$A$5:$M$500,8,FALSE))</f>
        <v/>
      </c>
      <c r="H381" s="10" t="str">
        <f>IF($O381="","",VLOOKUP($O381,'YTD vs Revised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IF($O382="","",VLOOKUP($O382,'YTD vs Revised group'!$A$5:$M$500,2,FALSE))</f>
        <v/>
      </c>
      <c r="B382" t="str">
        <f>IF($O382="","",VLOOKUP($O382,'YTD vs Revised group'!$A$5:$M$500,3,FALSE))</f>
        <v/>
      </c>
      <c r="C382" t="str">
        <f>IF($O382="","",VLOOKUP($O382,'YTD vs Revised group'!$A$5:$M$500,4,FALSE))</f>
        <v/>
      </c>
      <c r="D382" t="str">
        <f>IF($O382="","",VLOOKUP($O382,'YTD vs Revised group'!$A$5:$M$500,5,FALSE))</f>
        <v/>
      </c>
      <c r="E382" t="str">
        <f>IF($O382="","",VLOOKUP($O382,'YTD vs Revised group'!$A$5:$M$500,6,FALSE))</f>
        <v/>
      </c>
      <c r="F382" t="str">
        <f>IF($O382="","",VLOOKUP($O382,'YTD vs Revised group'!$A$5:$M$500,7,FALSE))</f>
        <v/>
      </c>
      <c r="G382" s="10" t="str">
        <f>IF($O382="","",VLOOKUP($O382,'YTD vs Revised group'!$A$5:$M$500,8,FALSE))</f>
        <v/>
      </c>
      <c r="H382" s="10" t="str">
        <f>IF($O382="","",VLOOKUP($O382,'YTD vs Revised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IF($O383="","",VLOOKUP($O383,'YTD vs Revised group'!$A$5:$M$500,2,FALSE))</f>
        <v/>
      </c>
      <c r="B383" t="str">
        <f>IF($O383="","",VLOOKUP($O383,'YTD vs Revised group'!$A$5:$M$500,3,FALSE))</f>
        <v/>
      </c>
      <c r="C383" t="str">
        <f>IF($O383="","",VLOOKUP($O383,'YTD vs Revised group'!$A$5:$M$500,4,FALSE))</f>
        <v/>
      </c>
      <c r="D383" t="str">
        <f>IF($O383="","",VLOOKUP($O383,'YTD vs Revised group'!$A$5:$M$500,5,FALSE))</f>
        <v/>
      </c>
      <c r="E383" t="str">
        <f>IF($O383="","",VLOOKUP($O383,'YTD vs Revised group'!$A$5:$M$500,6,FALSE))</f>
        <v/>
      </c>
      <c r="F383" t="str">
        <f>IF($O383="","",VLOOKUP($O383,'YTD vs Revised group'!$A$5:$M$500,7,FALSE))</f>
        <v/>
      </c>
      <c r="G383" s="10" t="str">
        <f>IF($O383="","",VLOOKUP($O383,'YTD vs Revised group'!$A$5:$M$500,8,FALSE))</f>
        <v/>
      </c>
      <c r="H383" s="10" t="str">
        <f>IF($O383="","",VLOOKUP($O383,'YTD vs Revised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IF($O384="","",VLOOKUP($O384,'YTD vs Revised group'!$A$5:$M$500,2,FALSE))</f>
        <v/>
      </c>
      <c r="B384" t="str">
        <f>IF($O384="","",VLOOKUP($O384,'YTD vs Revised group'!$A$5:$M$500,3,FALSE))</f>
        <v/>
      </c>
      <c r="C384" t="str">
        <f>IF($O384="","",VLOOKUP($O384,'YTD vs Revised group'!$A$5:$M$500,4,FALSE))</f>
        <v/>
      </c>
      <c r="D384" t="str">
        <f>IF($O384="","",VLOOKUP($O384,'YTD vs Revised group'!$A$5:$M$500,5,FALSE))</f>
        <v/>
      </c>
      <c r="E384" t="str">
        <f>IF($O384="","",VLOOKUP($O384,'YTD vs Revised group'!$A$5:$M$500,6,FALSE))</f>
        <v/>
      </c>
      <c r="F384" t="str">
        <f>IF($O384="","",VLOOKUP($O384,'YTD vs Revised group'!$A$5:$M$500,7,FALSE))</f>
        <v/>
      </c>
      <c r="G384" s="10" t="str">
        <f>IF($O384="","",VLOOKUP($O384,'YTD vs Revised group'!$A$5:$M$500,8,FALSE))</f>
        <v/>
      </c>
      <c r="H384" s="10" t="str">
        <f>IF($O384="","",VLOOKUP($O384,'YTD vs Revised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IF($O385="","",VLOOKUP($O385,'YTD vs Revised group'!$A$5:$M$500,2,FALSE))</f>
        <v/>
      </c>
      <c r="B385" t="str">
        <f>IF($O385="","",VLOOKUP($O385,'YTD vs Revised group'!$A$5:$M$500,3,FALSE))</f>
        <v/>
      </c>
      <c r="C385" t="str">
        <f>IF($O385="","",VLOOKUP($O385,'YTD vs Revised group'!$A$5:$M$500,4,FALSE))</f>
        <v/>
      </c>
      <c r="D385" t="str">
        <f>IF($O385="","",VLOOKUP($O385,'YTD vs Revised group'!$A$5:$M$500,5,FALSE))</f>
        <v/>
      </c>
      <c r="E385" t="str">
        <f>IF($O385="","",VLOOKUP($O385,'YTD vs Revised group'!$A$5:$M$500,6,FALSE))</f>
        <v/>
      </c>
      <c r="F385" t="str">
        <f>IF($O385="","",VLOOKUP($O385,'YTD vs Revised group'!$A$5:$M$500,7,FALSE))</f>
        <v/>
      </c>
      <c r="G385" s="10" t="str">
        <f>IF($O385="","",VLOOKUP($O385,'YTD vs Revised group'!$A$5:$M$500,8,FALSE))</f>
        <v/>
      </c>
      <c r="H385" s="10" t="str">
        <f>IF($O385="","",VLOOKUP($O385,'YTD vs Revised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IF($O386="","",VLOOKUP($O386,'YTD vs Revised group'!$A$5:$M$500,2,FALSE))</f>
        <v/>
      </c>
      <c r="B386" t="str">
        <f>IF($O386="","",VLOOKUP($O386,'YTD vs Revised group'!$A$5:$M$500,3,FALSE))</f>
        <v/>
      </c>
      <c r="C386" t="str">
        <f>IF($O386="","",VLOOKUP($O386,'YTD vs Revised group'!$A$5:$M$500,4,FALSE))</f>
        <v/>
      </c>
      <c r="D386" t="str">
        <f>IF($O386="","",VLOOKUP($O386,'YTD vs Revised group'!$A$5:$M$500,5,FALSE))</f>
        <v/>
      </c>
      <c r="E386" t="str">
        <f>IF($O386="","",VLOOKUP($O386,'YTD vs Revised group'!$A$5:$M$500,6,FALSE))</f>
        <v/>
      </c>
      <c r="F386" t="str">
        <f>IF($O386="","",VLOOKUP($O386,'YTD vs Revised group'!$A$5:$M$500,7,FALSE))</f>
        <v/>
      </c>
      <c r="G386" s="10" t="str">
        <f>IF($O386="","",VLOOKUP($O386,'YTD vs Revised group'!$A$5:$M$500,8,FALSE))</f>
        <v/>
      </c>
      <c r="H386" s="10" t="str">
        <f>IF($O386="","",VLOOKUP($O386,'YTD vs Revised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IF($O387="","",VLOOKUP($O387,'YTD vs Revised group'!$A$5:$M$500,2,FALSE))</f>
        <v/>
      </c>
      <c r="B387" t="str">
        <f>IF($O387="","",VLOOKUP($O387,'YTD vs Revised group'!$A$5:$M$500,3,FALSE))</f>
        <v/>
      </c>
      <c r="C387" t="str">
        <f>IF($O387="","",VLOOKUP($O387,'YTD vs Revised group'!$A$5:$M$500,4,FALSE))</f>
        <v/>
      </c>
      <c r="D387" t="str">
        <f>IF($O387="","",VLOOKUP($O387,'YTD vs Revised group'!$A$5:$M$500,5,FALSE))</f>
        <v/>
      </c>
      <c r="E387" t="str">
        <f>IF($O387="","",VLOOKUP($O387,'YTD vs Revised group'!$A$5:$M$500,6,FALSE))</f>
        <v/>
      </c>
      <c r="F387" t="str">
        <f>IF($O387="","",VLOOKUP($O387,'YTD vs Revised group'!$A$5:$M$500,7,FALSE))</f>
        <v/>
      </c>
      <c r="G387" s="10" t="str">
        <f>IF($O387="","",VLOOKUP($O387,'YTD vs Revised group'!$A$5:$M$500,8,FALSE))</f>
        <v/>
      </c>
      <c r="H387" s="10" t="str">
        <f>IF($O387="","",VLOOKUP($O387,'YTD vs Revised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IF($O388="","",VLOOKUP($O388,'YTD vs Revised group'!$A$5:$M$500,2,FALSE))</f>
        <v/>
      </c>
      <c r="B388" t="str">
        <f>IF($O388="","",VLOOKUP($O388,'YTD vs Revised group'!$A$5:$M$500,3,FALSE))</f>
        <v/>
      </c>
      <c r="C388" t="str">
        <f>IF($O388="","",VLOOKUP($O388,'YTD vs Revised group'!$A$5:$M$500,4,FALSE))</f>
        <v/>
      </c>
      <c r="D388" t="str">
        <f>IF($O388="","",VLOOKUP($O388,'YTD vs Revised group'!$A$5:$M$500,5,FALSE))</f>
        <v/>
      </c>
      <c r="E388" t="str">
        <f>IF($O388="","",VLOOKUP($O388,'YTD vs Revised group'!$A$5:$M$500,6,FALSE))</f>
        <v/>
      </c>
      <c r="F388" t="str">
        <f>IF($O388="","",VLOOKUP($O388,'YTD vs Revised group'!$A$5:$M$500,7,FALSE))</f>
        <v/>
      </c>
      <c r="G388" s="10" t="str">
        <f>IF($O388="","",VLOOKUP($O388,'YTD vs Revised group'!$A$5:$M$500,8,FALSE))</f>
        <v/>
      </c>
      <c r="H388" s="10" t="str">
        <f>IF($O388="","",VLOOKUP($O388,'YTD vs Revised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IF($O389="","",VLOOKUP($O389,'YTD vs Revised group'!$A$5:$M$500,2,FALSE))</f>
        <v/>
      </c>
      <c r="B389" t="str">
        <f>IF($O389="","",VLOOKUP($O389,'YTD vs Revised group'!$A$5:$M$500,3,FALSE))</f>
        <v/>
      </c>
      <c r="C389" t="str">
        <f>IF($O389="","",VLOOKUP($O389,'YTD vs Revised group'!$A$5:$M$500,4,FALSE))</f>
        <v/>
      </c>
      <c r="D389" t="str">
        <f>IF($O389="","",VLOOKUP($O389,'YTD vs Revised group'!$A$5:$M$500,5,FALSE))</f>
        <v/>
      </c>
      <c r="E389" t="str">
        <f>IF($O389="","",VLOOKUP($O389,'YTD vs Revised group'!$A$5:$M$500,6,FALSE))</f>
        <v/>
      </c>
      <c r="F389" t="str">
        <f>IF($O389="","",VLOOKUP($O389,'YTD vs Revised group'!$A$5:$M$500,7,FALSE))</f>
        <v/>
      </c>
      <c r="G389" s="10" t="str">
        <f>IF($O389="","",VLOOKUP($O389,'YTD vs Revised group'!$A$5:$M$500,8,FALSE))</f>
        <v/>
      </c>
      <c r="H389" s="10" t="str">
        <f>IF($O389="","",VLOOKUP($O389,'YTD vs Revised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IF($O390="","",VLOOKUP($O390,'YTD vs Revised group'!$A$5:$M$500,2,FALSE))</f>
        <v/>
      </c>
      <c r="B390" t="str">
        <f>IF($O390="","",VLOOKUP($O390,'YTD vs Revised group'!$A$5:$M$500,3,FALSE))</f>
        <v/>
      </c>
      <c r="C390" t="str">
        <f>IF($O390="","",VLOOKUP($O390,'YTD vs Revised group'!$A$5:$M$500,4,FALSE))</f>
        <v/>
      </c>
      <c r="D390" t="str">
        <f>IF($O390="","",VLOOKUP($O390,'YTD vs Revised group'!$A$5:$M$500,5,FALSE))</f>
        <v/>
      </c>
      <c r="E390" t="str">
        <f>IF($O390="","",VLOOKUP($O390,'YTD vs Revised group'!$A$5:$M$500,6,FALSE))</f>
        <v/>
      </c>
      <c r="F390" t="str">
        <f>IF($O390="","",VLOOKUP($O390,'YTD vs Revised group'!$A$5:$M$500,7,FALSE))</f>
        <v/>
      </c>
      <c r="G390" s="10" t="str">
        <f>IF($O390="","",VLOOKUP($O390,'YTD vs Revised group'!$A$5:$M$500,8,FALSE))</f>
        <v/>
      </c>
      <c r="H390" s="10" t="str">
        <f>IF($O390="","",VLOOKUP($O390,'YTD vs Revised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IF($O391="","",VLOOKUP($O391,'YTD vs Revised group'!$A$5:$M$500,2,FALSE))</f>
        <v/>
      </c>
      <c r="B391" t="str">
        <f>IF($O391="","",VLOOKUP($O391,'YTD vs Revised group'!$A$5:$M$500,3,FALSE))</f>
        <v/>
      </c>
      <c r="C391" t="str">
        <f>IF($O391="","",VLOOKUP($O391,'YTD vs Revised group'!$A$5:$M$500,4,FALSE))</f>
        <v/>
      </c>
      <c r="D391" t="str">
        <f>IF($O391="","",VLOOKUP($O391,'YTD vs Revised group'!$A$5:$M$500,5,FALSE))</f>
        <v/>
      </c>
      <c r="E391" t="str">
        <f>IF($O391="","",VLOOKUP($O391,'YTD vs Revised group'!$A$5:$M$500,6,FALSE))</f>
        <v/>
      </c>
      <c r="F391" t="str">
        <f>IF($O391="","",VLOOKUP($O391,'YTD vs Revised group'!$A$5:$M$500,7,FALSE))</f>
        <v/>
      </c>
      <c r="G391" s="10" t="str">
        <f>IF($O391="","",VLOOKUP($O391,'YTD vs Revised group'!$A$5:$M$500,8,FALSE))</f>
        <v/>
      </c>
      <c r="H391" s="10" t="str">
        <f>IF($O391="","",VLOOKUP($O391,'YTD vs Revised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IF($O392="","",VLOOKUP($O392,'YTD vs Revised group'!$A$5:$M$500,2,FALSE))</f>
        <v/>
      </c>
      <c r="B392" t="str">
        <f>IF($O392="","",VLOOKUP($O392,'YTD vs Revised group'!$A$5:$M$500,3,FALSE))</f>
        <v/>
      </c>
      <c r="C392" t="str">
        <f>IF($O392="","",VLOOKUP($O392,'YTD vs Revised group'!$A$5:$M$500,4,FALSE))</f>
        <v/>
      </c>
      <c r="D392" t="str">
        <f>IF($O392="","",VLOOKUP($O392,'YTD vs Revised group'!$A$5:$M$500,5,FALSE))</f>
        <v/>
      </c>
      <c r="E392" t="str">
        <f>IF($O392="","",VLOOKUP($O392,'YTD vs Revised group'!$A$5:$M$500,6,FALSE))</f>
        <v/>
      </c>
      <c r="F392" t="str">
        <f>IF($O392="","",VLOOKUP($O392,'YTD vs Revised group'!$A$5:$M$500,7,FALSE))</f>
        <v/>
      </c>
      <c r="G392" s="10" t="str">
        <f>IF($O392="","",VLOOKUP($O392,'YTD vs Revised group'!$A$5:$M$500,8,FALSE))</f>
        <v/>
      </c>
      <c r="H392" s="10" t="str">
        <f>IF($O392="","",VLOOKUP($O392,'YTD vs Revised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IF($O393="","",VLOOKUP($O393,'YTD vs Revised group'!$A$5:$M$500,2,FALSE))</f>
        <v/>
      </c>
      <c r="B393" t="str">
        <f>IF($O393="","",VLOOKUP($O393,'YTD vs Revised group'!$A$5:$M$500,3,FALSE))</f>
        <v/>
      </c>
      <c r="C393" t="str">
        <f>IF($O393="","",VLOOKUP($O393,'YTD vs Revised group'!$A$5:$M$500,4,FALSE))</f>
        <v/>
      </c>
      <c r="D393" t="str">
        <f>IF($O393="","",VLOOKUP($O393,'YTD vs Revised group'!$A$5:$M$500,5,FALSE))</f>
        <v/>
      </c>
      <c r="E393" t="str">
        <f>IF($O393="","",VLOOKUP($O393,'YTD vs Revised group'!$A$5:$M$500,6,FALSE))</f>
        <v/>
      </c>
      <c r="F393" t="str">
        <f>IF($O393="","",VLOOKUP($O393,'YTD vs Revised group'!$A$5:$M$500,7,FALSE))</f>
        <v/>
      </c>
      <c r="G393" s="10" t="str">
        <f>IF($O393="","",VLOOKUP($O393,'YTD vs Revised group'!$A$5:$M$500,8,FALSE))</f>
        <v/>
      </c>
      <c r="H393" s="10" t="str">
        <f>IF($O393="","",VLOOKUP($O393,'YTD vs Revised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IF($O394="","",VLOOKUP($O394,'YTD vs Revised group'!$A$5:$M$500,2,FALSE))</f>
        <v/>
      </c>
      <c r="B394" t="str">
        <f>IF($O394="","",VLOOKUP($O394,'YTD vs Revised group'!$A$5:$M$500,3,FALSE))</f>
        <v/>
      </c>
      <c r="C394" t="str">
        <f>IF($O394="","",VLOOKUP($O394,'YTD vs Revised group'!$A$5:$M$500,4,FALSE))</f>
        <v/>
      </c>
      <c r="D394" t="str">
        <f>IF($O394="","",VLOOKUP($O394,'YTD vs Revised group'!$A$5:$M$500,5,FALSE))</f>
        <v/>
      </c>
      <c r="E394" t="str">
        <f>IF($O394="","",VLOOKUP($O394,'YTD vs Revised group'!$A$5:$M$500,6,FALSE))</f>
        <v/>
      </c>
      <c r="F394" t="str">
        <f>IF($O394="","",VLOOKUP($O394,'YTD vs Revised group'!$A$5:$M$500,7,FALSE))</f>
        <v/>
      </c>
      <c r="G394" s="10" t="str">
        <f>IF($O394="","",VLOOKUP($O394,'YTD vs Revised group'!$A$5:$M$500,8,FALSE))</f>
        <v/>
      </c>
      <c r="H394" s="10" t="str">
        <f>IF($O394="","",VLOOKUP($O394,'YTD vs Revised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IF($O395="","",VLOOKUP($O395,'YTD vs Revised group'!$A$5:$M$500,2,FALSE))</f>
        <v/>
      </c>
      <c r="B395" t="str">
        <f>IF($O395="","",VLOOKUP($O395,'YTD vs Revised group'!$A$5:$M$500,3,FALSE))</f>
        <v/>
      </c>
      <c r="C395" t="str">
        <f>IF($O395="","",VLOOKUP($O395,'YTD vs Revised group'!$A$5:$M$500,4,FALSE))</f>
        <v/>
      </c>
      <c r="D395" t="str">
        <f>IF($O395="","",VLOOKUP($O395,'YTD vs Revised group'!$A$5:$M$500,5,FALSE))</f>
        <v/>
      </c>
      <c r="E395" t="str">
        <f>IF($O395="","",VLOOKUP($O395,'YTD vs Revised group'!$A$5:$M$500,6,FALSE))</f>
        <v/>
      </c>
      <c r="F395" t="str">
        <f>IF($O395="","",VLOOKUP($O395,'YTD vs Revised group'!$A$5:$M$500,7,FALSE))</f>
        <v/>
      </c>
      <c r="G395" s="10" t="str">
        <f>IF($O395="","",VLOOKUP($O395,'YTD vs Revised group'!$A$5:$M$500,8,FALSE))</f>
        <v/>
      </c>
      <c r="H395" s="10" t="str">
        <f>IF($O395="","",VLOOKUP($O395,'YTD vs Revised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IF($O396="","",VLOOKUP($O396,'YTD vs Revised group'!$A$5:$M$500,2,FALSE))</f>
        <v/>
      </c>
      <c r="B396" t="str">
        <f>IF($O396="","",VLOOKUP($O396,'YTD vs Revised group'!$A$5:$M$500,3,FALSE))</f>
        <v/>
      </c>
      <c r="C396" t="str">
        <f>IF($O396="","",VLOOKUP($O396,'YTD vs Revised group'!$A$5:$M$500,4,FALSE))</f>
        <v/>
      </c>
      <c r="D396" t="str">
        <f>IF($O396="","",VLOOKUP($O396,'YTD vs Revised group'!$A$5:$M$500,5,FALSE))</f>
        <v/>
      </c>
      <c r="E396" t="str">
        <f>IF($O396="","",VLOOKUP($O396,'YTD vs Revised group'!$A$5:$M$500,6,FALSE))</f>
        <v/>
      </c>
      <c r="F396" t="str">
        <f>IF($O396="","",VLOOKUP($O396,'YTD vs Revised group'!$A$5:$M$500,7,FALSE))</f>
        <v/>
      </c>
      <c r="G396" s="10" t="str">
        <f>IF($O396="","",VLOOKUP($O396,'YTD vs Revised group'!$A$5:$M$500,8,FALSE))</f>
        <v/>
      </c>
      <c r="H396" s="10" t="str">
        <f>IF($O396="","",VLOOKUP($O396,'YTD vs Revised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IF($O397="","",VLOOKUP($O397,'YTD vs Revised group'!$A$5:$M$500,2,FALSE))</f>
        <v/>
      </c>
      <c r="B397" t="str">
        <f>IF($O397="","",VLOOKUP($O397,'YTD vs Revised group'!$A$5:$M$500,3,FALSE))</f>
        <v/>
      </c>
      <c r="C397" t="str">
        <f>IF($O397="","",VLOOKUP($O397,'YTD vs Revised group'!$A$5:$M$500,4,FALSE))</f>
        <v/>
      </c>
      <c r="D397" t="str">
        <f>IF($O397="","",VLOOKUP($O397,'YTD vs Revised group'!$A$5:$M$500,5,FALSE))</f>
        <v/>
      </c>
      <c r="E397" t="str">
        <f>IF($O397="","",VLOOKUP($O397,'YTD vs Revised group'!$A$5:$M$500,6,FALSE))</f>
        <v/>
      </c>
      <c r="F397" t="str">
        <f>IF($O397="","",VLOOKUP($O397,'YTD vs Revised group'!$A$5:$M$500,7,FALSE))</f>
        <v/>
      </c>
      <c r="G397" s="10" t="str">
        <f>IF($O397="","",VLOOKUP($O397,'YTD vs Revised group'!$A$5:$M$500,8,FALSE))</f>
        <v/>
      </c>
      <c r="H397" s="10" t="str">
        <f>IF($O397="","",VLOOKUP($O397,'YTD vs Revised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IF($O398="","",VLOOKUP($O398,'YTD vs Revised group'!$A$5:$M$500,2,FALSE))</f>
        <v/>
      </c>
      <c r="B398" t="str">
        <f>IF($O398="","",VLOOKUP($O398,'YTD vs Revised group'!$A$5:$M$500,3,FALSE))</f>
        <v/>
      </c>
      <c r="C398" t="str">
        <f>IF($O398="","",VLOOKUP($O398,'YTD vs Revised group'!$A$5:$M$500,4,FALSE))</f>
        <v/>
      </c>
      <c r="D398" t="str">
        <f>IF($O398="","",VLOOKUP($O398,'YTD vs Revised group'!$A$5:$M$500,5,FALSE))</f>
        <v/>
      </c>
      <c r="E398" t="str">
        <f>IF($O398="","",VLOOKUP($O398,'YTD vs Revised group'!$A$5:$M$500,6,FALSE))</f>
        <v/>
      </c>
      <c r="F398" t="str">
        <f>IF($O398="","",VLOOKUP($O398,'YTD vs Revised group'!$A$5:$M$500,7,FALSE))</f>
        <v/>
      </c>
      <c r="G398" s="10" t="str">
        <f>IF($O398="","",VLOOKUP($O398,'YTD vs Revised group'!$A$5:$M$500,8,FALSE))</f>
        <v/>
      </c>
      <c r="H398" s="10" t="str">
        <f>IF($O398="","",VLOOKUP($O398,'YTD vs Revised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IF($O399="","",VLOOKUP($O399,'YTD vs Revised group'!$A$5:$M$500,2,FALSE))</f>
        <v/>
      </c>
      <c r="B399" t="str">
        <f>IF($O399="","",VLOOKUP($O399,'YTD vs Revised group'!$A$5:$M$500,3,FALSE))</f>
        <v/>
      </c>
      <c r="C399" t="str">
        <f>IF($O399="","",VLOOKUP($O399,'YTD vs Revised group'!$A$5:$M$500,4,FALSE))</f>
        <v/>
      </c>
      <c r="D399" t="str">
        <f>IF($O399="","",VLOOKUP($O399,'YTD vs Revised group'!$A$5:$M$500,5,FALSE))</f>
        <v/>
      </c>
      <c r="E399" t="str">
        <f>IF($O399="","",VLOOKUP($O399,'YTD vs Revised group'!$A$5:$M$500,6,FALSE))</f>
        <v/>
      </c>
      <c r="F399" t="str">
        <f>IF($O399="","",VLOOKUP($O399,'YTD vs Revised group'!$A$5:$M$500,7,FALSE))</f>
        <v/>
      </c>
      <c r="G399" s="10" t="str">
        <f>IF($O399="","",VLOOKUP($O399,'YTD vs Revised group'!$A$5:$M$500,8,FALSE))</f>
        <v/>
      </c>
      <c r="H399" s="10" t="str">
        <f>IF($O399="","",VLOOKUP($O399,'YTD vs Revised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IF($O400="","",VLOOKUP($O400,'YTD vs Revised group'!$A$5:$M$500,2,FALSE))</f>
        <v/>
      </c>
      <c r="B400" t="str">
        <f>IF($O400="","",VLOOKUP($O400,'YTD vs Revised group'!$A$5:$M$500,3,FALSE))</f>
        <v/>
      </c>
      <c r="C400" t="str">
        <f>IF($O400="","",VLOOKUP($O400,'YTD vs Revised group'!$A$5:$M$500,4,FALSE))</f>
        <v/>
      </c>
      <c r="D400" t="str">
        <f>IF($O400="","",VLOOKUP($O400,'YTD vs Revised group'!$A$5:$M$500,5,FALSE))</f>
        <v/>
      </c>
      <c r="E400" t="str">
        <f>IF($O400="","",VLOOKUP($O400,'YTD vs Revised group'!$A$5:$M$500,6,FALSE))</f>
        <v/>
      </c>
      <c r="F400" t="str">
        <f>IF($O400="","",VLOOKUP($O400,'YTD vs Revised group'!$A$5:$M$500,7,FALSE))</f>
        <v/>
      </c>
      <c r="G400" s="10" t="str">
        <f>IF($O400="","",VLOOKUP($O400,'YTD vs Revised group'!$A$5:$M$500,8,FALSE))</f>
        <v/>
      </c>
      <c r="H400" s="10" t="str">
        <f>IF($O400="","",VLOOKUP($O400,'YTD vs Revised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IF($O401="","",VLOOKUP($O401,'YTD vs Revised group'!$A$5:$M$500,2,FALSE))</f>
        <v/>
      </c>
      <c r="B401" t="str">
        <f>IF($O401="","",VLOOKUP($O401,'YTD vs Revised group'!$A$5:$M$500,3,FALSE))</f>
        <v/>
      </c>
      <c r="C401" t="str">
        <f>IF($O401="","",VLOOKUP($O401,'YTD vs Revised group'!$A$5:$M$500,4,FALSE))</f>
        <v/>
      </c>
      <c r="D401" t="str">
        <f>IF($O401="","",VLOOKUP($O401,'YTD vs Revised group'!$A$5:$M$500,5,FALSE))</f>
        <v/>
      </c>
      <c r="E401" t="str">
        <f>IF($O401="","",VLOOKUP($O401,'YTD vs Revised group'!$A$5:$M$500,6,FALSE))</f>
        <v/>
      </c>
      <c r="F401" t="str">
        <f>IF($O401="","",VLOOKUP($O401,'YTD vs Revised group'!$A$5:$M$500,7,FALSE))</f>
        <v/>
      </c>
      <c r="G401" s="10" t="str">
        <f>IF($O401="","",VLOOKUP($O401,'YTD vs Revised group'!$A$5:$M$500,8,FALSE))</f>
        <v/>
      </c>
      <c r="H401" s="10" t="str">
        <f>IF($O401="","",VLOOKUP($O401,'YTD vs Revised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IF($O402="","",VLOOKUP($O402,'YTD vs Revised group'!$A$5:$M$500,2,FALSE))</f>
        <v/>
      </c>
      <c r="B402" t="str">
        <f>IF($O402="","",VLOOKUP($O402,'YTD vs Revised group'!$A$5:$M$500,3,FALSE))</f>
        <v/>
      </c>
      <c r="C402" t="str">
        <f>IF($O402="","",VLOOKUP($O402,'YTD vs Revised group'!$A$5:$M$500,4,FALSE))</f>
        <v/>
      </c>
      <c r="D402" t="str">
        <f>IF($O402="","",VLOOKUP($O402,'YTD vs Revised group'!$A$5:$M$500,5,FALSE))</f>
        <v/>
      </c>
      <c r="E402" t="str">
        <f>IF($O402="","",VLOOKUP($O402,'YTD vs Revised group'!$A$5:$M$500,6,FALSE))</f>
        <v/>
      </c>
      <c r="F402" t="str">
        <f>IF($O402="","",VLOOKUP($O402,'YTD vs Revised group'!$A$5:$M$500,7,FALSE))</f>
        <v/>
      </c>
      <c r="G402" s="10" t="str">
        <f>IF($O402="","",VLOOKUP($O402,'YTD vs Revised group'!$A$5:$M$500,8,FALSE))</f>
        <v/>
      </c>
      <c r="H402" s="10" t="str">
        <f>IF($O402="","",VLOOKUP($O402,'YTD vs Revised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IF($O403="","",VLOOKUP($O403,'YTD vs Revised group'!$A$5:$M$500,2,FALSE))</f>
        <v/>
      </c>
      <c r="B403" t="str">
        <f>IF($O403="","",VLOOKUP($O403,'YTD vs Revised group'!$A$5:$M$500,3,FALSE))</f>
        <v/>
      </c>
      <c r="C403" t="str">
        <f>IF($O403="","",VLOOKUP($O403,'YTD vs Revised group'!$A$5:$M$500,4,FALSE))</f>
        <v/>
      </c>
      <c r="D403" t="str">
        <f>IF($O403="","",VLOOKUP($O403,'YTD vs Revised group'!$A$5:$M$500,5,FALSE))</f>
        <v/>
      </c>
      <c r="E403" t="str">
        <f>IF($O403="","",VLOOKUP($O403,'YTD vs Revised group'!$A$5:$M$500,6,FALSE))</f>
        <v/>
      </c>
      <c r="F403" t="str">
        <f>IF($O403="","",VLOOKUP($O403,'YTD vs Revised group'!$A$5:$M$500,7,FALSE))</f>
        <v/>
      </c>
      <c r="G403" s="10" t="str">
        <f>IF($O403="","",VLOOKUP($O403,'YTD vs Revised group'!$A$5:$M$500,8,FALSE))</f>
        <v/>
      </c>
      <c r="H403" s="10" t="str">
        <f>IF($O403="","",VLOOKUP($O403,'YTD vs Revised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IF($O404="","",VLOOKUP($O404,'YTD vs Revised group'!$A$5:$M$500,2,FALSE))</f>
        <v/>
      </c>
      <c r="B404" t="str">
        <f>IF($O404="","",VLOOKUP($O404,'YTD vs Revised group'!$A$5:$M$500,3,FALSE))</f>
        <v/>
      </c>
      <c r="C404" t="str">
        <f>IF($O404="","",VLOOKUP($O404,'YTD vs Revised group'!$A$5:$M$500,4,FALSE))</f>
        <v/>
      </c>
      <c r="D404" t="str">
        <f>IF($O404="","",VLOOKUP($O404,'YTD vs Revised group'!$A$5:$M$500,5,FALSE))</f>
        <v/>
      </c>
      <c r="E404" t="str">
        <f>IF($O404="","",VLOOKUP($O404,'YTD vs Revised group'!$A$5:$M$500,6,FALSE))</f>
        <v/>
      </c>
      <c r="F404" t="str">
        <f>IF($O404="","",VLOOKUP($O404,'YTD vs Revised group'!$A$5:$M$500,7,FALSE))</f>
        <v/>
      </c>
      <c r="G404" s="10" t="str">
        <f>IF($O404="","",VLOOKUP($O404,'YTD vs Revised group'!$A$5:$M$500,8,FALSE))</f>
        <v/>
      </c>
      <c r="H404" s="10" t="str">
        <f>IF($O404="","",VLOOKUP($O404,'YTD vs Revised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IF($O405="","",VLOOKUP($O405,'YTD vs Revised group'!$A$5:$M$500,2,FALSE))</f>
        <v/>
      </c>
      <c r="B405" t="str">
        <f>IF($O405="","",VLOOKUP($O405,'YTD vs Revised group'!$A$5:$M$500,3,FALSE))</f>
        <v/>
      </c>
      <c r="C405" t="str">
        <f>IF($O405="","",VLOOKUP($O405,'YTD vs Revised group'!$A$5:$M$500,4,FALSE))</f>
        <v/>
      </c>
      <c r="D405" t="str">
        <f>IF($O405="","",VLOOKUP($O405,'YTD vs Revised group'!$A$5:$M$500,5,FALSE))</f>
        <v/>
      </c>
      <c r="E405" t="str">
        <f>IF($O405="","",VLOOKUP($O405,'YTD vs Revised group'!$A$5:$M$500,6,FALSE))</f>
        <v/>
      </c>
      <c r="F405" t="str">
        <f>IF($O405="","",VLOOKUP($O405,'YTD vs Revised group'!$A$5:$M$500,7,FALSE))</f>
        <v/>
      </c>
      <c r="G405" s="10" t="str">
        <f>IF($O405="","",VLOOKUP($O405,'YTD vs Revised group'!$A$5:$M$500,8,FALSE))</f>
        <v/>
      </c>
      <c r="H405" s="10" t="str">
        <f>IF($O405="","",VLOOKUP($O405,'YTD vs Revised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IF($O406="","",VLOOKUP($O406,'YTD vs Revised group'!$A$5:$M$500,2,FALSE))</f>
        <v/>
      </c>
      <c r="B406" t="str">
        <f>IF($O406="","",VLOOKUP($O406,'YTD vs Revised group'!$A$5:$M$500,3,FALSE))</f>
        <v/>
      </c>
      <c r="C406" t="str">
        <f>IF($O406="","",VLOOKUP($O406,'YTD vs Revised group'!$A$5:$M$500,4,FALSE))</f>
        <v/>
      </c>
      <c r="D406" t="str">
        <f>IF($O406="","",VLOOKUP($O406,'YTD vs Revised group'!$A$5:$M$500,5,FALSE))</f>
        <v/>
      </c>
      <c r="E406" t="str">
        <f>IF($O406="","",VLOOKUP($O406,'YTD vs Revised group'!$A$5:$M$500,6,FALSE))</f>
        <v/>
      </c>
      <c r="F406" t="str">
        <f>IF($O406="","",VLOOKUP($O406,'YTD vs Revised group'!$A$5:$M$500,7,FALSE))</f>
        <v/>
      </c>
      <c r="G406" s="10" t="str">
        <f>IF($O406="","",VLOOKUP($O406,'YTD vs Revised group'!$A$5:$M$500,8,FALSE))</f>
        <v/>
      </c>
      <c r="H406" s="10" t="str">
        <f>IF($O406="","",VLOOKUP($O406,'YTD vs Revised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IF($O407="","",VLOOKUP($O407,'YTD vs Revised group'!$A$5:$M$500,2,FALSE))</f>
        <v/>
      </c>
      <c r="B407" t="str">
        <f>IF($O407="","",VLOOKUP($O407,'YTD vs Revised group'!$A$5:$M$500,3,FALSE))</f>
        <v/>
      </c>
      <c r="C407" t="str">
        <f>IF($O407="","",VLOOKUP($O407,'YTD vs Revised group'!$A$5:$M$500,4,FALSE))</f>
        <v/>
      </c>
      <c r="D407" t="str">
        <f>IF($O407="","",VLOOKUP($O407,'YTD vs Revised group'!$A$5:$M$500,5,FALSE))</f>
        <v/>
      </c>
      <c r="E407" t="str">
        <f>IF($O407="","",VLOOKUP($O407,'YTD vs Revised group'!$A$5:$M$500,6,FALSE))</f>
        <v/>
      </c>
      <c r="F407" t="str">
        <f>IF($O407="","",VLOOKUP($O407,'YTD vs Revised group'!$A$5:$M$500,7,FALSE))</f>
        <v/>
      </c>
      <c r="G407" s="10" t="str">
        <f>IF($O407="","",VLOOKUP($O407,'YTD vs Revised group'!$A$5:$M$500,8,FALSE))</f>
        <v/>
      </c>
      <c r="H407" s="10" t="str">
        <f>IF($O407="","",VLOOKUP($O407,'YTD vs Revised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IF($O408="","",VLOOKUP($O408,'YTD vs Revised group'!$A$5:$M$500,2,FALSE))</f>
        <v/>
      </c>
      <c r="B408" t="str">
        <f>IF($O408="","",VLOOKUP($O408,'YTD vs Revised group'!$A$5:$M$500,3,FALSE))</f>
        <v/>
      </c>
      <c r="C408" t="str">
        <f>IF($O408="","",VLOOKUP($O408,'YTD vs Revised group'!$A$5:$M$500,4,FALSE))</f>
        <v/>
      </c>
      <c r="D408" t="str">
        <f>IF($O408="","",VLOOKUP($O408,'YTD vs Revised group'!$A$5:$M$500,5,FALSE))</f>
        <v/>
      </c>
      <c r="E408" t="str">
        <f>IF($O408="","",VLOOKUP($O408,'YTD vs Revised group'!$A$5:$M$500,6,FALSE))</f>
        <v/>
      </c>
      <c r="F408" t="str">
        <f>IF($O408="","",VLOOKUP($O408,'YTD vs Revised group'!$A$5:$M$500,7,FALSE))</f>
        <v/>
      </c>
      <c r="G408" s="10" t="str">
        <f>IF($O408="","",VLOOKUP($O408,'YTD vs Revised group'!$A$5:$M$500,8,FALSE))</f>
        <v/>
      </c>
      <c r="H408" s="10" t="str">
        <f>IF($O408="","",VLOOKUP($O408,'YTD vs Revised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IF($O409="","",VLOOKUP($O409,'YTD vs Revised group'!$A$5:$M$500,2,FALSE))</f>
        <v/>
      </c>
      <c r="B409" t="str">
        <f>IF($O409="","",VLOOKUP($O409,'YTD vs Revised group'!$A$5:$M$500,3,FALSE))</f>
        <v/>
      </c>
      <c r="C409" t="str">
        <f>IF($O409="","",VLOOKUP($O409,'YTD vs Revised group'!$A$5:$M$500,4,FALSE))</f>
        <v/>
      </c>
      <c r="D409" t="str">
        <f>IF($O409="","",VLOOKUP($O409,'YTD vs Revised group'!$A$5:$M$500,5,FALSE))</f>
        <v/>
      </c>
      <c r="E409" t="str">
        <f>IF($O409="","",VLOOKUP($O409,'YTD vs Revised group'!$A$5:$M$500,6,FALSE))</f>
        <v/>
      </c>
      <c r="F409" t="str">
        <f>IF($O409="","",VLOOKUP($O409,'YTD vs Revised group'!$A$5:$M$500,7,FALSE))</f>
        <v/>
      </c>
      <c r="G409" s="10" t="str">
        <f>IF($O409="","",VLOOKUP($O409,'YTD vs Revised group'!$A$5:$M$500,8,FALSE))</f>
        <v/>
      </c>
      <c r="H409" s="10" t="str">
        <f>IF($O409="","",VLOOKUP($O409,'YTD vs Revised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IF($O410="","",VLOOKUP($O410,'YTD vs Revised group'!$A$5:$M$500,2,FALSE))</f>
        <v/>
      </c>
      <c r="B410" t="str">
        <f>IF($O410="","",VLOOKUP($O410,'YTD vs Revised group'!$A$5:$M$500,3,FALSE))</f>
        <v/>
      </c>
      <c r="C410" t="str">
        <f>IF($O410="","",VLOOKUP($O410,'YTD vs Revised group'!$A$5:$M$500,4,FALSE))</f>
        <v/>
      </c>
      <c r="D410" t="str">
        <f>IF($O410="","",VLOOKUP($O410,'YTD vs Revised group'!$A$5:$M$500,5,FALSE))</f>
        <v/>
      </c>
      <c r="E410" t="str">
        <f>IF($O410="","",VLOOKUP($O410,'YTD vs Revised group'!$A$5:$M$500,6,FALSE))</f>
        <v/>
      </c>
      <c r="F410" t="str">
        <f>IF($O410="","",VLOOKUP($O410,'YTD vs Revised group'!$A$5:$M$500,7,FALSE))</f>
        <v/>
      </c>
      <c r="G410" s="10" t="str">
        <f>IF($O410="","",VLOOKUP($O410,'YTD vs Revised group'!$A$5:$M$500,8,FALSE))</f>
        <v/>
      </c>
      <c r="H410" s="10" t="str">
        <f>IF($O410="","",VLOOKUP($O410,'YTD vs Revised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IF($O411="","",VLOOKUP($O411,'YTD vs Revised group'!$A$5:$M$500,2,FALSE))</f>
        <v/>
      </c>
      <c r="B411" t="str">
        <f>IF($O411="","",VLOOKUP($O411,'YTD vs Revised group'!$A$5:$M$500,3,FALSE))</f>
        <v/>
      </c>
      <c r="C411" t="str">
        <f>IF($O411="","",VLOOKUP($O411,'YTD vs Revised group'!$A$5:$M$500,4,FALSE))</f>
        <v/>
      </c>
      <c r="D411" t="str">
        <f>IF($O411="","",VLOOKUP($O411,'YTD vs Revised group'!$A$5:$M$500,5,FALSE))</f>
        <v/>
      </c>
      <c r="E411" t="str">
        <f>IF($O411="","",VLOOKUP($O411,'YTD vs Revised group'!$A$5:$M$500,6,FALSE))</f>
        <v/>
      </c>
      <c r="F411" t="str">
        <f>IF($O411="","",VLOOKUP($O411,'YTD vs Revised group'!$A$5:$M$500,7,FALSE))</f>
        <v/>
      </c>
      <c r="G411" s="10" t="str">
        <f>IF($O411="","",VLOOKUP($O411,'YTD vs Revised group'!$A$5:$M$500,8,FALSE))</f>
        <v/>
      </c>
      <c r="H411" s="10" t="str">
        <f>IF($O411="","",VLOOKUP($O411,'YTD vs Revised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IF($O412="","",VLOOKUP($O412,'YTD vs Revised group'!$A$5:$M$500,2,FALSE))</f>
        <v/>
      </c>
      <c r="B412" t="str">
        <f>IF($O412="","",VLOOKUP($O412,'YTD vs Revised group'!$A$5:$M$500,3,FALSE))</f>
        <v/>
      </c>
      <c r="C412" t="str">
        <f>IF($O412="","",VLOOKUP($O412,'YTD vs Revised group'!$A$5:$M$500,4,FALSE))</f>
        <v/>
      </c>
      <c r="D412" t="str">
        <f>IF($O412="","",VLOOKUP($O412,'YTD vs Revised group'!$A$5:$M$500,5,FALSE))</f>
        <v/>
      </c>
      <c r="E412" t="str">
        <f>IF($O412="","",VLOOKUP($O412,'YTD vs Revised group'!$A$5:$M$500,6,FALSE))</f>
        <v/>
      </c>
      <c r="F412" t="str">
        <f>IF($O412="","",VLOOKUP($O412,'YTD vs Revised group'!$A$5:$M$500,7,FALSE))</f>
        <v/>
      </c>
      <c r="G412" s="10" t="str">
        <f>IF($O412="","",VLOOKUP($O412,'YTD vs Revised group'!$A$5:$M$500,8,FALSE))</f>
        <v/>
      </c>
      <c r="H412" s="10" t="str">
        <f>IF($O412="","",VLOOKUP($O412,'YTD vs Revised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IF($O413="","",VLOOKUP($O413,'YTD vs Revised group'!$A$5:$M$500,2,FALSE))</f>
        <v/>
      </c>
      <c r="B413" t="str">
        <f>IF($O413="","",VLOOKUP($O413,'YTD vs Revised group'!$A$5:$M$500,3,FALSE))</f>
        <v/>
      </c>
      <c r="C413" t="str">
        <f>IF($O413="","",VLOOKUP($O413,'YTD vs Revised group'!$A$5:$M$500,4,FALSE))</f>
        <v/>
      </c>
      <c r="D413" t="str">
        <f>IF($O413="","",VLOOKUP($O413,'YTD vs Revised group'!$A$5:$M$500,5,FALSE))</f>
        <v/>
      </c>
      <c r="E413" t="str">
        <f>IF($O413="","",VLOOKUP($O413,'YTD vs Revised group'!$A$5:$M$500,6,FALSE))</f>
        <v/>
      </c>
      <c r="F413" t="str">
        <f>IF($O413="","",VLOOKUP($O413,'YTD vs Revised group'!$A$5:$M$500,7,FALSE))</f>
        <v/>
      </c>
      <c r="G413" s="10" t="str">
        <f>IF($O413="","",VLOOKUP($O413,'YTD vs Revised group'!$A$5:$M$500,8,FALSE))</f>
        <v/>
      </c>
      <c r="H413" s="10" t="str">
        <f>IF($O413="","",VLOOKUP($O413,'YTD vs Revised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IF($O414="","",VLOOKUP($O414,'YTD vs Revised group'!$A$5:$M$500,2,FALSE))</f>
        <v/>
      </c>
      <c r="B414" t="str">
        <f>IF($O414="","",VLOOKUP($O414,'YTD vs Revised group'!$A$5:$M$500,3,FALSE))</f>
        <v/>
      </c>
      <c r="C414" t="str">
        <f>IF($O414="","",VLOOKUP($O414,'YTD vs Revised group'!$A$5:$M$500,4,FALSE))</f>
        <v/>
      </c>
      <c r="D414" t="str">
        <f>IF($O414="","",VLOOKUP($O414,'YTD vs Revised group'!$A$5:$M$500,5,FALSE))</f>
        <v/>
      </c>
      <c r="E414" t="str">
        <f>IF($O414="","",VLOOKUP($O414,'YTD vs Revised group'!$A$5:$M$500,6,FALSE))</f>
        <v/>
      </c>
      <c r="F414" t="str">
        <f>IF($O414="","",VLOOKUP($O414,'YTD vs Revised group'!$A$5:$M$500,7,FALSE))</f>
        <v/>
      </c>
      <c r="G414" s="10" t="str">
        <f>IF($O414="","",VLOOKUP($O414,'YTD vs Revised group'!$A$5:$M$500,8,FALSE))</f>
        <v/>
      </c>
      <c r="H414" s="10" t="str">
        <f>IF($O414="","",VLOOKUP($O414,'YTD vs Revised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IF($O415="","",VLOOKUP($O415,'YTD vs Revised group'!$A$5:$M$500,2,FALSE))</f>
        <v/>
      </c>
      <c r="B415" t="str">
        <f>IF($O415="","",VLOOKUP($O415,'YTD vs Revised group'!$A$5:$M$500,3,FALSE))</f>
        <v/>
      </c>
      <c r="C415" t="str">
        <f>IF($O415="","",VLOOKUP($O415,'YTD vs Revised group'!$A$5:$M$500,4,FALSE))</f>
        <v/>
      </c>
      <c r="D415" t="str">
        <f>IF($O415="","",VLOOKUP($O415,'YTD vs Revised group'!$A$5:$M$500,5,FALSE))</f>
        <v/>
      </c>
      <c r="E415" t="str">
        <f>IF($O415="","",VLOOKUP($O415,'YTD vs Revised group'!$A$5:$M$500,6,FALSE))</f>
        <v/>
      </c>
      <c r="F415" t="str">
        <f>IF($O415="","",VLOOKUP($O415,'YTD vs Revised group'!$A$5:$M$500,7,FALSE))</f>
        <v/>
      </c>
      <c r="G415" s="10" t="str">
        <f>IF($O415="","",VLOOKUP($O415,'YTD vs Revised group'!$A$5:$M$500,8,FALSE))</f>
        <v/>
      </c>
      <c r="H415" s="10" t="str">
        <f>IF($O415="","",VLOOKUP($O415,'YTD vs Revised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IF($O416="","",VLOOKUP($O416,'YTD vs Revised group'!$A$5:$M$500,2,FALSE))</f>
        <v/>
      </c>
      <c r="B416" t="str">
        <f>IF($O416="","",VLOOKUP($O416,'YTD vs Revised group'!$A$5:$M$500,3,FALSE))</f>
        <v/>
      </c>
      <c r="C416" t="str">
        <f>IF($O416="","",VLOOKUP($O416,'YTD vs Revised group'!$A$5:$M$500,4,FALSE))</f>
        <v/>
      </c>
      <c r="D416" t="str">
        <f>IF($O416="","",VLOOKUP($O416,'YTD vs Revised group'!$A$5:$M$500,5,FALSE))</f>
        <v/>
      </c>
      <c r="E416" t="str">
        <f>IF($O416="","",VLOOKUP($O416,'YTD vs Revised group'!$A$5:$M$500,6,FALSE))</f>
        <v/>
      </c>
      <c r="F416" t="str">
        <f>IF($O416="","",VLOOKUP($O416,'YTD vs Revised group'!$A$5:$M$500,7,FALSE))</f>
        <v/>
      </c>
      <c r="G416" s="10" t="str">
        <f>IF($O416="","",VLOOKUP($O416,'YTD vs Revised group'!$A$5:$M$500,8,FALSE))</f>
        <v/>
      </c>
      <c r="H416" s="10" t="str">
        <f>IF($O416="","",VLOOKUP($O416,'YTD vs Revised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IF($O417="","",VLOOKUP($O417,'YTD vs Revised group'!$A$5:$M$500,2,FALSE))</f>
        <v/>
      </c>
      <c r="B417" t="str">
        <f>IF($O417="","",VLOOKUP($O417,'YTD vs Revised group'!$A$5:$M$500,3,FALSE))</f>
        <v/>
      </c>
      <c r="C417" t="str">
        <f>IF($O417="","",VLOOKUP($O417,'YTD vs Revised group'!$A$5:$M$500,4,FALSE))</f>
        <v/>
      </c>
      <c r="D417" t="str">
        <f>IF($O417="","",VLOOKUP($O417,'YTD vs Revised group'!$A$5:$M$500,5,FALSE))</f>
        <v/>
      </c>
      <c r="E417" t="str">
        <f>IF($O417="","",VLOOKUP($O417,'YTD vs Revised group'!$A$5:$M$500,6,FALSE))</f>
        <v/>
      </c>
      <c r="F417" t="str">
        <f>IF($O417="","",VLOOKUP($O417,'YTD vs Revised group'!$A$5:$M$500,7,FALSE))</f>
        <v/>
      </c>
      <c r="G417" s="10" t="str">
        <f>IF($O417="","",VLOOKUP($O417,'YTD vs Revised group'!$A$5:$M$500,8,FALSE))</f>
        <v/>
      </c>
      <c r="H417" s="10" t="str">
        <f>IF($O417="","",VLOOKUP($O417,'YTD vs Revised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IF($O418="","",VLOOKUP($O418,'YTD vs Revised group'!$A$5:$M$500,2,FALSE))</f>
        <v/>
      </c>
      <c r="B418" t="str">
        <f>IF($O418="","",VLOOKUP($O418,'YTD vs Revised group'!$A$5:$M$500,3,FALSE))</f>
        <v/>
      </c>
      <c r="C418" t="str">
        <f>IF($O418="","",VLOOKUP($O418,'YTD vs Revised group'!$A$5:$M$500,4,FALSE))</f>
        <v/>
      </c>
      <c r="D418" t="str">
        <f>IF($O418="","",VLOOKUP($O418,'YTD vs Revised group'!$A$5:$M$500,5,FALSE))</f>
        <v/>
      </c>
      <c r="E418" t="str">
        <f>IF($O418="","",VLOOKUP($O418,'YTD vs Revised group'!$A$5:$M$500,6,FALSE))</f>
        <v/>
      </c>
      <c r="F418" t="str">
        <f>IF($O418="","",VLOOKUP($O418,'YTD vs Revised group'!$A$5:$M$500,7,FALSE))</f>
        <v/>
      </c>
      <c r="G418" s="10" t="str">
        <f>IF($O418="","",VLOOKUP($O418,'YTD vs Revised group'!$A$5:$M$500,8,FALSE))</f>
        <v/>
      </c>
      <c r="H418" s="10" t="str">
        <f>IF($O418="","",VLOOKUP($O418,'YTD vs Revised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IF($O419="","",VLOOKUP($O419,'YTD vs Revised group'!$A$5:$M$500,2,FALSE))</f>
        <v/>
      </c>
      <c r="B419" t="str">
        <f>IF($O419="","",VLOOKUP($O419,'YTD vs Revised group'!$A$5:$M$500,3,FALSE))</f>
        <v/>
      </c>
      <c r="C419" t="str">
        <f>IF($O419="","",VLOOKUP($O419,'YTD vs Revised group'!$A$5:$M$500,4,FALSE))</f>
        <v/>
      </c>
      <c r="D419" t="str">
        <f>IF($O419="","",VLOOKUP($O419,'YTD vs Revised group'!$A$5:$M$500,5,FALSE))</f>
        <v/>
      </c>
      <c r="E419" t="str">
        <f>IF($O419="","",VLOOKUP($O419,'YTD vs Revised group'!$A$5:$M$500,6,FALSE))</f>
        <v/>
      </c>
      <c r="F419" t="str">
        <f>IF($O419="","",VLOOKUP($O419,'YTD vs Revised group'!$A$5:$M$500,7,FALSE))</f>
        <v/>
      </c>
      <c r="G419" s="10" t="str">
        <f>IF($O419="","",VLOOKUP($O419,'YTD vs Revised group'!$A$5:$M$500,8,FALSE))</f>
        <v/>
      </c>
      <c r="H419" s="10" t="str">
        <f>IF($O419="","",VLOOKUP($O419,'YTD vs Revised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IF($O420="","",VLOOKUP($O420,'YTD vs Revised group'!$A$5:$M$500,2,FALSE))</f>
        <v/>
      </c>
      <c r="B420" t="str">
        <f>IF($O420="","",VLOOKUP($O420,'YTD vs Revised group'!$A$5:$M$500,3,FALSE))</f>
        <v/>
      </c>
      <c r="C420" t="str">
        <f>IF($O420="","",VLOOKUP($O420,'YTD vs Revised group'!$A$5:$M$500,4,FALSE))</f>
        <v/>
      </c>
      <c r="D420" t="str">
        <f>IF($O420="","",VLOOKUP($O420,'YTD vs Revised group'!$A$5:$M$500,5,FALSE))</f>
        <v/>
      </c>
      <c r="E420" t="str">
        <f>IF($O420="","",VLOOKUP($O420,'YTD vs Revised group'!$A$5:$M$500,6,FALSE))</f>
        <v/>
      </c>
      <c r="F420" t="str">
        <f>IF($O420="","",VLOOKUP($O420,'YTD vs Revised group'!$A$5:$M$500,7,FALSE))</f>
        <v/>
      </c>
      <c r="G420" s="10" t="str">
        <f>IF($O420="","",VLOOKUP($O420,'YTD vs Revised group'!$A$5:$M$500,8,FALSE))</f>
        <v/>
      </c>
      <c r="H420" s="10" t="str">
        <f>IF($O420="","",VLOOKUP($O420,'YTD vs Revised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IF($O421="","",VLOOKUP($O421,'YTD vs Revised group'!$A$5:$M$500,2,FALSE))</f>
        <v/>
      </c>
      <c r="B421" t="str">
        <f>IF($O421="","",VLOOKUP($O421,'YTD vs Revised group'!$A$5:$M$500,3,FALSE))</f>
        <v/>
      </c>
      <c r="C421" t="str">
        <f>IF($O421="","",VLOOKUP($O421,'YTD vs Revised group'!$A$5:$M$500,4,FALSE))</f>
        <v/>
      </c>
      <c r="D421" t="str">
        <f>IF($O421="","",VLOOKUP($O421,'YTD vs Revised group'!$A$5:$M$500,5,FALSE))</f>
        <v/>
      </c>
      <c r="E421" t="str">
        <f>IF($O421="","",VLOOKUP($O421,'YTD vs Revised group'!$A$5:$M$500,6,FALSE))</f>
        <v/>
      </c>
      <c r="F421" t="str">
        <f>IF($O421="","",VLOOKUP($O421,'YTD vs Revised group'!$A$5:$M$500,7,FALSE))</f>
        <v/>
      </c>
      <c r="G421" s="10" t="str">
        <f>IF($O421="","",VLOOKUP($O421,'YTD vs Revised group'!$A$5:$M$500,8,FALSE))</f>
        <v/>
      </c>
      <c r="H421" s="10" t="str">
        <f>IF($O421="","",VLOOKUP($O421,'YTD vs Revised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IF($O422="","",VLOOKUP($O422,'YTD vs Revised group'!$A$5:$M$500,2,FALSE))</f>
        <v/>
      </c>
      <c r="B422" t="str">
        <f>IF($O422="","",VLOOKUP($O422,'YTD vs Revised group'!$A$5:$M$500,3,FALSE))</f>
        <v/>
      </c>
      <c r="C422" t="str">
        <f>IF($O422="","",VLOOKUP($O422,'YTD vs Revised group'!$A$5:$M$500,4,FALSE))</f>
        <v/>
      </c>
      <c r="D422" t="str">
        <f>IF($O422="","",VLOOKUP($O422,'YTD vs Revised group'!$A$5:$M$500,5,FALSE))</f>
        <v/>
      </c>
      <c r="E422" t="str">
        <f>IF($O422="","",VLOOKUP($O422,'YTD vs Revised group'!$A$5:$M$500,6,FALSE))</f>
        <v/>
      </c>
      <c r="F422" t="str">
        <f>IF($O422="","",VLOOKUP($O422,'YTD vs Revised group'!$A$5:$M$500,7,FALSE))</f>
        <v/>
      </c>
      <c r="G422" s="10" t="str">
        <f>IF($O422="","",VLOOKUP($O422,'YTD vs Revised group'!$A$5:$M$500,8,FALSE))</f>
        <v/>
      </c>
      <c r="H422" s="10" t="str">
        <f>IF($O422="","",VLOOKUP($O422,'YTD vs Revised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IF($O423="","",VLOOKUP($O423,'YTD vs Revised group'!$A$5:$M$500,2,FALSE))</f>
        <v/>
      </c>
      <c r="B423" t="str">
        <f>IF($O423="","",VLOOKUP($O423,'YTD vs Revised group'!$A$5:$M$500,3,FALSE))</f>
        <v/>
      </c>
      <c r="C423" t="str">
        <f>IF($O423="","",VLOOKUP($O423,'YTD vs Revised group'!$A$5:$M$500,4,FALSE))</f>
        <v/>
      </c>
      <c r="D423" t="str">
        <f>IF($O423="","",VLOOKUP($O423,'YTD vs Revised group'!$A$5:$M$500,5,FALSE))</f>
        <v/>
      </c>
      <c r="E423" t="str">
        <f>IF($O423="","",VLOOKUP($O423,'YTD vs Revised group'!$A$5:$M$500,6,FALSE))</f>
        <v/>
      </c>
      <c r="F423" t="str">
        <f>IF($O423="","",VLOOKUP($O423,'YTD vs Revised group'!$A$5:$M$500,7,FALSE))</f>
        <v/>
      </c>
      <c r="G423" s="10" t="str">
        <f>IF($O423="","",VLOOKUP($O423,'YTD vs Revised group'!$A$5:$M$500,8,FALSE))</f>
        <v/>
      </c>
      <c r="H423" s="10" t="str">
        <f>IF($O423="","",VLOOKUP($O423,'YTD vs Revised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IF($O424="","",VLOOKUP($O424,'YTD vs Revised group'!$A$5:$M$500,2,FALSE))</f>
        <v/>
      </c>
      <c r="B424" t="str">
        <f>IF($O424="","",VLOOKUP($O424,'YTD vs Revised group'!$A$5:$M$500,3,FALSE))</f>
        <v/>
      </c>
      <c r="C424" t="str">
        <f>IF($O424="","",VLOOKUP($O424,'YTD vs Revised group'!$A$5:$M$500,4,FALSE))</f>
        <v/>
      </c>
      <c r="D424" t="str">
        <f>IF($O424="","",VLOOKUP($O424,'YTD vs Revised group'!$A$5:$M$500,5,FALSE))</f>
        <v/>
      </c>
      <c r="E424" t="str">
        <f>IF($O424="","",VLOOKUP($O424,'YTD vs Revised group'!$A$5:$M$500,6,FALSE))</f>
        <v/>
      </c>
      <c r="F424" t="str">
        <f>IF($O424="","",VLOOKUP($O424,'YTD vs Revised group'!$A$5:$M$500,7,FALSE))</f>
        <v/>
      </c>
      <c r="G424" s="10" t="str">
        <f>IF($O424="","",VLOOKUP($O424,'YTD vs Revised group'!$A$5:$M$500,8,FALSE))</f>
        <v/>
      </c>
      <c r="H424" s="10" t="str">
        <f>IF($O424="","",VLOOKUP($O424,'YTD vs Revised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IF($O425="","",VLOOKUP($O425,'YTD vs Revised group'!$A$5:$M$500,2,FALSE))</f>
        <v/>
      </c>
      <c r="B425" t="str">
        <f>IF($O425="","",VLOOKUP($O425,'YTD vs Revised group'!$A$5:$M$500,3,FALSE))</f>
        <v/>
      </c>
      <c r="C425" t="str">
        <f>IF($O425="","",VLOOKUP($O425,'YTD vs Revised group'!$A$5:$M$500,4,FALSE))</f>
        <v/>
      </c>
      <c r="D425" t="str">
        <f>IF($O425="","",VLOOKUP($O425,'YTD vs Revised group'!$A$5:$M$500,5,FALSE))</f>
        <v/>
      </c>
      <c r="E425" t="str">
        <f>IF($O425="","",VLOOKUP($O425,'YTD vs Revised group'!$A$5:$M$500,6,FALSE))</f>
        <v/>
      </c>
      <c r="F425" t="str">
        <f>IF($O425="","",VLOOKUP($O425,'YTD vs Revised group'!$A$5:$M$500,7,FALSE))</f>
        <v/>
      </c>
      <c r="G425" s="10" t="str">
        <f>IF($O425="","",VLOOKUP($O425,'YTD vs Revised group'!$A$5:$M$500,8,FALSE))</f>
        <v/>
      </c>
      <c r="H425" s="10" t="str">
        <f>IF($O425="","",VLOOKUP($O425,'YTD vs Revised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IF($O426="","",VLOOKUP($O426,'YTD vs Revised group'!$A$5:$M$500,2,FALSE))</f>
        <v/>
      </c>
      <c r="B426" t="str">
        <f>IF($O426="","",VLOOKUP($O426,'YTD vs Revised group'!$A$5:$M$500,3,FALSE))</f>
        <v/>
      </c>
      <c r="C426" t="str">
        <f>IF($O426="","",VLOOKUP($O426,'YTD vs Revised group'!$A$5:$M$500,4,FALSE))</f>
        <v/>
      </c>
      <c r="D426" t="str">
        <f>IF($O426="","",VLOOKUP($O426,'YTD vs Revised group'!$A$5:$M$500,5,FALSE))</f>
        <v/>
      </c>
      <c r="E426" t="str">
        <f>IF($O426="","",VLOOKUP($O426,'YTD vs Revised group'!$A$5:$M$500,6,FALSE))</f>
        <v/>
      </c>
      <c r="F426" t="str">
        <f>IF($O426="","",VLOOKUP($O426,'YTD vs Revised group'!$A$5:$M$500,7,FALSE))</f>
        <v/>
      </c>
      <c r="G426" s="10" t="str">
        <f>IF($O426="","",VLOOKUP($O426,'YTD vs Revised group'!$A$5:$M$500,8,FALSE))</f>
        <v/>
      </c>
      <c r="H426" s="10" t="str">
        <f>IF($O426="","",VLOOKUP($O426,'YTD vs Revised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IF($O427="","",VLOOKUP($O427,'YTD vs Revised group'!$A$5:$M$500,2,FALSE))</f>
        <v/>
      </c>
      <c r="B427" t="str">
        <f>IF($O427="","",VLOOKUP($O427,'YTD vs Revised group'!$A$5:$M$500,3,FALSE))</f>
        <v/>
      </c>
      <c r="C427" t="str">
        <f>IF($O427="","",VLOOKUP($O427,'YTD vs Revised group'!$A$5:$M$500,4,FALSE))</f>
        <v/>
      </c>
      <c r="D427" t="str">
        <f>IF($O427="","",VLOOKUP($O427,'YTD vs Revised group'!$A$5:$M$500,5,FALSE))</f>
        <v/>
      </c>
      <c r="E427" t="str">
        <f>IF($O427="","",VLOOKUP($O427,'YTD vs Revised group'!$A$5:$M$500,6,FALSE))</f>
        <v/>
      </c>
      <c r="F427" t="str">
        <f>IF($O427="","",VLOOKUP($O427,'YTD vs Revised group'!$A$5:$M$500,7,FALSE))</f>
        <v/>
      </c>
      <c r="G427" s="10" t="str">
        <f>IF($O427="","",VLOOKUP($O427,'YTD vs Revised group'!$A$5:$M$500,8,FALSE))</f>
        <v/>
      </c>
      <c r="H427" s="10" t="str">
        <f>IF($O427="","",VLOOKUP($O427,'YTD vs Revised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IF($O428="","",VLOOKUP($O428,'YTD vs Revised group'!$A$5:$M$500,2,FALSE))</f>
        <v/>
      </c>
      <c r="B428" t="str">
        <f>IF($O428="","",VLOOKUP($O428,'YTD vs Revised group'!$A$5:$M$500,3,FALSE))</f>
        <v/>
      </c>
      <c r="C428" t="str">
        <f>IF($O428="","",VLOOKUP($O428,'YTD vs Revised group'!$A$5:$M$500,4,FALSE))</f>
        <v/>
      </c>
      <c r="D428" t="str">
        <f>IF($O428="","",VLOOKUP($O428,'YTD vs Revised group'!$A$5:$M$500,5,FALSE))</f>
        <v/>
      </c>
      <c r="E428" t="str">
        <f>IF($O428="","",VLOOKUP($O428,'YTD vs Revised group'!$A$5:$M$500,6,FALSE))</f>
        <v/>
      </c>
      <c r="F428" t="str">
        <f>IF($O428="","",VLOOKUP($O428,'YTD vs Revised group'!$A$5:$M$500,7,FALSE))</f>
        <v/>
      </c>
      <c r="G428" s="10" t="str">
        <f>IF($O428="","",VLOOKUP($O428,'YTD vs Revised group'!$A$5:$M$500,8,FALSE))</f>
        <v/>
      </c>
      <c r="H428" s="10" t="str">
        <f>IF($O428="","",VLOOKUP($O428,'YTD vs Revised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IF($O429="","",VLOOKUP($O429,'YTD vs Revised group'!$A$5:$M$500,2,FALSE))</f>
        <v/>
      </c>
      <c r="B429" t="str">
        <f>IF($O429="","",VLOOKUP($O429,'YTD vs Revised group'!$A$5:$M$500,3,FALSE))</f>
        <v/>
      </c>
      <c r="C429" t="str">
        <f>IF($O429="","",VLOOKUP($O429,'YTD vs Revised group'!$A$5:$M$500,4,FALSE))</f>
        <v/>
      </c>
      <c r="D429" t="str">
        <f>IF($O429="","",VLOOKUP($O429,'YTD vs Revised group'!$A$5:$M$500,5,FALSE))</f>
        <v/>
      </c>
      <c r="E429" t="str">
        <f>IF($O429="","",VLOOKUP($O429,'YTD vs Revised group'!$A$5:$M$500,6,FALSE))</f>
        <v/>
      </c>
      <c r="F429" t="str">
        <f>IF($O429="","",VLOOKUP($O429,'YTD vs Revised group'!$A$5:$M$500,7,FALSE))</f>
        <v/>
      </c>
      <c r="G429" s="10" t="str">
        <f>IF($O429="","",VLOOKUP($O429,'YTD vs Revised group'!$A$5:$M$500,8,FALSE))</f>
        <v/>
      </c>
      <c r="H429" s="10" t="str">
        <f>IF($O429="","",VLOOKUP($O429,'YTD vs Revised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IF($O430="","",VLOOKUP($O430,'YTD vs Revised group'!$A$5:$M$500,2,FALSE))</f>
        <v/>
      </c>
      <c r="B430" t="str">
        <f>IF($O430="","",VLOOKUP($O430,'YTD vs Revised group'!$A$5:$M$500,3,FALSE))</f>
        <v/>
      </c>
      <c r="C430" t="str">
        <f>IF($O430="","",VLOOKUP($O430,'YTD vs Revised group'!$A$5:$M$500,4,FALSE))</f>
        <v/>
      </c>
      <c r="D430" t="str">
        <f>IF($O430="","",VLOOKUP($O430,'YTD vs Revised group'!$A$5:$M$500,5,FALSE))</f>
        <v/>
      </c>
      <c r="E430" t="str">
        <f>IF($O430="","",VLOOKUP($O430,'YTD vs Revised group'!$A$5:$M$500,6,FALSE))</f>
        <v/>
      </c>
      <c r="F430" t="str">
        <f>IF($O430="","",VLOOKUP($O430,'YTD vs Revised group'!$A$5:$M$500,7,FALSE))</f>
        <v/>
      </c>
      <c r="G430" s="10" t="str">
        <f>IF($O430="","",VLOOKUP($O430,'YTD vs Revised group'!$A$5:$M$500,8,FALSE))</f>
        <v/>
      </c>
      <c r="H430" s="10" t="str">
        <f>IF($O430="","",VLOOKUP($O430,'YTD vs Revised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IF($O431="","",VLOOKUP($O431,'YTD vs Revised group'!$A$5:$M$500,2,FALSE))</f>
        <v/>
      </c>
      <c r="B431" t="str">
        <f>IF($O431="","",VLOOKUP($O431,'YTD vs Revised group'!$A$5:$M$500,3,FALSE))</f>
        <v/>
      </c>
      <c r="C431" t="str">
        <f>IF($O431="","",VLOOKUP($O431,'YTD vs Revised group'!$A$5:$M$500,4,FALSE))</f>
        <v/>
      </c>
      <c r="D431" t="str">
        <f>IF($O431="","",VLOOKUP($O431,'YTD vs Revised group'!$A$5:$M$500,5,FALSE))</f>
        <v/>
      </c>
      <c r="E431" t="str">
        <f>IF($O431="","",VLOOKUP($O431,'YTD vs Revised group'!$A$5:$M$500,6,FALSE))</f>
        <v/>
      </c>
      <c r="F431" t="str">
        <f>IF($O431="","",VLOOKUP($O431,'YTD vs Revised group'!$A$5:$M$500,7,FALSE))</f>
        <v/>
      </c>
      <c r="G431" s="10" t="str">
        <f>IF($O431="","",VLOOKUP($O431,'YTD vs Revised group'!$A$5:$M$500,8,FALSE))</f>
        <v/>
      </c>
      <c r="H431" s="10" t="str">
        <f>IF($O431="","",VLOOKUP($O431,'YTD vs Revised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IF($O432="","",VLOOKUP($O432,'YTD vs Revised group'!$A$5:$M$500,2,FALSE))</f>
        <v/>
      </c>
      <c r="B432" t="str">
        <f>IF($O432="","",VLOOKUP($O432,'YTD vs Revised group'!$A$5:$M$500,3,FALSE))</f>
        <v/>
      </c>
      <c r="C432" t="str">
        <f>IF($O432="","",VLOOKUP($O432,'YTD vs Revised group'!$A$5:$M$500,4,FALSE))</f>
        <v/>
      </c>
      <c r="D432" t="str">
        <f>IF($O432="","",VLOOKUP($O432,'YTD vs Revised group'!$A$5:$M$500,5,FALSE))</f>
        <v/>
      </c>
      <c r="E432" t="str">
        <f>IF($O432="","",VLOOKUP($O432,'YTD vs Revised group'!$A$5:$M$500,6,FALSE))</f>
        <v/>
      </c>
      <c r="F432" t="str">
        <f>IF($O432="","",VLOOKUP($O432,'YTD vs Revised group'!$A$5:$M$500,7,FALSE))</f>
        <v/>
      </c>
      <c r="G432" s="10" t="str">
        <f>IF($O432="","",VLOOKUP($O432,'YTD vs Revised group'!$A$5:$M$500,8,FALSE))</f>
        <v/>
      </c>
      <c r="H432" s="10" t="str">
        <f>IF($O432="","",VLOOKUP($O432,'YTD vs Revised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IF($O433="","",VLOOKUP($O433,'YTD vs Revised group'!$A$5:$M$500,2,FALSE))</f>
        <v/>
      </c>
      <c r="B433" t="str">
        <f>IF($O433="","",VLOOKUP($O433,'YTD vs Revised group'!$A$5:$M$500,3,FALSE))</f>
        <v/>
      </c>
      <c r="C433" t="str">
        <f>IF($O433="","",VLOOKUP($O433,'YTD vs Revised group'!$A$5:$M$500,4,FALSE))</f>
        <v/>
      </c>
      <c r="D433" t="str">
        <f>IF($O433="","",VLOOKUP($O433,'YTD vs Revised group'!$A$5:$M$500,5,FALSE))</f>
        <v/>
      </c>
      <c r="E433" t="str">
        <f>IF($O433="","",VLOOKUP($O433,'YTD vs Revised group'!$A$5:$M$500,6,FALSE))</f>
        <v/>
      </c>
      <c r="F433" t="str">
        <f>IF($O433="","",VLOOKUP($O433,'YTD vs Revised group'!$A$5:$M$500,7,FALSE))</f>
        <v/>
      </c>
      <c r="G433" s="10" t="str">
        <f>IF($O433="","",VLOOKUP($O433,'YTD vs Revised group'!$A$5:$M$500,8,FALSE))</f>
        <v/>
      </c>
      <c r="H433" s="10" t="str">
        <f>IF($O433="","",VLOOKUP($O433,'YTD vs Revised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IF($O434="","",VLOOKUP($O434,'YTD vs Revised group'!$A$5:$M$500,2,FALSE))</f>
        <v/>
      </c>
      <c r="B434" t="str">
        <f>IF($O434="","",VLOOKUP($O434,'YTD vs Revised group'!$A$5:$M$500,3,FALSE))</f>
        <v/>
      </c>
      <c r="C434" t="str">
        <f>IF($O434="","",VLOOKUP($O434,'YTD vs Revised group'!$A$5:$M$500,4,FALSE))</f>
        <v/>
      </c>
      <c r="D434" t="str">
        <f>IF($O434="","",VLOOKUP($O434,'YTD vs Revised group'!$A$5:$M$500,5,FALSE))</f>
        <v/>
      </c>
      <c r="E434" t="str">
        <f>IF($O434="","",VLOOKUP($O434,'YTD vs Revised group'!$A$5:$M$500,6,FALSE))</f>
        <v/>
      </c>
      <c r="F434" t="str">
        <f>IF($O434="","",VLOOKUP($O434,'YTD vs Revised group'!$A$5:$M$500,7,FALSE))</f>
        <v/>
      </c>
      <c r="G434" s="10" t="str">
        <f>IF($O434="","",VLOOKUP($O434,'YTD vs Revised group'!$A$5:$M$500,8,FALSE))</f>
        <v/>
      </c>
      <c r="H434" s="10" t="str">
        <f>IF($O434="","",VLOOKUP($O434,'YTD vs Revised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IF($O435="","",VLOOKUP($O435,'YTD vs Revised group'!$A$5:$M$500,2,FALSE))</f>
        <v/>
      </c>
      <c r="B435" t="str">
        <f>IF($O435="","",VLOOKUP($O435,'YTD vs Revised group'!$A$5:$M$500,3,FALSE))</f>
        <v/>
      </c>
      <c r="C435" t="str">
        <f>IF($O435="","",VLOOKUP($O435,'YTD vs Revised group'!$A$5:$M$500,4,FALSE))</f>
        <v/>
      </c>
      <c r="D435" t="str">
        <f>IF($O435="","",VLOOKUP($O435,'YTD vs Revised group'!$A$5:$M$500,5,FALSE))</f>
        <v/>
      </c>
      <c r="E435" t="str">
        <f>IF($O435="","",VLOOKUP($O435,'YTD vs Revised group'!$A$5:$M$500,6,FALSE))</f>
        <v/>
      </c>
      <c r="F435" t="str">
        <f>IF($O435="","",VLOOKUP($O435,'YTD vs Revised group'!$A$5:$M$500,7,FALSE))</f>
        <v/>
      </c>
      <c r="G435" s="10" t="str">
        <f>IF($O435="","",VLOOKUP($O435,'YTD vs Revised group'!$A$5:$M$500,8,FALSE))</f>
        <v/>
      </c>
      <c r="H435" s="10" t="str">
        <f>IF($O435="","",VLOOKUP($O435,'YTD vs Revised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IF($O436="","",VLOOKUP($O436,'YTD vs Revised group'!$A$5:$M$500,2,FALSE))</f>
        <v/>
      </c>
      <c r="B436" t="str">
        <f>IF($O436="","",VLOOKUP($O436,'YTD vs Revised group'!$A$5:$M$500,3,FALSE))</f>
        <v/>
      </c>
      <c r="C436" t="str">
        <f>IF($O436="","",VLOOKUP($O436,'YTD vs Revised group'!$A$5:$M$500,4,FALSE))</f>
        <v/>
      </c>
      <c r="D436" t="str">
        <f>IF($O436="","",VLOOKUP($O436,'YTD vs Revised group'!$A$5:$M$500,5,FALSE))</f>
        <v/>
      </c>
      <c r="E436" t="str">
        <f>IF($O436="","",VLOOKUP($O436,'YTD vs Revised group'!$A$5:$M$500,6,FALSE))</f>
        <v/>
      </c>
      <c r="F436" t="str">
        <f>IF($O436="","",VLOOKUP($O436,'YTD vs Revised group'!$A$5:$M$500,7,FALSE))</f>
        <v/>
      </c>
      <c r="G436" s="10" t="str">
        <f>IF($O436="","",VLOOKUP($O436,'YTD vs Revised group'!$A$5:$M$500,8,FALSE))</f>
        <v/>
      </c>
      <c r="H436" s="10" t="str">
        <f>IF($O436="","",VLOOKUP($O436,'YTD vs Revised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IF($O437="","",VLOOKUP($O437,'YTD vs Revised group'!$A$5:$M$500,2,FALSE))</f>
        <v/>
      </c>
      <c r="B437" t="str">
        <f>IF($O437="","",VLOOKUP($O437,'YTD vs Revised group'!$A$5:$M$500,3,FALSE))</f>
        <v/>
      </c>
      <c r="C437" t="str">
        <f>IF($O437="","",VLOOKUP($O437,'YTD vs Revised group'!$A$5:$M$500,4,FALSE))</f>
        <v/>
      </c>
      <c r="D437" t="str">
        <f>IF($O437="","",VLOOKUP($O437,'YTD vs Revised group'!$A$5:$M$500,5,FALSE))</f>
        <v/>
      </c>
      <c r="E437" t="str">
        <f>IF($O437="","",VLOOKUP($O437,'YTD vs Revised group'!$A$5:$M$500,6,FALSE))</f>
        <v/>
      </c>
      <c r="F437" t="str">
        <f>IF($O437="","",VLOOKUP($O437,'YTD vs Revised group'!$A$5:$M$500,7,FALSE))</f>
        <v/>
      </c>
      <c r="G437" s="10" t="str">
        <f>IF($O437="","",VLOOKUP($O437,'YTD vs Revised group'!$A$5:$M$500,8,FALSE))</f>
        <v/>
      </c>
      <c r="H437" s="10" t="str">
        <f>IF($O437="","",VLOOKUP($O437,'YTD vs Revised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IF($O438="","",VLOOKUP($O438,'YTD vs Revised group'!$A$5:$M$500,2,FALSE))</f>
        <v/>
      </c>
      <c r="B438" t="str">
        <f>IF($O438="","",VLOOKUP($O438,'YTD vs Revised group'!$A$5:$M$500,3,FALSE))</f>
        <v/>
      </c>
      <c r="C438" t="str">
        <f>IF($O438="","",VLOOKUP($O438,'YTD vs Revised group'!$A$5:$M$500,4,FALSE))</f>
        <v/>
      </c>
      <c r="D438" t="str">
        <f>IF($O438="","",VLOOKUP($O438,'YTD vs Revised group'!$A$5:$M$500,5,FALSE))</f>
        <v/>
      </c>
      <c r="E438" t="str">
        <f>IF($O438="","",VLOOKUP($O438,'YTD vs Revised group'!$A$5:$M$500,6,FALSE))</f>
        <v/>
      </c>
      <c r="F438" t="str">
        <f>IF($O438="","",VLOOKUP($O438,'YTD vs Revised group'!$A$5:$M$500,7,FALSE))</f>
        <v/>
      </c>
      <c r="G438" s="10" t="str">
        <f>IF($O438="","",VLOOKUP($O438,'YTD vs Revised group'!$A$5:$M$500,8,FALSE))</f>
        <v/>
      </c>
      <c r="H438" s="10" t="str">
        <f>IF($O438="","",VLOOKUP($O438,'YTD vs Revised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IF($O439="","",VLOOKUP($O439,'YTD vs Revised group'!$A$5:$M$500,2,FALSE))</f>
        <v/>
      </c>
      <c r="B439" t="str">
        <f>IF($O439="","",VLOOKUP($O439,'YTD vs Revised group'!$A$5:$M$500,3,FALSE))</f>
        <v/>
      </c>
      <c r="C439" t="str">
        <f>IF($O439="","",VLOOKUP($O439,'YTD vs Revised group'!$A$5:$M$500,4,FALSE))</f>
        <v/>
      </c>
      <c r="D439" t="str">
        <f>IF($O439="","",VLOOKUP($O439,'YTD vs Revised group'!$A$5:$M$500,5,FALSE))</f>
        <v/>
      </c>
      <c r="E439" t="str">
        <f>IF($O439="","",VLOOKUP($O439,'YTD vs Revised group'!$A$5:$M$500,6,FALSE))</f>
        <v/>
      </c>
      <c r="F439" t="str">
        <f>IF($O439="","",VLOOKUP($O439,'YTD vs Revised group'!$A$5:$M$500,7,FALSE))</f>
        <v/>
      </c>
      <c r="G439" s="10" t="str">
        <f>IF($O439="","",VLOOKUP($O439,'YTD vs Revised group'!$A$5:$M$500,8,FALSE))</f>
        <v/>
      </c>
      <c r="H439" s="10" t="str">
        <f>IF($O439="","",VLOOKUP($O439,'YTD vs Revised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IF($O440="","",VLOOKUP($O440,'YTD vs Revised group'!$A$5:$M$500,2,FALSE))</f>
        <v/>
      </c>
      <c r="B440" t="str">
        <f>IF($O440="","",VLOOKUP($O440,'YTD vs Revised group'!$A$5:$M$500,3,FALSE))</f>
        <v/>
      </c>
      <c r="C440" t="str">
        <f>IF($O440="","",VLOOKUP($O440,'YTD vs Revised group'!$A$5:$M$500,4,FALSE))</f>
        <v/>
      </c>
      <c r="D440" t="str">
        <f>IF($O440="","",VLOOKUP($O440,'YTD vs Revised group'!$A$5:$M$500,5,FALSE))</f>
        <v/>
      </c>
      <c r="E440" t="str">
        <f>IF($O440="","",VLOOKUP($O440,'YTD vs Revised group'!$A$5:$M$500,6,FALSE))</f>
        <v/>
      </c>
      <c r="F440" t="str">
        <f>IF($O440="","",VLOOKUP($O440,'YTD vs Revised group'!$A$5:$M$500,7,FALSE))</f>
        <v/>
      </c>
      <c r="G440" s="10" t="str">
        <f>IF($O440="","",VLOOKUP($O440,'YTD vs Revised group'!$A$5:$M$500,8,FALSE))</f>
        <v/>
      </c>
      <c r="H440" s="10" t="str">
        <f>IF($O440="","",VLOOKUP($O440,'YTD vs Revised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IF($O441="","",VLOOKUP($O441,'YTD vs Revised group'!$A$5:$M$500,2,FALSE))</f>
        <v/>
      </c>
      <c r="B441" t="str">
        <f>IF($O441="","",VLOOKUP($O441,'YTD vs Revised group'!$A$5:$M$500,3,FALSE))</f>
        <v/>
      </c>
      <c r="C441" t="str">
        <f>IF($O441="","",VLOOKUP($O441,'YTD vs Revised group'!$A$5:$M$500,4,FALSE))</f>
        <v/>
      </c>
      <c r="D441" t="str">
        <f>IF($O441="","",VLOOKUP($O441,'YTD vs Revised group'!$A$5:$M$500,5,FALSE))</f>
        <v/>
      </c>
      <c r="E441" t="str">
        <f>IF($O441="","",VLOOKUP($O441,'YTD vs Revised group'!$A$5:$M$500,6,FALSE))</f>
        <v/>
      </c>
      <c r="F441" t="str">
        <f>IF($O441="","",VLOOKUP($O441,'YTD vs Revised group'!$A$5:$M$500,7,FALSE))</f>
        <v/>
      </c>
      <c r="G441" s="10" t="str">
        <f>IF($O441="","",VLOOKUP($O441,'YTD vs Revised group'!$A$5:$M$500,8,FALSE))</f>
        <v/>
      </c>
      <c r="H441" s="10" t="str">
        <f>IF($O441="","",VLOOKUP($O441,'YTD vs Revised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IF($O442="","",VLOOKUP($O442,'YTD vs Revised group'!$A$5:$M$500,2,FALSE))</f>
        <v/>
      </c>
      <c r="B442" t="str">
        <f>IF($O442="","",VLOOKUP($O442,'YTD vs Revised group'!$A$5:$M$500,3,FALSE))</f>
        <v/>
      </c>
      <c r="C442" t="str">
        <f>IF($O442="","",VLOOKUP($O442,'YTD vs Revised group'!$A$5:$M$500,4,FALSE))</f>
        <v/>
      </c>
      <c r="D442" t="str">
        <f>IF($O442="","",VLOOKUP($O442,'YTD vs Revised group'!$A$5:$M$500,5,FALSE))</f>
        <v/>
      </c>
      <c r="E442" t="str">
        <f>IF($O442="","",VLOOKUP($O442,'YTD vs Revised group'!$A$5:$M$500,6,FALSE))</f>
        <v/>
      </c>
      <c r="F442" t="str">
        <f>IF($O442="","",VLOOKUP($O442,'YTD vs Revised group'!$A$5:$M$500,7,FALSE))</f>
        <v/>
      </c>
      <c r="G442" s="10" t="str">
        <f>IF($O442="","",VLOOKUP($O442,'YTD vs Revised group'!$A$5:$M$500,8,FALSE))</f>
        <v/>
      </c>
      <c r="H442" s="10" t="str">
        <f>IF($O442="","",VLOOKUP($O442,'YTD vs Revised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IF($O443="","",VLOOKUP($O443,'YTD vs Revised group'!$A$5:$M$500,2,FALSE))</f>
        <v/>
      </c>
      <c r="B443" t="str">
        <f>IF($O443="","",VLOOKUP($O443,'YTD vs Revised group'!$A$5:$M$500,3,FALSE))</f>
        <v/>
      </c>
      <c r="C443" t="str">
        <f>IF($O443="","",VLOOKUP($O443,'YTD vs Revised group'!$A$5:$M$500,4,FALSE))</f>
        <v/>
      </c>
      <c r="D443" t="str">
        <f>IF($O443="","",VLOOKUP($O443,'YTD vs Revised group'!$A$5:$M$500,5,FALSE))</f>
        <v/>
      </c>
      <c r="E443" t="str">
        <f>IF($O443="","",VLOOKUP($O443,'YTD vs Revised group'!$A$5:$M$500,6,FALSE))</f>
        <v/>
      </c>
      <c r="F443" t="str">
        <f>IF($O443="","",VLOOKUP($O443,'YTD vs Revised group'!$A$5:$M$500,7,FALSE))</f>
        <v/>
      </c>
      <c r="G443" s="10" t="str">
        <f>IF($O443="","",VLOOKUP($O443,'YTD vs Revised group'!$A$5:$M$500,8,FALSE))</f>
        <v/>
      </c>
      <c r="H443" s="10" t="str">
        <f>IF($O443="","",VLOOKUP($O443,'YTD vs Revised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IF($O444="","",VLOOKUP($O444,'YTD vs Revised group'!$A$5:$M$500,2,FALSE))</f>
        <v/>
      </c>
      <c r="B444" t="str">
        <f>IF($O444="","",VLOOKUP($O444,'YTD vs Revised group'!$A$5:$M$500,3,FALSE))</f>
        <v/>
      </c>
      <c r="C444" t="str">
        <f>IF($O444="","",VLOOKUP($O444,'YTD vs Revised group'!$A$5:$M$500,4,FALSE))</f>
        <v/>
      </c>
      <c r="D444" t="str">
        <f>IF($O444="","",VLOOKUP($O444,'YTD vs Revised group'!$A$5:$M$500,5,FALSE))</f>
        <v/>
      </c>
      <c r="E444" t="str">
        <f>IF($O444="","",VLOOKUP($O444,'YTD vs Revised group'!$A$5:$M$500,6,FALSE))</f>
        <v/>
      </c>
      <c r="F444" t="str">
        <f>IF($O444="","",VLOOKUP($O444,'YTD vs Revised group'!$A$5:$M$500,7,FALSE))</f>
        <v/>
      </c>
      <c r="G444" s="10" t="str">
        <f>IF($O444="","",VLOOKUP($O444,'YTD vs Revised group'!$A$5:$M$500,8,FALSE))</f>
        <v/>
      </c>
      <c r="H444" s="10" t="str">
        <f>IF($O444="","",VLOOKUP($O444,'YTD vs Revised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IF($O445="","",VLOOKUP($O445,'YTD vs Revised group'!$A$5:$M$500,2,FALSE))</f>
        <v/>
      </c>
      <c r="B445" t="str">
        <f>IF($O445="","",VLOOKUP($O445,'YTD vs Revised group'!$A$5:$M$500,3,FALSE))</f>
        <v/>
      </c>
      <c r="C445" t="str">
        <f>IF($O445="","",VLOOKUP($O445,'YTD vs Revised group'!$A$5:$M$500,4,FALSE))</f>
        <v/>
      </c>
      <c r="D445" t="str">
        <f>IF($O445="","",VLOOKUP($O445,'YTD vs Revised group'!$A$5:$M$500,5,FALSE))</f>
        <v/>
      </c>
      <c r="E445" t="str">
        <f>IF($O445="","",VLOOKUP($O445,'YTD vs Revised group'!$A$5:$M$500,6,FALSE))</f>
        <v/>
      </c>
      <c r="F445" t="str">
        <f>IF($O445="","",VLOOKUP($O445,'YTD vs Revised group'!$A$5:$M$500,7,FALSE))</f>
        <v/>
      </c>
      <c r="G445" s="10" t="str">
        <f>IF($O445="","",VLOOKUP($O445,'YTD vs Revised group'!$A$5:$M$500,8,FALSE))</f>
        <v/>
      </c>
      <c r="H445" s="10" t="str">
        <f>IF($O445="","",VLOOKUP($O445,'YTD vs Revised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IF($O446="","",VLOOKUP($O446,'YTD vs Revised group'!$A$5:$M$500,2,FALSE))</f>
        <v/>
      </c>
      <c r="B446" t="str">
        <f>IF($O446="","",VLOOKUP($O446,'YTD vs Revised group'!$A$5:$M$500,3,FALSE))</f>
        <v/>
      </c>
      <c r="C446" t="str">
        <f>IF($O446="","",VLOOKUP($O446,'YTD vs Revised group'!$A$5:$M$500,4,FALSE))</f>
        <v/>
      </c>
      <c r="D446" t="str">
        <f>IF($O446="","",VLOOKUP($O446,'YTD vs Revised group'!$A$5:$M$500,5,FALSE))</f>
        <v/>
      </c>
      <c r="E446" t="str">
        <f>IF($O446="","",VLOOKUP($O446,'YTD vs Revised group'!$A$5:$M$500,6,FALSE))</f>
        <v/>
      </c>
      <c r="F446" t="str">
        <f>IF($O446="","",VLOOKUP($O446,'YTD vs Revised group'!$A$5:$M$500,7,FALSE))</f>
        <v/>
      </c>
      <c r="G446" s="10" t="str">
        <f>IF($O446="","",VLOOKUP($O446,'YTD vs Revised group'!$A$5:$M$500,8,FALSE))</f>
        <v/>
      </c>
      <c r="H446" s="10" t="str">
        <f>IF($O446="","",VLOOKUP($O446,'YTD vs Revised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IF($O447="","",VLOOKUP($O447,'YTD vs Revised group'!$A$5:$M$500,2,FALSE))</f>
        <v/>
      </c>
      <c r="B447" t="str">
        <f>IF($O447="","",VLOOKUP($O447,'YTD vs Revised group'!$A$5:$M$500,3,FALSE))</f>
        <v/>
      </c>
      <c r="C447" t="str">
        <f>IF($O447="","",VLOOKUP($O447,'YTD vs Revised group'!$A$5:$M$500,4,FALSE))</f>
        <v/>
      </c>
      <c r="D447" t="str">
        <f>IF($O447="","",VLOOKUP($O447,'YTD vs Revised group'!$A$5:$M$500,5,FALSE))</f>
        <v/>
      </c>
      <c r="E447" t="str">
        <f>IF($O447="","",VLOOKUP($O447,'YTD vs Revised group'!$A$5:$M$500,6,FALSE))</f>
        <v/>
      </c>
      <c r="F447" t="str">
        <f>IF($O447="","",VLOOKUP($O447,'YTD vs Revised group'!$A$5:$M$500,7,FALSE))</f>
        <v/>
      </c>
      <c r="G447" s="10" t="str">
        <f>IF($O447="","",VLOOKUP($O447,'YTD vs Revised group'!$A$5:$M$500,8,FALSE))</f>
        <v/>
      </c>
      <c r="H447" s="10" t="str">
        <f>IF($O447="","",VLOOKUP($O447,'YTD vs Revised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IF($O448="","",VLOOKUP($O448,'YTD vs Revised group'!$A$5:$M$500,2,FALSE))</f>
        <v/>
      </c>
      <c r="B448" t="str">
        <f>IF($O448="","",VLOOKUP($O448,'YTD vs Revised group'!$A$5:$M$500,3,FALSE))</f>
        <v/>
      </c>
      <c r="C448" t="str">
        <f>IF($O448="","",VLOOKUP($O448,'YTD vs Revised group'!$A$5:$M$500,4,FALSE))</f>
        <v/>
      </c>
      <c r="D448" t="str">
        <f>IF($O448="","",VLOOKUP($O448,'YTD vs Revised group'!$A$5:$M$500,5,FALSE))</f>
        <v/>
      </c>
      <c r="E448" t="str">
        <f>IF($O448="","",VLOOKUP($O448,'YTD vs Revised group'!$A$5:$M$500,6,FALSE))</f>
        <v/>
      </c>
      <c r="F448" t="str">
        <f>IF($O448="","",VLOOKUP($O448,'YTD vs Revised group'!$A$5:$M$500,7,FALSE))</f>
        <v/>
      </c>
      <c r="G448" s="10" t="str">
        <f>IF($O448="","",VLOOKUP($O448,'YTD vs Revised group'!$A$5:$M$500,8,FALSE))</f>
        <v/>
      </c>
      <c r="H448" s="10" t="str">
        <f>IF($O448="","",VLOOKUP($O448,'YTD vs Revised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IF($O449="","",VLOOKUP($O449,'YTD vs Revised group'!$A$5:$M$500,2,FALSE))</f>
        <v/>
      </c>
      <c r="B449" t="str">
        <f>IF($O449="","",VLOOKUP($O449,'YTD vs Revised group'!$A$5:$M$500,3,FALSE))</f>
        <v/>
      </c>
      <c r="C449" t="str">
        <f>IF($O449="","",VLOOKUP($O449,'YTD vs Revised group'!$A$5:$M$500,4,FALSE))</f>
        <v/>
      </c>
      <c r="D449" t="str">
        <f>IF($O449="","",VLOOKUP($O449,'YTD vs Revised group'!$A$5:$M$500,5,FALSE))</f>
        <v/>
      </c>
      <c r="E449" t="str">
        <f>IF($O449="","",VLOOKUP($O449,'YTD vs Revised group'!$A$5:$M$500,6,FALSE))</f>
        <v/>
      </c>
      <c r="F449" t="str">
        <f>IF($O449="","",VLOOKUP($O449,'YTD vs Revised group'!$A$5:$M$500,7,FALSE))</f>
        <v/>
      </c>
      <c r="G449" s="10" t="str">
        <f>IF($O449="","",VLOOKUP($O449,'YTD vs Revised group'!$A$5:$M$500,8,FALSE))</f>
        <v/>
      </c>
      <c r="H449" s="10" t="str">
        <f>IF($O449="","",VLOOKUP($O449,'YTD vs Revised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IF($O450="","",VLOOKUP($O450,'YTD vs Revised group'!$A$5:$M$500,2,FALSE))</f>
        <v/>
      </c>
      <c r="B450" t="str">
        <f>IF($O450="","",VLOOKUP($O450,'YTD vs Revised group'!$A$5:$M$500,3,FALSE))</f>
        <v/>
      </c>
      <c r="C450" t="str">
        <f>IF($O450="","",VLOOKUP($O450,'YTD vs Revised group'!$A$5:$M$500,4,FALSE))</f>
        <v/>
      </c>
      <c r="D450" t="str">
        <f>IF($O450="","",VLOOKUP($O450,'YTD vs Revised group'!$A$5:$M$500,5,FALSE))</f>
        <v/>
      </c>
      <c r="E450" t="str">
        <f>IF($O450="","",VLOOKUP($O450,'YTD vs Revised group'!$A$5:$M$500,6,FALSE))</f>
        <v/>
      </c>
      <c r="F450" t="str">
        <f>IF($O450="","",VLOOKUP($O450,'YTD vs Revised group'!$A$5:$M$500,7,FALSE))</f>
        <v/>
      </c>
      <c r="G450" s="10" t="str">
        <f>IF($O450="","",VLOOKUP($O450,'YTD vs Revised group'!$A$5:$M$500,8,FALSE))</f>
        <v/>
      </c>
      <c r="H450" s="10" t="str">
        <f>IF($O450="","",VLOOKUP($O450,'YTD vs Revised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IF($O451="","",VLOOKUP($O451,'YTD vs Revised group'!$A$5:$M$500,2,FALSE))</f>
        <v/>
      </c>
      <c r="B451" t="str">
        <f>IF($O451="","",VLOOKUP($O451,'YTD vs Revised group'!$A$5:$M$500,3,FALSE))</f>
        <v/>
      </c>
      <c r="C451" t="str">
        <f>IF($O451="","",VLOOKUP($O451,'YTD vs Revised group'!$A$5:$M$500,4,FALSE))</f>
        <v/>
      </c>
      <c r="D451" t="str">
        <f>IF($O451="","",VLOOKUP($O451,'YTD vs Revised group'!$A$5:$M$500,5,FALSE))</f>
        <v/>
      </c>
      <c r="E451" t="str">
        <f>IF($O451="","",VLOOKUP($O451,'YTD vs Revised group'!$A$5:$M$500,6,FALSE))</f>
        <v/>
      </c>
      <c r="F451" t="str">
        <f>IF($O451="","",VLOOKUP($O451,'YTD vs Revised group'!$A$5:$M$500,7,FALSE))</f>
        <v/>
      </c>
      <c r="G451" s="10" t="str">
        <f>IF($O451="","",VLOOKUP($O451,'YTD vs Revised group'!$A$5:$M$500,8,FALSE))</f>
        <v/>
      </c>
      <c r="H451" s="10" t="str">
        <f>IF($O451="","",VLOOKUP($O451,'YTD vs Revised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IF($O452="","",VLOOKUP($O452,'YTD vs Revised group'!$A$5:$M$500,2,FALSE))</f>
        <v/>
      </c>
      <c r="B452" t="str">
        <f>IF($O452="","",VLOOKUP($O452,'YTD vs Revised group'!$A$5:$M$500,3,FALSE))</f>
        <v/>
      </c>
      <c r="C452" t="str">
        <f>IF($O452="","",VLOOKUP($O452,'YTD vs Revised group'!$A$5:$M$500,4,FALSE))</f>
        <v/>
      </c>
      <c r="D452" t="str">
        <f>IF($O452="","",VLOOKUP($O452,'YTD vs Revised group'!$A$5:$M$500,5,FALSE))</f>
        <v/>
      </c>
      <c r="E452" t="str">
        <f>IF($O452="","",VLOOKUP($O452,'YTD vs Revised group'!$A$5:$M$500,6,FALSE))</f>
        <v/>
      </c>
      <c r="F452" t="str">
        <f>IF($O452="","",VLOOKUP($O452,'YTD vs Revised group'!$A$5:$M$500,7,FALSE))</f>
        <v/>
      </c>
      <c r="G452" s="10" t="str">
        <f>IF($O452="","",VLOOKUP($O452,'YTD vs Revised group'!$A$5:$M$500,8,FALSE))</f>
        <v/>
      </c>
      <c r="H452" s="10" t="str">
        <f>IF($O452="","",VLOOKUP($O452,'YTD vs Revised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IF($O453="","",VLOOKUP($O453,'YTD vs Revised group'!$A$5:$M$500,2,FALSE))</f>
        <v/>
      </c>
      <c r="B453" t="str">
        <f>IF($O453="","",VLOOKUP($O453,'YTD vs Revised group'!$A$5:$M$500,3,FALSE))</f>
        <v/>
      </c>
      <c r="C453" t="str">
        <f>IF($O453="","",VLOOKUP($O453,'YTD vs Revised group'!$A$5:$M$500,4,FALSE))</f>
        <v/>
      </c>
      <c r="D453" t="str">
        <f>IF($O453="","",VLOOKUP($O453,'YTD vs Revised group'!$A$5:$M$500,5,FALSE))</f>
        <v/>
      </c>
      <c r="E453" t="str">
        <f>IF($O453="","",VLOOKUP($O453,'YTD vs Revised group'!$A$5:$M$500,6,FALSE))</f>
        <v/>
      </c>
      <c r="F453" t="str">
        <f>IF($O453="","",VLOOKUP($O453,'YTD vs Revised group'!$A$5:$M$500,7,FALSE))</f>
        <v/>
      </c>
      <c r="G453" s="10" t="str">
        <f>IF($O453="","",VLOOKUP($O453,'YTD vs Revised group'!$A$5:$M$500,8,FALSE))</f>
        <v/>
      </c>
      <c r="H453" s="10" t="str">
        <f>IF($O453="","",VLOOKUP($O453,'YTD vs Revised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IF($O454="","",VLOOKUP($O454,'YTD vs Revised group'!$A$5:$M$500,2,FALSE))</f>
        <v/>
      </c>
      <c r="B454" t="str">
        <f>IF($O454="","",VLOOKUP($O454,'YTD vs Revised group'!$A$5:$M$500,3,FALSE))</f>
        <v/>
      </c>
      <c r="C454" t="str">
        <f>IF($O454="","",VLOOKUP($O454,'YTD vs Revised group'!$A$5:$M$500,4,FALSE))</f>
        <v/>
      </c>
      <c r="D454" t="str">
        <f>IF($O454="","",VLOOKUP($O454,'YTD vs Revised group'!$A$5:$M$500,5,FALSE))</f>
        <v/>
      </c>
      <c r="E454" t="str">
        <f>IF($O454="","",VLOOKUP($O454,'YTD vs Revised group'!$A$5:$M$500,6,FALSE))</f>
        <v/>
      </c>
      <c r="F454" t="str">
        <f>IF($O454="","",VLOOKUP($O454,'YTD vs Revised group'!$A$5:$M$500,7,FALSE))</f>
        <v/>
      </c>
      <c r="G454" s="10" t="str">
        <f>IF($O454="","",VLOOKUP($O454,'YTD vs Revised group'!$A$5:$M$500,8,FALSE))</f>
        <v/>
      </c>
      <c r="H454" s="10" t="str">
        <f>IF($O454="","",VLOOKUP($O454,'YTD vs Revised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IF($O455="","",VLOOKUP($O455,'YTD vs Revised group'!$A$5:$M$500,2,FALSE))</f>
        <v/>
      </c>
      <c r="B455" t="str">
        <f>IF($O455="","",VLOOKUP($O455,'YTD vs Revised group'!$A$5:$M$500,3,FALSE))</f>
        <v/>
      </c>
      <c r="C455" t="str">
        <f>IF($O455="","",VLOOKUP($O455,'YTD vs Revised group'!$A$5:$M$500,4,FALSE))</f>
        <v/>
      </c>
      <c r="D455" t="str">
        <f>IF($O455="","",VLOOKUP($O455,'YTD vs Revised group'!$A$5:$M$500,5,FALSE))</f>
        <v/>
      </c>
      <c r="E455" t="str">
        <f>IF($O455="","",VLOOKUP($O455,'YTD vs Revised group'!$A$5:$M$500,6,FALSE))</f>
        <v/>
      </c>
      <c r="F455" t="str">
        <f>IF($O455="","",VLOOKUP($O455,'YTD vs Revised group'!$A$5:$M$500,7,FALSE))</f>
        <v/>
      </c>
      <c r="G455" s="10" t="str">
        <f>IF($O455="","",VLOOKUP($O455,'YTD vs Revised group'!$A$5:$M$500,8,FALSE))</f>
        <v/>
      </c>
      <c r="H455" s="10" t="str">
        <f>IF($O455="","",VLOOKUP($O455,'YTD vs Revised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IF($O456="","",VLOOKUP($O456,'YTD vs Revised group'!$A$5:$M$500,2,FALSE))</f>
        <v/>
      </c>
      <c r="B456" t="str">
        <f>IF($O456="","",VLOOKUP($O456,'YTD vs Revised group'!$A$5:$M$500,3,FALSE))</f>
        <v/>
      </c>
      <c r="C456" t="str">
        <f>IF($O456="","",VLOOKUP($O456,'YTD vs Revised group'!$A$5:$M$500,4,FALSE))</f>
        <v/>
      </c>
      <c r="D456" t="str">
        <f>IF($O456="","",VLOOKUP($O456,'YTD vs Revised group'!$A$5:$M$500,5,FALSE))</f>
        <v/>
      </c>
      <c r="E456" t="str">
        <f>IF($O456="","",VLOOKUP($O456,'YTD vs Revised group'!$A$5:$M$500,6,FALSE))</f>
        <v/>
      </c>
      <c r="F456" t="str">
        <f>IF($O456="","",VLOOKUP($O456,'YTD vs Revised group'!$A$5:$M$500,7,FALSE))</f>
        <v/>
      </c>
      <c r="G456" s="10" t="str">
        <f>IF($O456="","",VLOOKUP($O456,'YTD vs Revised group'!$A$5:$M$500,8,FALSE))</f>
        <v/>
      </c>
      <c r="H456" s="10" t="str">
        <f>IF($O456="","",VLOOKUP($O456,'YTD vs Revised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IF($O457="","",VLOOKUP($O457,'YTD vs Revised group'!$A$5:$M$500,2,FALSE))</f>
        <v/>
      </c>
      <c r="B457" t="str">
        <f>IF($O457="","",VLOOKUP($O457,'YTD vs Revised group'!$A$5:$M$500,3,FALSE))</f>
        <v/>
      </c>
      <c r="C457" t="str">
        <f>IF($O457="","",VLOOKUP($O457,'YTD vs Revised group'!$A$5:$M$500,4,FALSE))</f>
        <v/>
      </c>
      <c r="D457" t="str">
        <f>IF($O457="","",VLOOKUP($O457,'YTD vs Revised group'!$A$5:$M$500,5,FALSE))</f>
        <v/>
      </c>
      <c r="E457" t="str">
        <f>IF($O457="","",VLOOKUP($O457,'YTD vs Revised group'!$A$5:$M$500,6,FALSE))</f>
        <v/>
      </c>
      <c r="F457" t="str">
        <f>IF($O457="","",VLOOKUP($O457,'YTD vs Revised group'!$A$5:$M$500,7,FALSE))</f>
        <v/>
      </c>
      <c r="G457" s="10" t="str">
        <f>IF($O457="","",VLOOKUP($O457,'YTD vs Revised group'!$A$5:$M$500,8,FALSE))</f>
        <v/>
      </c>
      <c r="H457" s="10" t="str">
        <f>IF($O457="","",VLOOKUP($O457,'YTD vs Revised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IF($O458="","",VLOOKUP($O458,'YTD vs Revised group'!$A$5:$M$500,2,FALSE))</f>
        <v/>
      </c>
      <c r="B458" t="str">
        <f>IF($O458="","",VLOOKUP($O458,'YTD vs Revised group'!$A$5:$M$500,3,FALSE))</f>
        <v/>
      </c>
      <c r="C458" t="str">
        <f>IF($O458="","",VLOOKUP($O458,'YTD vs Revised group'!$A$5:$M$500,4,FALSE))</f>
        <v/>
      </c>
      <c r="D458" t="str">
        <f>IF($O458="","",VLOOKUP($O458,'YTD vs Revised group'!$A$5:$M$500,5,FALSE))</f>
        <v/>
      </c>
      <c r="E458" t="str">
        <f>IF($O458="","",VLOOKUP($O458,'YTD vs Revised group'!$A$5:$M$500,6,FALSE))</f>
        <v/>
      </c>
      <c r="F458" t="str">
        <f>IF($O458="","",VLOOKUP($O458,'YTD vs Revised group'!$A$5:$M$500,7,FALSE))</f>
        <v/>
      </c>
      <c r="G458" s="10" t="str">
        <f>IF($O458="","",VLOOKUP($O458,'YTD vs Revised group'!$A$5:$M$500,8,FALSE))</f>
        <v/>
      </c>
      <c r="H458" s="10" t="str">
        <f>IF($O458="","",VLOOKUP($O458,'YTD vs Revised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IF($O459="","",VLOOKUP($O459,'YTD vs Revised group'!$A$5:$M$500,2,FALSE))</f>
        <v/>
      </c>
      <c r="B459" t="str">
        <f>IF($O459="","",VLOOKUP($O459,'YTD vs Revised group'!$A$5:$M$500,3,FALSE))</f>
        <v/>
      </c>
      <c r="C459" t="str">
        <f>IF($O459="","",VLOOKUP($O459,'YTD vs Revised group'!$A$5:$M$500,4,FALSE))</f>
        <v/>
      </c>
      <c r="D459" t="str">
        <f>IF($O459="","",VLOOKUP($O459,'YTD vs Revised group'!$A$5:$M$500,5,FALSE))</f>
        <v/>
      </c>
      <c r="E459" t="str">
        <f>IF($O459="","",VLOOKUP($O459,'YTD vs Revised group'!$A$5:$M$500,6,FALSE))</f>
        <v/>
      </c>
      <c r="F459" t="str">
        <f>IF($O459="","",VLOOKUP($O459,'YTD vs Revised group'!$A$5:$M$500,7,FALSE))</f>
        <v/>
      </c>
      <c r="G459" s="10" t="str">
        <f>IF($O459="","",VLOOKUP($O459,'YTD vs Revised group'!$A$5:$M$500,8,FALSE))</f>
        <v/>
      </c>
      <c r="H459" s="10" t="str">
        <f>IF($O459="","",VLOOKUP($O459,'YTD vs Revised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IF($O460="","",VLOOKUP($O460,'YTD vs Revised group'!$A$5:$M$500,2,FALSE))</f>
        <v/>
      </c>
      <c r="B460" t="str">
        <f>IF($O460="","",VLOOKUP($O460,'YTD vs Revised group'!$A$5:$M$500,3,FALSE))</f>
        <v/>
      </c>
      <c r="C460" t="str">
        <f>IF($O460="","",VLOOKUP($O460,'YTD vs Revised group'!$A$5:$M$500,4,FALSE))</f>
        <v/>
      </c>
      <c r="D460" t="str">
        <f>IF($O460="","",VLOOKUP($O460,'YTD vs Revised group'!$A$5:$M$500,5,FALSE))</f>
        <v/>
      </c>
      <c r="E460" t="str">
        <f>IF($O460="","",VLOOKUP($O460,'YTD vs Revised group'!$A$5:$M$500,6,FALSE))</f>
        <v/>
      </c>
      <c r="F460" t="str">
        <f>IF($O460="","",VLOOKUP($O460,'YTD vs Revised group'!$A$5:$M$500,7,FALSE))</f>
        <v/>
      </c>
      <c r="G460" s="10" t="str">
        <f>IF($O460="","",VLOOKUP($O460,'YTD vs Revised group'!$A$5:$M$500,8,FALSE))</f>
        <v/>
      </c>
      <c r="H460" s="10" t="str">
        <f>IF($O460="","",VLOOKUP($O460,'YTD vs Revised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IF($O461="","",VLOOKUP($O461,'YTD vs Revised group'!$A$5:$M$500,2,FALSE))</f>
        <v/>
      </c>
      <c r="B461" t="str">
        <f>IF($O461="","",VLOOKUP($O461,'YTD vs Revised group'!$A$5:$M$500,3,FALSE))</f>
        <v/>
      </c>
      <c r="C461" t="str">
        <f>IF($O461="","",VLOOKUP($O461,'YTD vs Revised group'!$A$5:$M$500,4,FALSE))</f>
        <v/>
      </c>
      <c r="D461" t="str">
        <f>IF($O461="","",VLOOKUP($O461,'YTD vs Revised group'!$A$5:$M$500,5,FALSE))</f>
        <v/>
      </c>
      <c r="E461" t="str">
        <f>IF($O461="","",VLOOKUP($O461,'YTD vs Revised group'!$A$5:$M$500,6,FALSE))</f>
        <v/>
      </c>
      <c r="F461" t="str">
        <f>IF($O461="","",VLOOKUP($O461,'YTD vs Revised group'!$A$5:$M$500,7,FALSE))</f>
        <v/>
      </c>
      <c r="G461" s="10" t="str">
        <f>IF($O461="","",VLOOKUP($O461,'YTD vs Revised group'!$A$5:$M$500,8,FALSE))</f>
        <v/>
      </c>
      <c r="H461" s="10" t="str">
        <f>IF($O461="","",VLOOKUP($O461,'YTD vs Revised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IF($O462="","",VLOOKUP($O462,'YTD vs Revised group'!$A$5:$M$500,2,FALSE))</f>
        <v/>
      </c>
      <c r="B462" t="str">
        <f>IF($O462="","",VLOOKUP($O462,'YTD vs Revised group'!$A$5:$M$500,3,FALSE))</f>
        <v/>
      </c>
      <c r="C462" t="str">
        <f>IF($O462="","",VLOOKUP($O462,'YTD vs Revised group'!$A$5:$M$500,4,FALSE))</f>
        <v/>
      </c>
      <c r="D462" t="str">
        <f>IF($O462="","",VLOOKUP($O462,'YTD vs Revised group'!$A$5:$M$500,5,FALSE))</f>
        <v/>
      </c>
      <c r="E462" t="str">
        <f>IF($O462="","",VLOOKUP($O462,'YTD vs Revised group'!$A$5:$M$500,6,FALSE))</f>
        <v/>
      </c>
      <c r="F462" t="str">
        <f>IF($O462="","",VLOOKUP($O462,'YTD vs Revised group'!$A$5:$M$500,7,FALSE))</f>
        <v/>
      </c>
      <c r="G462" s="10" t="str">
        <f>IF($O462="","",VLOOKUP($O462,'YTD vs Revised group'!$A$5:$M$500,8,FALSE))</f>
        <v/>
      </c>
      <c r="H462" s="10" t="str">
        <f>IF($O462="","",VLOOKUP($O462,'YTD vs Revised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IF($O463="","",VLOOKUP($O463,'YTD vs Revised group'!$A$5:$M$500,2,FALSE))</f>
        <v/>
      </c>
      <c r="B463" t="str">
        <f>IF($O463="","",VLOOKUP($O463,'YTD vs Revised group'!$A$5:$M$500,3,FALSE))</f>
        <v/>
      </c>
      <c r="C463" t="str">
        <f>IF($O463="","",VLOOKUP($O463,'YTD vs Revised group'!$A$5:$M$500,4,FALSE))</f>
        <v/>
      </c>
      <c r="D463" t="str">
        <f>IF($O463="","",VLOOKUP($O463,'YTD vs Revised group'!$A$5:$M$500,5,FALSE))</f>
        <v/>
      </c>
      <c r="E463" t="str">
        <f>IF($O463="","",VLOOKUP($O463,'YTD vs Revised group'!$A$5:$M$500,6,FALSE))</f>
        <v/>
      </c>
      <c r="F463" t="str">
        <f>IF($O463="","",VLOOKUP($O463,'YTD vs Revised group'!$A$5:$M$500,7,FALSE))</f>
        <v/>
      </c>
      <c r="G463" s="10" t="str">
        <f>IF($O463="","",VLOOKUP($O463,'YTD vs Revised group'!$A$5:$M$500,8,FALSE))</f>
        <v/>
      </c>
      <c r="H463" s="10" t="str">
        <f>IF($O463="","",VLOOKUP($O463,'YTD vs Revised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IF($O464="","",VLOOKUP($O464,'YTD vs Revised group'!$A$5:$M$500,2,FALSE))</f>
        <v/>
      </c>
      <c r="B464" t="str">
        <f>IF($O464="","",VLOOKUP($O464,'YTD vs Revised group'!$A$5:$M$500,3,FALSE))</f>
        <v/>
      </c>
      <c r="C464" t="str">
        <f>IF($O464="","",VLOOKUP($O464,'YTD vs Revised group'!$A$5:$M$500,4,FALSE))</f>
        <v/>
      </c>
      <c r="D464" t="str">
        <f>IF($O464="","",VLOOKUP($O464,'YTD vs Revised group'!$A$5:$M$500,5,FALSE))</f>
        <v/>
      </c>
      <c r="E464" t="str">
        <f>IF($O464="","",VLOOKUP($O464,'YTD vs Revised group'!$A$5:$M$500,6,FALSE))</f>
        <v/>
      </c>
      <c r="F464" t="str">
        <f>IF($O464="","",VLOOKUP($O464,'YTD vs Revised group'!$A$5:$M$500,7,FALSE))</f>
        <v/>
      </c>
      <c r="G464" s="10" t="str">
        <f>IF($O464="","",VLOOKUP($O464,'YTD vs Revised group'!$A$5:$M$500,8,FALSE))</f>
        <v/>
      </c>
      <c r="H464" s="10" t="str">
        <f>IF($O464="","",VLOOKUP($O464,'YTD vs Revised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IF($O465="","",VLOOKUP($O465,'YTD vs Revised group'!$A$5:$M$500,2,FALSE))</f>
        <v/>
      </c>
      <c r="B465" t="str">
        <f>IF($O465="","",VLOOKUP($O465,'YTD vs Revised group'!$A$5:$M$500,3,FALSE))</f>
        <v/>
      </c>
      <c r="C465" t="str">
        <f>IF($O465="","",VLOOKUP($O465,'YTD vs Revised group'!$A$5:$M$500,4,FALSE))</f>
        <v/>
      </c>
      <c r="D465" t="str">
        <f>IF($O465="","",VLOOKUP($O465,'YTD vs Revised group'!$A$5:$M$500,5,FALSE))</f>
        <v/>
      </c>
      <c r="E465" t="str">
        <f>IF($O465="","",VLOOKUP($O465,'YTD vs Revised group'!$A$5:$M$500,6,FALSE))</f>
        <v/>
      </c>
      <c r="F465" t="str">
        <f>IF($O465="","",VLOOKUP($O465,'YTD vs Revised group'!$A$5:$M$500,7,FALSE))</f>
        <v/>
      </c>
      <c r="G465" s="10" t="str">
        <f>IF($O465="","",VLOOKUP($O465,'YTD vs Revised group'!$A$5:$M$500,8,FALSE))</f>
        <v/>
      </c>
      <c r="H465" s="10" t="str">
        <f>IF($O465="","",VLOOKUP($O465,'YTD vs Revised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IF($O466="","",VLOOKUP($O466,'YTD vs Revised group'!$A$5:$M$500,2,FALSE))</f>
        <v/>
      </c>
      <c r="B466" t="str">
        <f>IF($O466="","",VLOOKUP($O466,'YTD vs Revised group'!$A$5:$M$500,3,FALSE))</f>
        <v/>
      </c>
      <c r="C466" t="str">
        <f>IF($O466="","",VLOOKUP($O466,'YTD vs Revised group'!$A$5:$M$500,4,FALSE))</f>
        <v/>
      </c>
      <c r="D466" t="str">
        <f>IF($O466="","",VLOOKUP($O466,'YTD vs Revised group'!$A$5:$M$500,5,FALSE))</f>
        <v/>
      </c>
      <c r="E466" t="str">
        <f>IF($O466="","",VLOOKUP($O466,'YTD vs Revised group'!$A$5:$M$500,6,FALSE))</f>
        <v/>
      </c>
      <c r="F466" t="str">
        <f>IF($O466="","",VLOOKUP($O466,'YTD vs Revised group'!$A$5:$M$500,7,FALSE))</f>
        <v/>
      </c>
      <c r="G466" s="10" t="str">
        <f>IF($O466="","",VLOOKUP($O466,'YTD vs Revised group'!$A$5:$M$500,8,FALSE))</f>
        <v/>
      </c>
      <c r="H466" s="10" t="str">
        <f>IF($O466="","",VLOOKUP($O466,'YTD vs Revised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IF($O467="","",VLOOKUP($O467,'YTD vs Revised group'!$A$5:$M$500,2,FALSE))</f>
        <v/>
      </c>
      <c r="B467" t="str">
        <f>IF($O467="","",VLOOKUP($O467,'YTD vs Revised group'!$A$5:$M$500,3,FALSE))</f>
        <v/>
      </c>
      <c r="C467" t="str">
        <f>IF($O467="","",VLOOKUP($O467,'YTD vs Revised group'!$A$5:$M$500,4,FALSE))</f>
        <v/>
      </c>
      <c r="D467" t="str">
        <f>IF($O467="","",VLOOKUP($O467,'YTD vs Revised group'!$A$5:$M$500,5,FALSE))</f>
        <v/>
      </c>
      <c r="E467" t="str">
        <f>IF($O467="","",VLOOKUP($O467,'YTD vs Revised group'!$A$5:$M$500,6,FALSE))</f>
        <v/>
      </c>
      <c r="F467" t="str">
        <f>IF($O467="","",VLOOKUP($O467,'YTD vs Revised group'!$A$5:$M$500,7,FALSE))</f>
        <v/>
      </c>
      <c r="G467" s="10" t="str">
        <f>IF($O467="","",VLOOKUP($O467,'YTD vs Revised group'!$A$5:$M$500,8,FALSE))</f>
        <v/>
      </c>
      <c r="H467" s="10" t="str">
        <f>IF($O467="","",VLOOKUP($O467,'YTD vs Revised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IF($O468="","",VLOOKUP($O468,'YTD vs Revised group'!$A$5:$M$500,2,FALSE))</f>
        <v/>
      </c>
      <c r="B468" t="str">
        <f>IF($O468="","",VLOOKUP($O468,'YTD vs Revised group'!$A$5:$M$500,3,FALSE))</f>
        <v/>
      </c>
      <c r="C468" t="str">
        <f>IF($O468="","",VLOOKUP($O468,'YTD vs Revised group'!$A$5:$M$500,4,FALSE))</f>
        <v/>
      </c>
      <c r="D468" t="str">
        <f>IF($O468="","",VLOOKUP($O468,'YTD vs Revised group'!$A$5:$M$500,5,FALSE))</f>
        <v/>
      </c>
      <c r="E468" t="str">
        <f>IF($O468="","",VLOOKUP($O468,'YTD vs Revised group'!$A$5:$M$500,6,FALSE))</f>
        <v/>
      </c>
      <c r="F468" t="str">
        <f>IF($O468="","",VLOOKUP($O468,'YTD vs Revised group'!$A$5:$M$500,7,FALSE))</f>
        <v/>
      </c>
      <c r="G468" s="10" t="str">
        <f>IF($O468="","",VLOOKUP($O468,'YTD vs Revised group'!$A$5:$M$500,8,FALSE))</f>
        <v/>
      </c>
      <c r="H468" s="10" t="str">
        <f>IF($O468="","",VLOOKUP($O468,'YTD vs Revised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IF($O469="","",VLOOKUP($O469,'YTD vs Revised group'!$A$5:$M$500,2,FALSE))</f>
        <v/>
      </c>
      <c r="B469" t="str">
        <f>IF($O469="","",VLOOKUP($O469,'YTD vs Revised group'!$A$5:$M$500,3,FALSE))</f>
        <v/>
      </c>
      <c r="C469" t="str">
        <f>IF($O469="","",VLOOKUP($O469,'YTD vs Revised group'!$A$5:$M$500,4,FALSE))</f>
        <v/>
      </c>
      <c r="D469" t="str">
        <f>IF($O469="","",VLOOKUP($O469,'YTD vs Revised group'!$A$5:$M$500,5,FALSE))</f>
        <v/>
      </c>
      <c r="E469" t="str">
        <f>IF($O469="","",VLOOKUP($O469,'YTD vs Revised group'!$A$5:$M$500,6,FALSE))</f>
        <v/>
      </c>
      <c r="F469" t="str">
        <f>IF($O469="","",VLOOKUP($O469,'YTD vs Revised group'!$A$5:$M$500,7,FALSE))</f>
        <v/>
      </c>
      <c r="G469" s="10" t="str">
        <f>IF($O469="","",VLOOKUP($O469,'YTD vs Revised group'!$A$5:$M$500,8,FALSE))</f>
        <v/>
      </c>
      <c r="H469" s="10" t="str">
        <f>IF($O469="","",VLOOKUP($O469,'YTD vs Revised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IF($O470="","",VLOOKUP($O470,'YTD vs Revised group'!$A$5:$M$500,2,FALSE))</f>
        <v/>
      </c>
      <c r="B470" t="str">
        <f>IF($O470="","",VLOOKUP($O470,'YTD vs Revised group'!$A$5:$M$500,3,FALSE))</f>
        <v/>
      </c>
      <c r="C470" t="str">
        <f>IF($O470="","",VLOOKUP($O470,'YTD vs Revised group'!$A$5:$M$500,4,FALSE))</f>
        <v/>
      </c>
      <c r="D470" t="str">
        <f>IF($O470="","",VLOOKUP($O470,'YTD vs Revised group'!$A$5:$M$500,5,FALSE))</f>
        <v/>
      </c>
      <c r="E470" t="str">
        <f>IF($O470="","",VLOOKUP($O470,'YTD vs Revised group'!$A$5:$M$500,6,FALSE))</f>
        <v/>
      </c>
      <c r="F470" t="str">
        <f>IF($O470="","",VLOOKUP($O470,'YTD vs Revised group'!$A$5:$M$500,7,FALSE))</f>
        <v/>
      </c>
      <c r="G470" s="10" t="str">
        <f>IF($O470="","",VLOOKUP($O470,'YTD vs Revised group'!$A$5:$M$500,8,FALSE))</f>
        <v/>
      </c>
      <c r="H470" s="10" t="str">
        <f>IF($O470="","",VLOOKUP($O470,'YTD vs Revised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IF($O471="","",VLOOKUP($O471,'YTD vs Revised group'!$A$5:$M$500,2,FALSE))</f>
        <v/>
      </c>
      <c r="B471" t="str">
        <f>IF($O471="","",VLOOKUP($O471,'YTD vs Revised group'!$A$5:$M$500,3,FALSE))</f>
        <v/>
      </c>
      <c r="C471" t="str">
        <f>IF($O471="","",VLOOKUP($O471,'YTD vs Revised group'!$A$5:$M$500,4,FALSE))</f>
        <v/>
      </c>
      <c r="D471" t="str">
        <f>IF($O471="","",VLOOKUP($O471,'YTD vs Revised group'!$A$5:$M$500,5,FALSE))</f>
        <v/>
      </c>
      <c r="E471" t="str">
        <f>IF($O471="","",VLOOKUP($O471,'YTD vs Revised group'!$A$5:$M$500,6,FALSE))</f>
        <v/>
      </c>
      <c r="F471" t="str">
        <f>IF($O471="","",VLOOKUP($O471,'YTD vs Revised group'!$A$5:$M$500,7,FALSE))</f>
        <v/>
      </c>
      <c r="G471" s="10" t="str">
        <f>IF($O471="","",VLOOKUP($O471,'YTD vs Revised group'!$A$5:$M$500,8,FALSE))</f>
        <v/>
      </c>
      <c r="H471" s="10" t="str">
        <f>IF($O471="","",VLOOKUP($O471,'YTD vs Revised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IF($O472="","",VLOOKUP($O472,'YTD vs Revised group'!$A$5:$M$500,2,FALSE))</f>
        <v/>
      </c>
      <c r="B472" t="str">
        <f>IF($O472="","",VLOOKUP($O472,'YTD vs Revised group'!$A$5:$M$500,3,FALSE))</f>
        <v/>
      </c>
      <c r="C472" t="str">
        <f>IF($O472="","",VLOOKUP($O472,'YTD vs Revised group'!$A$5:$M$500,4,FALSE))</f>
        <v/>
      </c>
      <c r="D472" t="str">
        <f>IF($O472="","",VLOOKUP($O472,'YTD vs Revised group'!$A$5:$M$500,5,FALSE))</f>
        <v/>
      </c>
      <c r="E472" t="str">
        <f>IF($O472="","",VLOOKUP($O472,'YTD vs Revised group'!$A$5:$M$500,6,FALSE))</f>
        <v/>
      </c>
      <c r="F472" t="str">
        <f>IF($O472="","",VLOOKUP($O472,'YTD vs Revised group'!$A$5:$M$500,7,FALSE))</f>
        <v/>
      </c>
      <c r="G472" s="10" t="str">
        <f>IF($O472="","",VLOOKUP($O472,'YTD vs Revised group'!$A$5:$M$500,8,FALSE))</f>
        <v/>
      </c>
      <c r="H472" s="10" t="str">
        <f>IF($O472="","",VLOOKUP($O472,'YTD vs Revised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IF($O473="","",VLOOKUP($O473,'YTD vs Revised group'!$A$5:$M$500,2,FALSE))</f>
        <v/>
      </c>
      <c r="B473" t="str">
        <f>IF($O473="","",VLOOKUP($O473,'YTD vs Revised group'!$A$5:$M$500,3,FALSE))</f>
        <v/>
      </c>
      <c r="C473" t="str">
        <f>IF($O473="","",VLOOKUP($O473,'YTD vs Revised group'!$A$5:$M$500,4,FALSE))</f>
        <v/>
      </c>
      <c r="D473" t="str">
        <f>IF($O473="","",VLOOKUP($O473,'YTD vs Revised group'!$A$5:$M$500,5,FALSE))</f>
        <v/>
      </c>
      <c r="E473" t="str">
        <f>IF($O473="","",VLOOKUP($O473,'YTD vs Revised group'!$A$5:$M$500,6,FALSE))</f>
        <v/>
      </c>
      <c r="F473" t="str">
        <f>IF($O473="","",VLOOKUP($O473,'YTD vs Revised group'!$A$5:$M$500,7,FALSE))</f>
        <v/>
      </c>
      <c r="G473" s="10" t="str">
        <f>IF($O473="","",VLOOKUP($O473,'YTD vs Revised group'!$A$5:$M$500,8,FALSE))</f>
        <v/>
      </c>
      <c r="H473" s="10" t="str">
        <f>IF($O473="","",VLOOKUP($O473,'YTD vs Revised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IF($O474="","",VLOOKUP($O474,'YTD vs Revised group'!$A$5:$M$500,2,FALSE))</f>
        <v/>
      </c>
      <c r="B474" t="str">
        <f>IF($O474="","",VLOOKUP($O474,'YTD vs Revised group'!$A$5:$M$500,3,FALSE))</f>
        <v/>
      </c>
      <c r="C474" t="str">
        <f>IF($O474="","",VLOOKUP($O474,'YTD vs Revised group'!$A$5:$M$500,4,FALSE))</f>
        <v/>
      </c>
      <c r="D474" t="str">
        <f>IF($O474="","",VLOOKUP($O474,'YTD vs Revised group'!$A$5:$M$500,5,FALSE))</f>
        <v/>
      </c>
      <c r="E474" t="str">
        <f>IF($O474="","",VLOOKUP($O474,'YTD vs Revised group'!$A$5:$M$500,6,FALSE))</f>
        <v/>
      </c>
      <c r="F474" t="str">
        <f>IF($O474="","",VLOOKUP($O474,'YTD vs Revised group'!$A$5:$M$500,7,FALSE))</f>
        <v/>
      </c>
      <c r="G474" s="10" t="str">
        <f>IF($O474="","",VLOOKUP($O474,'YTD vs Revised group'!$A$5:$M$500,8,FALSE))</f>
        <v/>
      </c>
      <c r="H474" s="10" t="str">
        <f>IF($O474="","",VLOOKUP($O474,'YTD vs Revised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IF($O475="","",VLOOKUP($O475,'YTD vs Revised group'!$A$5:$M$500,2,FALSE))</f>
        <v/>
      </c>
      <c r="B475" t="str">
        <f>IF($O475="","",VLOOKUP($O475,'YTD vs Revised group'!$A$5:$M$500,3,FALSE))</f>
        <v/>
      </c>
      <c r="C475" t="str">
        <f>IF($O475="","",VLOOKUP($O475,'YTD vs Revised group'!$A$5:$M$500,4,FALSE))</f>
        <v/>
      </c>
      <c r="D475" t="str">
        <f>IF($O475="","",VLOOKUP($O475,'YTD vs Revised group'!$A$5:$M$500,5,FALSE))</f>
        <v/>
      </c>
      <c r="E475" t="str">
        <f>IF($O475="","",VLOOKUP($O475,'YTD vs Revised group'!$A$5:$M$500,6,FALSE))</f>
        <v/>
      </c>
      <c r="F475" t="str">
        <f>IF($O475="","",VLOOKUP($O475,'YTD vs Revised group'!$A$5:$M$500,7,FALSE))</f>
        <v/>
      </c>
      <c r="G475" s="10" t="str">
        <f>IF($O475="","",VLOOKUP($O475,'YTD vs Revised group'!$A$5:$M$500,8,FALSE))</f>
        <v/>
      </c>
      <c r="H475" s="10" t="str">
        <f>IF($O475="","",VLOOKUP($O475,'YTD vs Revised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IF($O476="","",VLOOKUP($O476,'YTD vs Revised group'!$A$5:$M$500,2,FALSE))</f>
        <v/>
      </c>
      <c r="B476" t="str">
        <f>IF($O476="","",VLOOKUP($O476,'YTD vs Revised group'!$A$5:$M$500,3,FALSE))</f>
        <v/>
      </c>
      <c r="C476" t="str">
        <f>IF($O476="","",VLOOKUP($O476,'YTD vs Revised group'!$A$5:$M$500,4,FALSE))</f>
        <v/>
      </c>
      <c r="D476" t="str">
        <f>IF($O476="","",VLOOKUP($O476,'YTD vs Revised group'!$A$5:$M$500,5,FALSE))</f>
        <v/>
      </c>
      <c r="E476" t="str">
        <f>IF($O476="","",VLOOKUP($O476,'YTD vs Revised group'!$A$5:$M$500,6,FALSE))</f>
        <v/>
      </c>
      <c r="F476" t="str">
        <f>IF($O476="","",VLOOKUP($O476,'YTD vs Revised group'!$A$5:$M$500,7,FALSE))</f>
        <v/>
      </c>
      <c r="G476" s="10" t="str">
        <f>IF($O476="","",VLOOKUP($O476,'YTD vs Revised group'!$A$5:$M$500,8,FALSE))</f>
        <v/>
      </c>
      <c r="H476" s="10" t="str">
        <f>IF($O476="","",VLOOKUP($O476,'YTD vs Revised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IF($O477="","",VLOOKUP($O477,'YTD vs Revised group'!$A$5:$M$500,2,FALSE))</f>
        <v/>
      </c>
      <c r="B477" t="str">
        <f>IF($O477="","",VLOOKUP($O477,'YTD vs Revised group'!$A$5:$M$500,3,FALSE))</f>
        <v/>
      </c>
      <c r="C477" t="str">
        <f>IF($O477="","",VLOOKUP($O477,'YTD vs Revised group'!$A$5:$M$500,4,FALSE))</f>
        <v/>
      </c>
      <c r="D477" t="str">
        <f>IF($O477="","",VLOOKUP($O477,'YTD vs Revised group'!$A$5:$M$500,5,FALSE))</f>
        <v/>
      </c>
      <c r="E477" t="str">
        <f>IF($O477="","",VLOOKUP($O477,'YTD vs Revised group'!$A$5:$M$500,6,FALSE))</f>
        <v/>
      </c>
      <c r="F477" t="str">
        <f>IF($O477="","",VLOOKUP($O477,'YTD vs Revised group'!$A$5:$M$500,7,FALSE))</f>
        <v/>
      </c>
      <c r="G477" s="10" t="str">
        <f>IF($O477="","",VLOOKUP($O477,'YTD vs Revised group'!$A$5:$M$500,8,FALSE))</f>
        <v/>
      </c>
      <c r="H477" s="10" t="str">
        <f>IF($O477="","",VLOOKUP($O477,'YTD vs Revised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IF($O478="","",VLOOKUP($O478,'YTD vs Revised group'!$A$5:$M$500,2,FALSE))</f>
        <v/>
      </c>
      <c r="B478" t="str">
        <f>IF($O478="","",VLOOKUP($O478,'YTD vs Revised group'!$A$5:$M$500,3,FALSE))</f>
        <v/>
      </c>
      <c r="C478" t="str">
        <f>IF($O478="","",VLOOKUP($O478,'YTD vs Revised group'!$A$5:$M$500,4,FALSE))</f>
        <v/>
      </c>
      <c r="D478" t="str">
        <f>IF($O478="","",VLOOKUP($O478,'YTD vs Revised group'!$A$5:$M$500,5,FALSE))</f>
        <v/>
      </c>
      <c r="E478" t="str">
        <f>IF($O478="","",VLOOKUP($O478,'YTD vs Revised group'!$A$5:$M$500,6,FALSE))</f>
        <v/>
      </c>
      <c r="F478" t="str">
        <f>IF($O478="","",VLOOKUP($O478,'YTD vs Revised group'!$A$5:$M$500,7,FALSE))</f>
        <v/>
      </c>
      <c r="G478" s="10" t="str">
        <f>IF($O478="","",VLOOKUP($O478,'YTD vs Revised group'!$A$5:$M$500,8,FALSE))</f>
        <v/>
      </c>
      <c r="H478" s="10" t="str">
        <f>IF($O478="","",VLOOKUP($O478,'YTD vs Revised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IF($O479="","",VLOOKUP($O479,'YTD vs Revised group'!$A$5:$M$500,2,FALSE))</f>
        <v/>
      </c>
      <c r="B479" t="str">
        <f>IF($O479="","",VLOOKUP($O479,'YTD vs Revised group'!$A$5:$M$500,3,FALSE))</f>
        <v/>
      </c>
      <c r="C479" t="str">
        <f>IF($O479="","",VLOOKUP($O479,'YTD vs Revised group'!$A$5:$M$500,4,FALSE))</f>
        <v/>
      </c>
      <c r="D479" t="str">
        <f>IF($O479="","",VLOOKUP($O479,'YTD vs Revised group'!$A$5:$M$500,5,FALSE))</f>
        <v/>
      </c>
      <c r="E479" t="str">
        <f>IF($O479="","",VLOOKUP($O479,'YTD vs Revised group'!$A$5:$M$500,6,FALSE))</f>
        <v/>
      </c>
      <c r="F479" t="str">
        <f>IF($O479="","",VLOOKUP($O479,'YTD vs Revised group'!$A$5:$M$500,7,FALSE))</f>
        <v/>
      </c>
      <c r="G479" s="10" t="str">
        <f>IF($O479="","",VLOOKUP($O479,'YTD vs Revised group'!$A$5:$M$500,8,FALSE))</f>
        <v/>
      </c>
      <c r="H479" s="10" t="str">
        <f>IF($O479="","",VLOOKUP($O479,'YTD vs Revised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IF($O480="","",VLOOKUP($O480,'YTD vs Revised group'!$A$5:$M$500,2,FALSE))</f>
        <v/>
      </c>
      <c r="B480" t="str">
        <f>IF($O480="","",VLOOKUP($O480,'YTD vs Revised group'!$A$5:$M$500,3,FALSE))</f>
        <v/>
      </c>
      <c r="C480" t="str">
        <f>IF($O480="","",VLOOKUP($O480,'YTD vs Revised group'!$A$5:$M$500,4,FALSE))</f>
        <v/>
      </c>
      <c r="D480" t="str">
        <f>IF($O480="","",VLOOKUP($O480,'YTD vs Revised group'!$A$5:$M$500,5,FALSE))</f>
        <v/>
      </c>
      <c r="E480" t="str">
        <f>IF($O480="","",VLOOKUP($O480,'YTD vs Revised group'!$A$5:$M$500,6,FALSE))</f>
        <v/>
      </c>
      <c r="F480" t="str">
        <f>IF($O480="","",VLOOKUP($O480,'YTD vs Revised group'!$A$5:$M$500,7,FALSE))</f>
        <v/>
      </c>
      <c r="G480" s="10" t="str">
        <f>IF($O480="","",VLOOKUP($O480,'YTD vs Revised group'!$A$5:$M$500,8,FALSE))</f>
        <v/>
      </c>
      <c r="H480" s="10" t="str">
        <f>IF($O480="","",VLOOKUP($O480,'YTD vs Revised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IF($O481="","",VLOOKUP($O481,'YTD vs Revised group'!$A$5:$M$500,2,FALSE))</f>
        <v/>
      </c>
      <c r="B481" t="str">
        <f>IF($O481="","",VLOOKUP($O481,'YTD vs Revised group'!$A$5:$M$500,3,FALSE))</f>
        <v/>
      </c>
      <c r="C481" t="str">
        <f>IF($O481="","",VLOOKUP($O481,'YTD vs Revised group'!$A$5:$M$500,4,FALSE))</f>
        <v/>
      </c>
      <c r="D481" t="str">
        <f>IF($O481="","",VLOOKUP($O481,'YTD vs Revised group'!$A$5:$M$500,5,FALSE))</f>
        <v/>
      </c>
      <c r="E481" t="str">
        <f>IF($O481="","",VLOOKUP($O481,'YTD vs Revised group'!$A$5:$M$500,6,FALSE))</f>
        <v/>
      </c>
      <c r="F481" t="str">
        <f>IF($O481="","",VLOOKUP($O481,'YTD vs Revised group'!$A$5:$M$500,7,FALSE))</f>
        <v/>
      </c>
      <c r="G481" s="10" t="str">
        <f>IF($O481="","",VLOOKUP($O481,'YTD vs Revised group'!$A$5:$M$500,8,FALSE))</f>
        <v/>
      </c>
      <c r="H481" s="10" t="str">
        <f>IF($O481="","",VLOOKUP($O481,'YTD vs Revised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IF($O482="","",VLOOKUP($O482,'YTD vs Revised group'!$A$5:$M$500,2,FALSE))</f>
        <v/>
      </c>
      <c r="B482" t="str">
        <f>IF($O482="","",VLOOKUP($O482,'YTD vs Revised group'!$A$5:$M$500,3,FALSE))</f>
        <v/>
      </c>
      <c r="C482" t="str">
        <f>IF($O482="","",VLOOKUP($O482,'YTD vs Revised group'!$A$5:$M$500,4,FALSE))</f>
        <v/>
      </c>
      <c r="D482" t="str">
        <f>IF($O482="","",VLOOKUP($O482,'YTD vs Revised group'!$A$5:$M$500,5,FALSE))</f>
        <v/>
      </c>
      <c r="E482" t="str">
        <f>IF($O482="","",VLOOKUP($O482,'YTD vs Revised group'!$A$5:$M$500,6,FALSE))</f>
        <v/>
      </c>
      <c r="F482" t="str">
        <f>IF($O482="","",VLOOKUP($O482,'YTD vs Revised group'!$A$5:$M$500,7,FALSE))</f>
        <v/>
      </c>
      <c r="G482" s="10" t="str">
        <f>IF($O482="","",VLOOKUP($O482,'YTD vs Revised group'!$A$5:$M$500,8,FALSE))</f>
        <v/>
      </c>
      <c r="H482" s="10" t="str">
        <f>IF($O482="","",VLOOKUP($O482,'YTD vs Revised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IF($O483="","",VLOOKUP($O483,'YTD vs Revised group'!$A$5:$M$500,2,FALSE))</f>
        <v/>
      </c>
      <c r="B483" t="str">
        <f>IF($O483="","",VLOOKUP($O483,'YTD vs Revised group'!$A$5:$M$500,3,FALSE))</f>
        <v/>
      </c>
      <c r="C483" t="str">
        <f>IF($O483="","",VLOOKUP($O483,'YTD vs Revised group'!$A$5:$M$500,4,FALSE))</f>
        <v/>
      </c>
      <c r="D483" t="str">
        <f>IF($O483="","",VLOOKUP($O483,'YTD vs Revised group'!$A$5:$M$500,5,FALSE))</f>
        <v/>
      </c>
      <c r="E483" t="str">
        <f>IF($O483="","",VLOOKUP($O483,'YTD vs Revised group'!$A$5:$M$500,6,FALSE))</f>
        <v/>
      </c>
      <c r="F483" t="str">
        <f>IF($O483="","",VLOOKUP($O483,'YTD vs Revised group'!$A$5:$M$500,7,FALSE))</f>
        <v/>
      </c>
      <c r="G483" s="10" t="str">
        <f>IF($O483="","",VLOOKUP($O483,'YTD vs Revised group'!$A$5:$M$500,8,FALSE))</f>
        <v/>
      </c>
      <c r="H483" s="10" t="str">
        <f>IF($O483="","",VLOOKUP($O483,'YTD vs Revised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IF($O484="","",VLOOKUP($O484,'YTD vs Revised group'!$A$5:$M$500,2,FALSE))</f>
        <v/>
      </c>
      <c r="B484" t="str">
        <f>IF($O484="","",VLOOKUP($O484,'YTD vs Revised group'!$A$5:$M$500,3,FALSE))</f>
        <v/>
      </c>
      <c r="C484" t="str">
        <f>IF($O484="","",VLOOKUP($O484,'YTD vs Revised group'!$A$5:$M$500,4,FALSE))</f>
        <v/>
      </c>
      <c r="D484" t="str">
        <f>IF($O484="","",VLOOKUP($O484,'YTD vs Revised group'!$A$5:$M$500,5,FALSE))</f>
        <v/>
      </c>
      <c r="E484" t="str">
        <f>IF($O484="","",VLOOKUP($O484,'YTD vs Revised group'!$A$5:$M$500,6,FALSE))</f>
        <v/>
      </c>
      <c r="F484" t="str">
        <f>IF($O484="","",VLOOKUP($O484,'YTD vs Revised group'!$A$5:$M$500,7,FALSE))</f>
        <v/>
      </c>
      <c r="G484" s="10" t="str">
        <f>IF($O484="","",VLOOKUP($O484,'YTD vs Revised group'!$A$5:$M$500,8,FALSE))</f>
        <v/>
      </c>
      <c r="H484" s="10" t="str">
        <f>IF($O484="","",VLOOKUP($O484,'YTD vs Revised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IF($O485="","",VLOOKUP($O485,'YTD vs Revised group'!$A$5:$M$500,2,FALSE))</f>
        <v/>
      </c>
      <c r="B485" t="str">
        <f>IF($O485="","",VLOOKUP($O485,'YTD vs Revised group'!$A$5:$M$500,3,FALSE))</f>
        <v/>
      </c>
      <c r="C485" t="str">
        <f>IF($O485="","",VLOOKUP($O485,'YTD vs Revised group'!$A$5:$M$500,4,FALSE))</f>
        <v/>
      </c>
      <c r="D485" t="str">
        <f>IF($O485="","",VLOOKUP($O485,'YTD vs Revised group'!$A$5:$M$500,5,FALSE))</f>
        <v/>
      </c>
      <c r="E485" t="str">
        <f>IF($O485="","",VLOOKUP($O485,'YTD vs Revised group'!$A$5:$M$500,6,FALSE))</f>
        <v/>
      </c>
      <c r="F485" t="str">
        <f>IF($O485="","",VLOOKUP($O485,'YTD vs Revised group'!$A$5:$M$500,7,FALSE))</f>
        <v/>
      </c>
      <c r="G485" s="10" t="str">
        <f>IF($O485="","",VLOOKUP($O485,'YTD vs Revised group'!$A$5:$M$500,8,FALSE))</f>
        <v/>
      </c>
      <c r="H485" s="10" t="str">
        <f>IF($O485="","",VLOOKUP($O485,'YTD vs Revised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IF($O486="","",VLOOKUP($O486,'YTD vs Revised group'!$A$5:$M$500,2,FALSE))</f>
        <v/>
      </c>
      <c r="B486" t="str">
        <f>IF($O486="","",VLOOKUP($O486,'YTD vs Revised group'!$A$5:$M$500,3,FALSE))</f>
        <v/>
      </c>
      <c r="C486" t="str">
        <f>IF($O486="","",VLOOKUP($O486,'YTD vs Revised group'!$A$5:$M$500,4,FALSE))</f>
        <v/>
      </c>
      <c r="D486" t="str">
        <f>IF($O486="","",VLOOKUP($O486,'YTD vs Revised group'!$A$5:$M$500,5,FALSE))</f>
        <v/>
      </c>
      <c r="E486" t="str">
        <f>IF($O486="","",VLOOKUP($O486,'YTD vs Revised group'!$A$5:$M$500,6,FALSE))</f>
        <v/>
      </c>
      <c r="F486" t="str">
        <f>IF($O486="","",VLOOKUP($O486,'YTD vs Revised group'!$A$5:$M$500,7,FALSE))</f>
        <v/>
      </c>
      <c r="G486" s="10" t="str">
        <f>IF($O486="","",VLOOKUP($O486,'YTD vs Revised group'!$A$5:$M$500,8,FALSE))</f>
        <v/>
      </c>
      <c r="H486" s="10" t="str">
        <f>IF($O486="","",VLOOKUP($O486,'YTD vs Revised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IF($O487="","",VLOOKUP($O487,'YTD vs Revised group'!$A$5:$M$500,2,FALSE))</f>
        <v/>
      </c>
      <c r="B487" t="str">
        <f>IF($O487="","",VLOOKUP($O487,'YTD vs Revised group'!$A$5:$M$500,3,FALSE))</f>
        <v/>
      </c>
      <c r="C487" t="str">
        <f>IF($O487="","",VLOOKUP($O487,'YTD vs Revised group'!$A$5:$M$500,4,FALSE))</f>
        <v/>
      </c>
      <c r="D487" t="str">
        <f>IF($O487="","",VLOOKUP($O487,'YTD vs Revised group'!$A$5:$M$500,5,FALSE))</f>
        <v/>
      </c>
      <c r="E487" t="str">
        <f>IF($O487="","",VLOOKUP($O487,'YTD vs Revised group'!$A$5:$M$500,6,FALSE))</f>
        <v/>
      </c>
      <c r="F487" t="str">
        <f>IF($O487="","",VLOOKUP($O487,'YTD vs Revised group'!$A$5:$M$500,7,FALSE))</f>
        <v/>
      </c>
      <c r="G487" s="10" t="str">
        <f>IF($O487="","",VLOOKUP($O487,'YTD vs Revised group'!$A$5:$M$500,8,FALSE))</f>
        <v/>
      </c>
      <c r="H487" s="10" t="str">
        <f>IF($O487="","",VLOOKUP($O487,'YTD vs Revised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IF($O488="","",VLOOKUP($O488,'YTD vs Revised group'!$A$5:$M$500,2,FALSE))</f>
        <v/>
      </c>
      <c r="B488" t="str">
        <f>IF($O488="","",VLOOKUP($O488,'YTD vs Revised group'!$A$5:$M$500,3,FALSE))</f>
        <v/>
      </c>
      <c r="C488" t="str">
        <f>IF($O488="","",VLOOKUP($O488,'YTD vs Revised group'!$A$5:$M$500,4,FALSE))</f>
        <v/>
      </c>
      <c r="D488" t="str">
        <f>IF($O488="","",VLOOKUP($O488,'YTD vs Revised group'!$A$5:$M$500,5,FALSE))</f>
        <v/>
      </c>
      <c r="E488" t="str">
        <f>IF($O488="","",VLOOKUP($O488,'YTD vs Revised group'!$A$5:$M$500,6,FALSE))</f>
        <v/>
      </c>
      <c r="F488" t="str">
        <f>IF($O488="","",VLOOKUP($O488,'YTD vs Revised group'!$A$5:$M$500,7,FALSE))</f>
        <v/>
      </c>
      <c r="G488" s="10" t="str">
        <f>IF($O488="","",VLOOKUP($O488,'YTD vs Revised group'!$A$5:$M$500,8,FALSE))</f>
        <v/>
      </c>
      <c r="H488" s="10" t="str">
        <f>IF($O488="","",VLOOKUP($O488,'YTD vs Revised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IF($O489="","",VLOOKUP($O489,'YTD vs Revised group'!$A$5:$M$500,2,FALSE))</f>
        <v/>
      </c>
      <c r="B489" t="str">
        <f>IF($O489="","",VLOOKUP($O489,'YTD vs Revised group'!$A$5:$M$500,3,FALSE))</f>
        <v/>
      </c>
      <c r="C489" t="str">
        <f>IF($O489="","",VLOOKUP($O489,'YTD vs Revised group'!$A$5:$M$500,4,FALSE))</f>
        <v/>
      </c>
      <c r="D489" t="str">
        <f>IF($O489="","",VLOOKUP($O489,'YTD vs Revised group'!$A$5:$M$500,5,FALSE))</f>
        <v/>
      </c>
      <c r="E489" t="str">
        <f>IF($O489="","",VLOOKUP($O489,'YTD vs Revised group'!$A$5:$M$500,6,FALSE))</f>
        <v/>
      </c>
      <c r="F489" t="str">
        <f>IF($O489="","",VLOOKUP($O489,'YTD vs Revised group'!$A$5:$M$500,7,FALSE))</f>
        <v/>
      </c>
      <c r="G489" s="10" t="str">
        <f>IF($O489="","",VLOOKUP($O489,'YTD vs Revised group'!$A$5:$M$500,8,FALSE))</f>
        <v/>
      </c>
      <c r="H489" s="10" t="str">
        <f>IF($O489="","",VLOOKUP($O489,'YTD vs Revised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IF($O490="","",VLOOKUP($O490,'YTD vs Revised group'!$A$5:$M$500,2,FALSE))</f>
        <v/>
      </c>
      <c r="B490" t="str">
        <f>IF($O490="","",VLOOKUP($O490,'YTD vs Revised group'!$A$5:$M$500,3,FALSE))</f>
        <v/>
      </c>
      <c r="C490" t="str">
        <f>IF($O490="","",VLOOKUP($O490,'YTD vs Revised group'!$A$5:$M$500,4,FALSE))</f>
        <v/>
      </c>
      <c r="D490" t="str">
        <f>IF($O490="","",VLOOKUP($O490,'YTD vs Revised group'!$A$5:$M$500,5,FALSE))</f>
        <v/>
      </c>
      <c r="E490" t="str">
        <f>IF($O490="","",VLOOKUP($O490,'YTD vs Revised group'!$A$5:$M$500,6,FALSE))</f>
        <v/>
      </c>
      <c r="F490" t="str">
        <f>IF($O490="","",VLOOKUP($O490,'YTD vs Revised group'!$A$5:$M$500,7,FALSE))</f>
        <v/>
      </c>
      <c r="G490" s="10" t="str">
        <f>IF($O490="","",VLOOKUP($O490,'YTD vs Revised group'!$A$5:$M$500,8,FALSE))</f>
        <v/>
      </c>
      <c r="H490" s="10" t="str">
        <f>IF($O490="","",VLOOKUP($O490,'YTD vs Revised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IF($O491="","",VLOOKUP($O491,'YTD vs Revised group'!$A$5:$M$500,2,FALSE))</f>
        <v/>
      </c>
      <c r="B491" t="str">
        <f>IF($O491="","",VLOOKUP($O491,'YTD vs Revised group'!$A$5:$M$500,3,FALSE))</f>
        <v/>
      </c>
      <c r="C491" t="str">
        <f>IF($O491="","",VLOOKUP($O491,'YTD vs Revised group'!$A$5:$M$500,4,FALSE))</f>
        <v/>
      </c>
      <c r="D491" t="str">
        <f>IF($O491="","",VLOOKUP($O491,'YTD vs Revised group'!$A$5:$M$500,5,FALSE))</f>
        <v/>
      </c>
      <c r="E491" t="str">
        <f>IF($O491="","",VLOOKUP($O491,'YTD vs Revised group'!$A$5:$M$500,6,FALSE))</f>
        <v/>
      </c>
      <c r="F491" t="str">
        <f>IF($O491="","",VLOOKUP($O491,'YTD vs Revised group'!$A$5:$M$500,7,FALSE))</f>
        <v/>
      </c>
      <c r="G491" s="10" t="str">
        <f>IF($O491="","",VLOOKUP($O491,'YTD vs Revised group'!$A$5:$M$500,8,FALSE))</f>
        <v/>
      </c>
      <c r="H491" s="10" t="str">
        <f>IF($O491="","",VLOOKUP($O491,'YTD vs Revised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IF($O492="","",VLOOKUP($O492,'YTD vs Revised group'!$A$5:$M$500,2,FALSE))</f>
        <v/>
      </c>
      <c r="B492" t="str">
        <f>IF($O492="","",VLOOKUP($O492,'YTD vs Revised group'!$A$5:$M$500,3,FALSE))</f>
        <v/>
      </c>
      <c r="C492" t="str">
        <f>IF($O492="","",VLOOKUP($O492,'YTD vs Revised group'!$A$5:$M$500,4,FALSE))</f>
        <v/>
      </c>
      <c r="D492" t="str">
        <f>IF($O492="","",VLOOKUP($O492,'YTD vs Revised group'!$A$5:$M$500,5,FALSE))</f>
        <v/>
      </c>
      <c r="E492" t="str">
        <f>IF($O492="","",VLOOKUP($O492,'YTD vs Revised group'!$A$5:$M$500,6,FALSE))</f>
        <v/>
      </c>
      <c r="F492" t="str">
        <f>IF($O492="","",VLOOKUP($O492,'YTD vs Revised group'!$A$5:$M$500,7,FALSE))</f>
        <v/>
      </c>
      <c r="G492" s="10" t="str">
        <f>IF($O492="","",VLOOKUP($O492,'YTD vs Revised group'!$A$5:$M$500,8,FALSE))</f>
        <v/>
      </c>
      <c r="H492" s="10" t="str">
        <f>IF($O492="","",VLOOKUP($O492,'YTD vs Revised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IF($O493="","",VLOOKUP($O493,'YTD vs Revised group'!$A$5:$M$500,2,FALSE))</f>
        <v/>
      </c>
      <c r="B493" t="str">
        <f>IF($O493="","",VLOOKUP($O493,'YTD vs Revised group'!$A$5:$M$500,3,FALSE))</f>
        <v/>
      </c>
      <c r="C493" t="str">
        <f>IF($O493="","",VLOOKUP($O493,'YTD vs Revised group'!$A$5:$M$500,4,FALSE))</f>
        <v/>
      </c>
      <c r="D493" t="str">
        <f>IF($O493="","",VLOOKUP($O493,'YTD vs Revised group'!$A$5:$M$500,5,FALSE))</f>
        <v/>
      </c>
      <c r="E493" t="str">
        <f>IF($O493="","",VLOOKUP($O493,'YTD vs Revised group'!$A$5:$M$500,6,FALSE))</f>
        <v/>
      </c>
      <c r="F493" t="str">
        <f>IF($O493="","",VLOOKUP($O493,'YTD vs Revised group'!$A$5:$M$500,7,FALSE))</f>
        <v/>
      </c>
      <c r="G493" s="10" t="str">
        <f>IF($O493="","",VLOOKUP($O493,'YTD vs Revised group'!$A$5:$M$500,8,FALSE))</f>
        <v/>
      </c>
      <c r="H493" s="10" t="str">
        <f>IF($O493="","",VLOOKUP($O493,'YTD vs Revised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IF($O494="","",VLOOKUP($O494,'YTD vs Revised group'!$A$5:$M$500,2,FALSE))</f>
        <v/>
      </c>
      <c r="B494" t="str">
        <f>IF($O494="","",VLOOKUP($O494,'YTD vs Revised group'!$A$5:$M$500,3,FALSE))</f>
        <v/>
      </c>
      <c r="C494" t="str">
        <f>IF($O494="","",VLOOKUP($O494,'YTD vs Revised group'!$A$5:$M$500,4,FALSE))</f>
        <v/>
      </c>
      <c r="D494" t="str">
        <f>IF($O494="","",VLOOKUP($O494,'YTD vs Revised group'!$A$5:$M$500,5,FALSE))</f>
        <v/>
      </c>
      <c r="E494" t="str">
        <f>IF($O494="","",VLOOKUP($O494,'YTD vs Revised group'!$A$5:$M$500,6,FALSE))</f>
        <v/>
      </c>
      <c r="F494" t="str">
        <f>IF($O494="","",VLOOKUP($O494,'YTD vs Revised group'!$A$5:$M$500,7,FALSE))</f>
        <v/>
      </c>
      <c r="G494" s="10" t="str">
        <f>IF($O494="","",VLOOKUP($O494,'YTD vs Revised group'!$A$5:$M$500,8,FALSE))</f>
        <v/>
      </c>
      <c r="H494" s="10" t="str">
        <f>IF($O494="","",VLOOKUP($O494,'YTD vs Revised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IF($O495="","",VLOOKUP($O495,'YTD vs Revised group'!$A$5:$M$500,2,FALSE))</f>
        <v/>
      </c>
      <c r="B495" t="str">
        <f>IF($O495="","",VLOOKUP($O495,'YTD vs Revised group'!$A$5:$M$500,3,FALSE))</f>
        <v/>
      </c>
      <c r="C495" t="str">
        <f>IF($O495="","",VLOOKUP($O495,'YTD vs Revised group'!$A$5:$M$500,4,FALSE))</f>
        <v/>
      </c>
      <c r="D495" t="str">
        <f>IF($O495="","",VLOOKUP($O495,'YTD vs Revised group'!$A$5:$M$500,5,FALSE))</f>
        <v/>
      </c>
      <c r="E495" t="str">
        <f>IF($O495="","",VLOOKUP($O495,'YTD vs Revised group'!$A$5:$M$500,6,FALSE))</f>
        <v/>
      </c>
      <c r="F495" t="str">
        <f>IF($O495="","",VLOOKUP($O495,'YTD vs Revised group'!$A$5:$M$500,7,FALSE))</f>
        <v/>
      </c>
      <c r="G495" s="10" t="str">
        <f>IF($O495="","",VLOOKUP($O495,'YTD vs Revised group'!$A$5:$M$500,8,FALSE))</f>
        <v/>
      </c>
      <c r="H495" s="10" t="str">
        <f>IF($O495="","",VLOOKUP($O495,'YTD vs Revised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IF($O496="","",VLOOKUP($O496,'YTD vs Revised group'!$A$5:$M$500,2,FALSE))</f>
        <v/>
      </c>
      <c r="B496" t="str">
        <f>IF($O496="","",VLOOKUP($O496,'YTD vs Revised group'!$A$5:$M$500,3,FALSE))</f>
        <v/>
      </c>
      <c r="C496" t="str">
        <f>IF($O496="","",VLOOKUP($O496,'YTD vs Revised group'!$A$5:$M$500,4,FALSE))</f>
        <v/>
      </c>
      <c r="D496" t="str">
        <f>IF($O496="","",VLOOKUP($O496,'YTD vs Revised group'!$A$5:$M$500,5,FALSE))</f>
        <v/>
      </c>
      <c r="E496" t="str">
        <f>IF($O496="","",VLOOKUP($O496,'YTD vs Revised group'!$A$5:$M$500,6,FALSE))</f>
        <v/>
      </c>
      <c r="F496" t="str">
        <f>IF($O496="","",VLOOKUP($O496,'YTD vs Revised group'!$A$5:$M$500,7,FALSE))</f>
        <v/>
      </c>
      <c r="G496" s="10" t="str">
        <f>IF($O496="","",VLOOKUP($O496,'YTD vs Revised group'!$A$5:$M$500,8,FALSE))</f>
        <v/>
      </c>
      <c r="H496" s="10" t="str">
        <f>IF($O496="","",VLOOKUP($O496,'YTD vs Revised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IF($O497="","",VLOOKUP($O497,'YTD vs Revised group'!$A$5:$M$500,2,FALSE))</f>
        <v/>
      </c>
      <c r="B497" t="str">
        <f>IF($O497="","",VLOOKUP($O497,'YTD vs Revised group'!$A$5:$M$500,3,FALSE))</f>
        <v/>
      </c>
      <c r="C497" t="str">
        <f>IF($O497="","",VLOOKUP($O497,'YTD vs Revised group'!$A$5:$M$500,4,FALSE))</f>
        <v/>
      </c>
      <c r="D497" t="str">
        <f>IF($O497="","",VLOOKUP($O497,'YTD vs Revised group'!$A$5:$M$500,5,FALSE))</f>
        <v/>
      </c>
      <c r="E497" t="str">
        <f>IF($O497="","",VLOOKUP($O497,'YTD vs Revised group'!$A$5:$M$500,6,FALSE))</f>
        <v/>
      </c>
      <c r="F497" t="str">
        <f>IF($O497="","",VLOOKUP($O497,'YTD vs Revised group'!$A$5:$M$500,7,FALSE))</f>
        <v/>
      </c>
      <c r="G497" s="10" t="str">
        <f>IF($O497="","",VLOOKUP($O497,'YTD vs Revised group'!$A$5:$M$500,8,FALSE))</f>
        <v/>
      </c>
      <c r="H497" s="10" t="str">
        <f>IF($O497="","",VLOOKUP($O497,'YTD vs Revised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IF($O498="","",VLOOKUP($O498,'YTD vs Revised group'!$A$5:$M$500,2,FALSE))</f>
        <v/>
      </c>
      <c r="B498" t="str">
        <f>IF($O498="","",VLOOKUP($O498,'YTD vs Revised group'!$A$5:$M$500,3,FALSE))</f>
        <v/>
      </c>
      <c r="C498" t="str">
        <f>IF($O498="","",VLOOKUP($O498,'YTD vs Revised group'!$A$5:$M$500,4,FALSE))</f>
        <v/>
      </c>
      <c r="D498" t="str">
        <f>IF($O498="","",VLOOKUP($O498,'YTD vs Revised group'!$A$5:$M$500,5,FALSE))</f>
        <v/>
      </c>
      <c r="E498" t="str">
        <f>IF($O498="","",VLOOKUP($O498,'YTD vs Revised group'!$A$5:$M$500,6,FALSE))</f>
        <v/>
      </c>
      <c r="F498" t="str">
        <f>IF($O498="","",VLOOKUP($O498,'YTD vs Revised group'!$A$5:$M$500,7,FALSE))</f>
        <v/>
      </c>
      <c r="G498" s="10" t="str">
        <f>IF($O498="","",VLOOKUP($O498,'YTD vs Revised group'!$A$5:$M$500,8,FALSE))</f>
        <v/>
      </c>
      <c r="H498" s="10" t="str">
        <f>IF($O498="","",VLOOKUP($O498,'YTD vs Revised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IF($O499="","",VLOOKUP($O499,'YTD vs Revised group'!$A$5:$M$500,2,FALSE))</f>
        <v/>
      </c>
      <c r="B499" t="str">
        <f>IF($O499="","",VLOOKUP($O499,'YTD vs Revised group'!$A$5:$M$500,3,FALSE))</f>
        <v/>
      </c>
      <c r="C499" t="str">
        <f>IF($O499="","",VLOOKUP($O499,'YTD vs Revised group'!$A$5:$M$500,4,FALSE))</f>
        <v/>
      </c>
      <c r="D499" t="str">
        <f>IF($O499="","",VLOOKUP($O499,'YTD vs Revised group'!$A$5:$M$500,5,FALSE))</f>
        <v/>
      </c>
      <c r="E499" t="str">
        <f>IF($O499="","",VLOOKUP($O499,'YTD vs Revised group'!$A$5:$M$500,6,FALSE))</f>
        <v/>
      </c>
      <c r="F499" t="str">
        <f>IF($O499="","",VLOOKUP($O499,'YTD vs Revised group'!$A$5:$M$500,7,FALSE))</f>
        <v/>
      </c>
      <c r="G499" s="10" t="str">
        <f>IF($O499="","",VLOOKUP($O499,'YTD vs Revised group'!$A$5:$M$500,8,FALSE))</f>
        <v/>
      </c>
      <c r="H499" s="10" t="str">
        <f>IF($O499="","",VLOOKUP($O499,'YTD vs Revised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IF($O500="","",VLOOKUP($O500,'YTD vs Revised group'!$A$5:$M$500,2,FALSE))</f>
        <v/>
      </c>
      <c r="B500" t="str">
        <f>IF($O500="","",VLOOKUP($O500,'YTD vs Revised group'!$A$5:$M$500,3,FALSE))</f>
        <v/>
      </c>
      <c r="C500" t="str">
        <f>IF($O500="","",VLOOKUP($O500,'YTD vs Revised group'!$A$5:$M$500,4,FALSE))</f>
        <v/>
      </c>
      <c r="D500" t="str">
        <f>IF($O500="","",VLOOKUP($O500,'YTD vs Revised group'!$A$5:$M$500,5,FALSE))</f>
        <v/>
      </c>
      <c r="E500" t="str">
        <f>IF($O500="","",VLOOKUP($O500,'YTD vs Revised group'!$A$5:$M$500,6,FALSE))</f>
        <v/>
      </c>
      <c r="F500" t="str">
        <f>IF($O500="","",VLOOKUP($O500,'YTD vs Revised group'!$A$5:$M$500,7,FALSE))</f>
        <v/>
      </c>
      <c r="G500" s="10" t="str">
        <f>IF($O500="","",VLOOKUP($O500,'YTD vs Revised group'!$A$5:$M$500,8,FALSE))</f>
        <v/>
      </c>
      <c r="H500" s="10" t="str">
        <f>IF($O500="","",VLOOKUP($O500,'YTD vs Revised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9</v>
      </c>
      <c r="I4" s="1" t="s">
        <v>23</v>
      </c>
      <c r="J4" s="1" t="s">
        <v>22</v>
      </c>
      <c r="K4" s="1" t="s">
        <v>33</v>
      </c>
    </row>
    <row r="5" spans="1:16" x14ac:dyDescent="0.2">
      <c r="A5" s="11" t="e">
        <f>IF(J5="","",RANK(J5,$J$5:$J$500)+COUNTIF($J$3:J4,J5))</f>
        <v>#N/A</v>
      </c>
      <c r="B5" t="e">
        <f>IF($P5="","",VLOOKUP($P5,'Data (2)'!$B$4:$V$2000,'Data (2)'!$E$2-1,FALSE))</f>
        <v>#N/A</v>
      </c>
      <c r="C5" t="e">
        <f>IF($P5="","",VLOOKUP($P5,'Data (2)'!$B$4:$V$2000,'Data (2)'!$F$2-1,FALSE))</f>
        <v>#N/A</v>
      </c>
      <c r="D5" t="e">
        <f>IF($P5="","",VLOOKUP($P5,'Data (2)'!$B$4:$V$2000,'Data (2)'!$G$2-1,FALSE))</f>
        <v>#N/A</v>
      </c>
      <c r="E5" t="e">
        <f>IF($P5="","",VLOOKUP($P5,'Data (2)'!$B$4:$V$2000,'Data (2)'!$H$2-1,FALSE))</f>
        <v>#N/A</v>
      </c>
      <c r="F5" t="e">
        <f>IF($P5="","",VLOOKUP($P5,'Data (2)'!$B$4:$V$2000,'Data (2)'!$I$2-1,FALSE))</f>
        <v>#N/A</v>
      </c>
      <c r="G5" t="e">
        <f>IF($P5="","",VLOOKUP($P5,'Data (2)'!$B$4:$V$2000,'Data (2)'!$J$2-1,FALSE))</f>
        <v>#N/A</v>
      </c>
      <c r="H5" s="10" t="e">
        <f>IF($P5="","",VLOOKUP($P5,'Data (2)'!$B$4:$V$2000,'Data (2)'!$L$2-1,FALSE))</f>
        <v>#N/A</v>
      </c>
      <c r="I5" s="10" t="e">
        <f>IF($P5="","",VLOOKUP($P5,'Data (2)'!$B$4:$V$2000,'Data (2)'!$M$2-1,FALSE)+VLOOKUP($P5,'Data (2)'!$B$4:$V$2000,'Data (2)'!$O$2-1,FALSE))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(2)'!$B$4:$V$2000,'Data (2)'!$E$2-1,FALSE))</f>
        <v/>
      </c>
      <c r="C6" t="str">
        <f>IF($P6="","",VLOOKUP($P6,'Data (2)'!$B$4:$V$2000,'Data (2)'!$F$2-1,FALSE))</f>
        <v/>
      </c>
      <c r="D6" t="str">
        <f>IF($P6="","",VLOOKUP($P6,'Data (2)'!$B$4:$V$2000,'Data (2)'!$G$2-1,FALSE))</f>
        <v/>
      </c>
      <c r="E6" t="str">
        <f>IF($P6="","",VLOOKUP($P6,'Data (2)'!$B$4:$V$2000,'Data (2)'!$H$2-1,FALSE))</f>
        <v/>
      </c>
      <c r="F6" t="str">
        <f>IF($P6="","",VLOOKUP($P6,'Data (2)'!$B$4:$V$2000,'Data (2)'!$I$2-1,FALSE))</f>
        <v/>
      </c>
      <c r="G6" t="str">
        <f>IF($P6="","",VLOOKUP($P6,'Data (2)'!$B$4:$V$2000,'Data (2)'!$J$2-1,FALSE))</f>
        <v/>
      </c>
      <c r="H6" s="10" t="str">
        <f>IF($P6="","",VLOOKUP($P6,'Data (2)'!$B$4:$V$2000,'Data (2)'!$L$2-1,FALSE))</f>
        <v/>
      </c>
      <c r="I6" s="10" t="str">
        <f>IF($P6="","",VLOOKUP($P6,'Data (2)'!$B$4:$V$2000,'Data (2)'!$M$2-1,FALSE)+VLOOKUP($P6,'Data (2)'!$B$4:$V$2000,'Data (2)'!$O$2-1,FALSE))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(2)'!$B$1,"",MAX($P$4:P5)+1)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38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17</v>
      </c>
      <c r="H4" s="1" t="s">
        <v>23</v>
      </c>
      <c r="I4" s="1" t="s">
        <v>22</v>
      </c>
      <c r="J4" s="1" t="s">
        <v>34</v>
      </c>
    </row>
    <row r="5" spans="1:15" x14ac:dyDescent="0.2">
      <c r="A5" t="e">
        <f>IF($O5="","",VLOOKUP($O5,'YTD vs Dept Head group'!$A$5:$M$500,2,FALSE))</f>
        <v>#N/A</v>
      </c>
      <c r="B5" t="e">
        <f>IF($O5="","",VLOOKUP($O5,'YTD vs Dept Head group'!$A$5:$M$500,3,FALSE))</f>
        <v>#N/A</v>
      </c>
      <c r="C5" t="e">
        <f>IF($O5="","",VLOOKUP($O5,'YTD vs Dept Head group'!$A$5:$M$500,4,FALSE))</f>
        <v>#N/A</v>
      </c>
      <c r="D5" t="e">
        <f>IF($O5="","",VLOOKUP($O5,'YTD vs Dept Head group'!$A$5:$M$500,5,FALSE))</f>
        <v>#N/A</v>
      </c>
      <c r="E5" t="e">
        <f>IF($O5="","",VLOOKUP($O5,'YTD vs Dept Head group'!$A$5:$M$500,6,FALSE))</f>
        <v>#N/A</v>
      </c>
      <c r="F5" t="e">
        <f>IF($O5="","",VLOOKUP($O5,'YTD vs Dept Head group'!$A$5:$M$500,7,FALSE))</f>
        <v>#N/A</v>
      </c>
      <c r="G5" s="10" t="e">
        <f>IF($O5="","",VLOOKUP($O5,'YTD vs Dept Head group'!$A$5:$M$500,8,FALSE))</f>
        <v>#N/A</v>
      </c>
      <c r="H5" s="10" t="e">
        <f>IF($O5="","",VLOOKUP($O5,'YTD vs Dept Head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Dept Head group'!$A$5:$M$500,2,FALSE))</f>
        <v/>
      </c>
      <c r="B6" t="str">
        <f>IF($O6="","",VLOOKUP($O6,'YTD vs Dept Head group'!$A$5:$M$500,3,FALSE))</f>
        <v/>
      </c>
      <c r="C6" t="str">
        <f>IF($O6="","",VLOOKUP($O6,'YTD vs Dept Head group'!$A$5:$M$500,4,FALSE))</f>
        <v/>
      </c>
      <c r="D6" t="str">
        <f>IF($O6="","",VLOOKUP($O6,'YTD vs Dept Head group'!$A$5:$M$500,5,FALSE))</f>
        <v/>
      </c>
      <c r="E6" t="str">
        <f>IF($O6="","",VLOOKUP($O6,'YTD vs Dept Head group'!$A$5:$M$500,6,FALSE))</f>
        <v/>
      </c>
      <c r="F6" t="str">
        <f>IF($O6="","",VLOOKUP($O6,'YTD vs Dept Head group'!$A$5:$M$500,7,FALSE))</f>
        <v/>
      </c>
      <c r="G6" s="10" t="str">
        <f>IF($O6="","",VLOOKUP($O6,'YTD vs Dept Head group'!$A$5:$M$500,8,FALSE))</f>
        <v/>
      </c>
      <c r="H6" s="10" t="str">
        <f>IF($O6="","",VLOOKUP($O6,'YTD vs Dept Head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(2)'!$C$1,"",MAX($O$4:O5)+1)</f>
        <v/>
      </c>
    </row>
    <row r="7" spans="1:15" x14ac:dyDescent="0.2">
      <c r="A7" t="str">
        <f>IF($O7="","",VLOOKUP($O7,'YTD vs Dept Head group'!$A$5:$M$500,2,FALSE))</f>
        <v/>
      </c>
      <c r="B7" t="str">
        <f>IF($O7="","",VLOOKUP($O7,'YTD vs Dept Head group'!$A$5:$M$500,3,FALSE))</f>
        <v/>
      </c>
      <c r="C7" t="str">
        <f>IF($O7="","",VLOOKUP($O7,'YTD vs Dept Head group'!$A$5:$M$500,4,FALSE))</f>
        <v/>
      </c>
      <c r="D7" t="str">
        <f>IF($O7="","",VLOOKUP($O7,'YTD vs Dept Head group'!$A$5:$M$500,5,FALSE))</f>
        <v/>
      </c>
      <c r="E7" t="str">
        <f>IF($O7="","",VLOOKUP($O7,'YTD vs Dept Head group'!$A$5:$M$500,6,FALSE))</f>
        <v/>
      </c>
      <c r="F7" t="str">
        <f>IF($O7="","",VLOOKUP($O7,'YTD vs Dept Head group'!$A$5:$M$500,7,FALSE))</f>
        <v/>
      </c>
      <c r="G7" s="10" t="str">
        <f>IF($O7="","",VLOOKUP($O7,'YTD vs Dept Head group'!$A$5:$M$500,8,FALSE))</f>
        <v/>
      </c>
      <c r="H7" s="10" t="str">
        <f>IF($O7="","",VLOOKUP($O7,'YTD vs Dept Head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(2)'!$C$1,"",MAX($O$4:O6)+1)</f>
        <v/>
      </c>
    </row>
    <row r="8" spans="1:15" x14ac:dyDescent="0.2">
      <c r="A8" t="str">
        <f>IF($O8="","",VLOOKUP($O8,'YTD vs Dept Head group'!$A$5:$M$500,2,FALSE))</f>
        <v/>
      </c>
      <c r="B8" t="str">
        <f>IF($O8="","",VLOOKUP($O8,'YTD vs Dept Head group'!$A$5:$M$500,3,FALSE))</f>
        <v/>
      </c>
      <c r="C8" t="str">
        <f>IF($O8="","",VLOOKUP($O8,'YTD vs Dept Head group'!$A$5:$M$500,4,FALSE))</f>
        <v/>
      </c>
      <c r="D8" t="str">
        <f>IF($O8="","",VLOOKUP($O8,'YTD vs Dept Head group'!$A$5:$M$500,5,FALSE))</f>
        <v/>
      </c>
      <c r="E8" t="str">
        <f>IF($O8="","",VLOOKUP($O8,'YTD vs Dept Head group'!$A$5:$M$500,6,FALSE))</f>
        <v/>
      </c>
      <c r="F8" t="str">
        <f>IF($O8="","",VLOOKUP($O8,'YTD vs Dept Head group'!$A$5:$M$500,7,FALSE))</f>
        <v/>
      </c>
      <c r="G8" s="10" t="str">
        <f>IF($O8="","",VLOOKUP($O8,'YTD vs Dept Head group'!$A$5:$M$500,8,FALSE))</f>
        <v/>
      </c>
      <c r="H8" s="10" t="str">
        <f>IF($O8="","",VLOOKUP($O8,'YTD vs Dept Head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(2)'!$C$1,"",MAX($O$4:O7)+1)</f>
        <v/>
      </c>
    </row>
    <row r="9" spans="1:15" x14ac:dyDescent="0.2">
      <c r="A9" t="str">
        <f>IF($O9="","",VLOOKUP($O9,'YTD vs Dept Head group'!$A$5:$M$500,2,FALSE))</f>
        <v/>
      </c>
      <c r="B9" t="str">
        <f>IF($O9="","",VLOOKUP($O9,'YTD vs Dept Head group'!$A$5:$M$500,3,FALSE))</f>
        <v/>
      </c>
      <c r="C9" t="str">
        <f>IF($O9="","",VLOOKUP($O9,'YTD vs Dept Head group'!$A$5:$M$500,4,FALSE))</f>
        <v/>
      </c>
      <c r="D9" t="str">
        <f>IF($O9="","",VLOOKUP($O9,'YTD vs Dept Head group'!$A$5:$M$500,5,FALSE))</f>
        <v/>
      </c>
      <c r="E9" t="str">
        <f>IF($O9="","",VLOOKUP($O9,'YTD vs Dept Head group'!$A$5:$M$500,6,FALSE))</f>
        <v/>
      </c>
      <c r="F9" t="str">
        <f>IF($O9="","",VLOOKUP($O9,'YTD vs Dept Head group'!$A$5:$M$500,7,FALSE))</f>
        <v/>
      </c>
      <c r="G9" s="10" t="str">
        <f>IF($O9="","",VLOOKUP($O9,'YTD vs Dept Head group'!$A$5:$M$500,8,FALSE))</f>
        <v/>
      </c>
      <c r="H9" s="10" t="str">
        <f>IF($O9="","",VLOOKUP($O9,'YTD vs Dept Head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(2)'!$C$1,"",MAX($O$4:O8)+1)</f>
        <v/>
      </c>
    </row>
    <row r="10" spans="1:15" x14ac:dyDescent="0.2">
      <c r="A10" t="str">
        <f>IF($O10="","",VLOOKUP($O10,'YTD vs Dept Head group'!$A$5:$M$500,2,FALSE))</f>
        <v/>
      </c>
      <c r="B10" t="str">
        <f>IF($O10="","",VLOOKUP($O10,'YTD vs Dept Head group'!$A$5:$M$500,3,FALSE))</f>
        <v/>
      </c>
      <c r="C10" t="str">
        <f>IF($O10="","",VLOOKUP($O10,'YTD vs Dept Head group'!$A$5:$M$500,4,FALSE))</f>
        <v/>
      </c>
      <c r="D10" t="str">
        <f>IF($O10="","",VLOOKUP($O10,'YTD vs Dept Head group'!$A$5:$M$500,5,FALSE))</f>
        <v/>
      </c>
      <c r="E10" t="str">
        <f>IF($O10="","",VLOOKUP($O10,'YTD vs Dept Head group'!$A$5:$M$500,6,FALSE))</f>
        <v/>
      </c>
      <c r="F10" t="str">
        <f>IF($O10="","",VLOOKUP($O10,'YTD vs Dept Head group'!$A$5:$M$500,7,FALSE))</f>
        <v/>
      </c>
      <c r="G10" s="10" t="str">
        <f>IF($O10="","",VLOOKUP($O10,'YTD vs Dept Head group'!$A$5:$M$500,8,FALSE))</f>
        <v/>
      </c>
      <c r="H10" s="10" t="str">
        <f>IF($O10="","",VLOOKUP($O10,'YTD vs Dept Head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IF($O11="","",VLOOKUP($O11,'YTD vs Dept Head group'!$A$5:$M$500,2,FALSE))</f>
        <v/>
      </c>
      <c r="B11" t="str">
        <f>IF($O11="","",VLOOKUP($O11,'YTD vs Dept Head group'!$A$5:$M$500,3,FALSE))</f>
        <v/>
      </c>
      <c r="C11" t="str">
        <f>IF($O11="","",VLOOKUP($O11,'YTD vs Dept Head group'!$A$5:$M$500,4,FALSE))</f>
        <v/>
      </c>
      <c r="D11" t="str">
        <f>IF($O11="","",VLOOKUP($O11,'YTD vs Dept Head group'!$A$5:$M$500,5,FALSE))</f>
        <v/>
      </c>
      <c r="E11" t="str">
        <f>IF($O11="","",VLOOKUP($O11,'YTD vs Dept Head group'!$A$5:$M$500,6,FALSE))</f>
        <v/>
      </c>
      <c r="F11" t="str">
        <f>IF($O11="","",VLOOKUP($O11,'YTD vs Dept Head group'!$A$5:$M$500,7,FALSE))</f>
        <v/>
      </c>
      <c r="G11" s="10" t="str">
        <f>IF($O11="","",VLOOKUP($O11,'YTD vs Dept Head group'!$A$5:$M$500,8,FALSE))</f>
        <v/>
      </c>
      <c r="H11" s="10" t="str">
        <f>IF($O11="","",VLOOKUP($O11,'YTD vs Dept Head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IF($O12="","",VLOOKUP($O12,'YTD vs Dept Head group'!$A$5:$M$500,2,FALSE))</f>
        <v/>
      </c>
      <c r="B12" t="str">
        <f>IF($O12="","",VLOOKUP($O12,'YTD vs Dept Head group'!$A$5:$M$500,3,FALSE))</f>
        <v/>
      </c>
      <c r="C12" t="str">
        <f>IF($O12="","",VLOOKUP($O12,'YTD vs Dept Head group'!$A$5:$M$500,4,FALSE))</f>
        <v/>
      </c>
      <c r="D12" t="str">
        <f>IF($O12="","",VLOOKUP($O12,'YTD vs Dept Head group'!$A$5:$M$500,5,FALSE))</f>
        <v/>
      </c>
      <c r="E12" t="str">
        <f>IF($O12="","",VLOOKUP($O12,'YTD vs Dept Head group'!$A$5:$M$500,6,FALSE))</f>
        <v/>
      </c>
      <c r="F12" t="str">
        <f>IF($O12="","",VLOOKUP($O12,'YTD vs Dept Head group'!$A$5:$M$500,7,FALSE))</f>
        <v/>
      </c>
      <c r="G12" s="10" t="str">
        <f>IF($O12="","",VLOOKUP($O12,'YTD vs Dept Head group'!$A$5:$M$500,8,FALSE))</f>
        <v/>
      </c>
      <c r="H12" s="10" t="str">
        <f>IF($O12="","",VLOOKUP($O12,'YTD vs Dept Head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IF($O13="","",VLOOKUP($O13,'YTD vs Dept Head group'!$A$5:$M$500,2,FALSE))</f>
        <v/>
      </c>
      <c r="B13" t="str">
        <f>IF($O13="","",VLOOKUP($O13,'YTD vs Dept Head group'!$A$5:$M$500,3,FALSE))</f>
        <v/>
      </c>
      <c r="C13" t="str">
        <f>IF($O13="","",VLOOKUP($O13,'YTD vs Dept Head group'!$A$5:$M$500,4,FALSE))</f>
        <v/>
      </c>
      <c r="D13" t="str">
        <f>IF($O13="","",VLOOKUP($O13,'YTD vs Dept Head group'!$A$5:$M$500,5,FALSE))</f>
        <v/>
      </c>
      <c r="E13" t="str">
        <f>IF($O13="","",VLOOKUP($O13,'YTD vs Dept Head group'!$A$5:$M$500,6,FALSE))</f>
        <v/>
      </c>
      <c r="F13" t="str">
        <f>IF($O13="","",VLOOKUP($O13,'YTD vs Dept Head group'!$A$5:$M$500,7,FALSE))</f>
        <v/>
      </c>
      <c r="G13" s="10" t="str">
        <f>IF($O13="","",VLOOKUP($O13,'YTD vs Dept Head group'!$A$5:$M$500,8,FALSE))</f>
        <v/>
      </c>
      <c r="H13" s="10" t="str">
        <f>IF($O13="","",VLOOKUP($O13,'YTD vs Dept Head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IF($O14="","",VLOOKUP($O14,'YTD vs Dept Head group'!$A$5:$M$500,2,FALSE))</f>
        <v/>
      </c>
      <c r="B14" t="str">
        <f>IF($O14="","",VLOOKUP($O14,'YTD vs Dept Head group'!$A$5:$M$500,3,FALSE))</f>
        <v/>
      </c>
      <c r="C14" t="str">
        <f>IF($O14="","",VLOOKUP($O14,'YTD vs Dept Head group'!$A$5:$M$500,4,FALSE))</f>
        <v/>
      </c>
      <c r="D14" t="str">
        <f>IF($O14="","",VLOOKUP($O14,'YTD vs Dept Head group'!$A$5:$M$500,5,FALSE))</f>
        <v/>
      </c>
      <c r="E14" t="str">
        <f>IF($O14="","",VLOOKUP($O14,'YTD vs Dept Head group'!$A$5:$M$500,6,FALSE))</f>
        <v/>
      </c>
      <c r="F14" t="str">
        <f>IF($O14="","",VLOOKUP($O14,'YTD vs Dept Head group'!$A$5:$M$500,7,FALSE))</f>
        <v/>
      </c>
      <c r="G14" s="10" t="str">
        <f>IF($O14="","",VLOOKUP($O14,'YTD vs Dept Head group'!$A$5:$M$500,8,FALSE))</f>
        <v/>
      </c>
      <c r="H14" s="10" t="str">
        <f>IF($O14="","",VLOOKUP($O14,'YTD vs Dept Head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IF($O15="","",VLOOKUP($O15,'YTD vs Dept Head group'!$A$5:$M$500,2,FALSE))</f>
        <v/>
      </c>
      <c r="B15" t="str">
        <f>IF($O15="","",VLOOKUP($O15,'YTD vs Dept Head group'!$A$5:$M$500,3,FALSE))</f>
        <v/>
      </c>
      <c r="C15" t="str">
        <f>IF($O15="","",VLOOKUP($O15,'YTD vs Dept Head group'!$A$5:$M$500,4,FALSE))</f>
        <v/>
      </c>
      <c r="D15" t="str">
        <f>IF($O15="","",VLOOKUP($O15,'YTD vs Dept Head group'!$A$5:$M$500,5,FALSE))</f>
        <v/>
      </c>
      <c r="E15" t="str">
        <f>IF($O15="","",VLOOKUP($O15,'YTD vs Dept Head group'!$A$5:$M$500,6,FALSE))</f>
        <v/>
      </c>
      <c r="F15" t="str">
        <f>IF($O15="","",VLOOKUP($O15,'YTD vs Dept Head group'!$A$5:$M$500,7,FALSE))</f>
        <v/>
      </c>
      <c r="G15" s="10" t="str">
        <f>IF($O15="","",VLOOKUP($O15,'YTD vs Dept Head group'!$A$5:$M$500,8,FALSE))</f>
        <v/>
      </c>
      <c r="H15" s="10" t="str">
        <f>IF($O15="","",VLOOKUP($O15,'YTD vs Dept Head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IF($O16="","",VLOOKUP($O16,'YTD vs Dept Head group'!$A$5:$M$500,2,FALSE))</f>
        <v/>
      </c>
      <c r="B16" t="str">
        <f>IF($O16="","",VLOOKUP($O16,'YTD vs Dept Head group'!$A$5:$M$500,3,FALSE))</f>
        <v/>
      </c>
      <c r="C16" t="str">
        <f>IF($O16="","",VLOOKUP($O16,'YTD vs Dept Head group'!$A$5:$M$500,4,FALSE))</f>
        <v/>
      </c>
      <c r="D16" t="str">
        <f>IF($O16="","",VLOOKUP($O16,'YTD vs Dept Head group'!$A$5:$M$500,5,FALSE))</f>
        <v/>
      </c>
      <c r="E16" t="str">
        <f>IF($O16="","",VLOOKUP($O16,'YTD vs Dept Head group'!$A$5:$M$500,6,FALSE))</f>
        <v/>
      </c>
      <c r="F16" t="str">
        <f>IF($O16="","",VLOOKUP($O16,'YTD vs Dept Head group'!$A$5:$M$500,7,FALSE))</f>
        <v/>
      </c>
      <c r="G16" s="10" t="str">
        <f>IF($O16="","",VLOOKUP($O16,'YTD vs Dept Head group'!$A$5:$M$500,8,FALSE))</f>
        <v/>
      </c>
      <c r="H16" s="10" t="str">
        <f>IF($O16="","",VLOOKUP($O16,'YTD vs Dept Head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IF($O17="","",VLOOKUP($O17,'YTD vs Dept Head group'!$A$5:$M$500,2,FALSE))</f>
        <v/>
      </c>
      <c r="B17" t="str">
        <f>IF($O17="","",VLOOKUP($O17,'YTD vs Dept Head group'!$A$5:$M$500,3,FALSE))</f>
        <v/>
      </c>
      <c r="C17" t="str">
        <f>IF($O17="","",VLOOKUP($O17,'YTD vs Dept Head group'!$A$5:$M$500,4,FALSE))</f>
        <v/>
      </c>
      <c r="D17" t="str">
        <f>IF($O17="","",VLOOKUP($O17,'YTD vs Dept Head group'!$A$5:$M$500,5,FALSE))</f>
        <v/>
      </c>
      <c r="E17" t="str">
        <f>IF($O17="","",VLOOKUP($O17,'YTD vs Dept Head group'!$A$5:$M$500,6,FALSE))</f>
        <v/>
      </c>
      <c r="F17" t="str">
        <f>IF($O17="","",VLOOKUP($O17,'YTD vs Dept Head group'!$A$5:$M$500,7,FALSE))</f>
        <v/>
      </c>
      <c r="G17" s="10" t="str">
        <f>IF($O17="","",VLOOKUP($O17,'YTD vs Dept Head group'!$A$5:$M$500,8,FALSE))</f>
        <v/>
      </c>
      <c r="H17" s="10" t="str">
        <f>IF($O17="","",VLOOKUP($O17,'YTD vs Dept Head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IF($O18="","",VLOOKUP($O18,'YTD vs Dept Head group'!$A$5:$M$500,2,FALSE))</f>
        <v/>
      </c>
      <c r="B18" t="str">
        <f>IF($O18="","",VLOOKUP($O18,'YTD vs Dept Head group'!$A$5:$M$500,3,FALSE))</f>
        <v/>
      </c>
      <c r="C18" t="str">
        <f>IF($O18="","",VLOOKUP($O18,'YTD vs Dept Head group'!$A$5:$M$500,4,FALSE))</f>
        <v/>
      </c>
      <c r="D18" t="str">
        <f>IF($O18="","",VLOOKUP($O18,'YTD vs Dept Head group'!$A$5:$M$500,5,FALSE))</f>
        <v/>
      </c>
      <c r="E18" t="str">
        <f>IF($O18="","",VLOOKUP($O18,'YTD vs Dept Head group'!$A$5:$M$500,6,FALSE))</f>
        <v/>
      </c>
      <c r="F18" t="str">
        <f>IF($O18="","",VLOOKUP($O18,'YTD vs Dept Head group'!$A$5:$M$500,7,FALSE))</f>
        <v/>
      </c>
      <c r="G18" s="10" t="str">
        <f>IF($O18="","",VLOOKUP($O18,'YTD vs Dept Head group'!$A$5:$M$500,8,FALSE))</f>
        <v/>
      </c>
      <c r="H18" s="10" t="str">
        <f>IF($O18="","",VLOOKUP($O18,'YTD vs Dept Head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IF($O19="","",VLOOKUP($O19,'YTD vs Dept Head group'!$A$5:$M$500,2,FALSE))</f>
        <v/>
      </c>
      <c r="B19" t="str">
        <f>IF($O19="","",VLOOKUP($O19,'YTD vs Dept Head group'!$A$5:$M$500,3,FALSE))</f>
        <v/>
      </c>
      <c r="C19" t="str">
        <f>IF($O19="","",VLOOKUP($O19,'YTD vs Dept Head group'!$A$5:$M$500,4,FALSE))</f>
        <v/>
      </c>
      <c r="D19" t="str">
        <f>IF($O19="","",VLOOKUP($O19,'YTD vs Dept Head group'!$A$5:$M$500,5,FALSE))</f>
        <v/>
      </c>
      <c r="E19" t="str">
        <f>IF($O19="","",VLOOKUP($O19,'YTD vs Dept Head group'!$A$5:$M$500,6,FALSE))</f>
        <v/>
      </c>
      <c r="F19" t="str">
        <f>IF($O19="","",VLOOKUP($O19,'YTD vs Dept Head group'!$A$5:$M$500,7,FALSE))</f>
        <v/>
      </c>
      <c r="G19" s="10" t="str">
        <f>IF($O19="","",VLOOKUP($O19,'YTD vs Dept Head group'!$A$5:$M$500,8,FALSE))</f>
        <v/>
      </c>
      <c r="H19" s="10" t="str">
        <f>IF($O19="","",VLOOKUP($O19,'YTD vs Dept Head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IF($O20="","",VLOOKUP($O20,'YTD vs Dept Head group'!$A$5:$M$500,2,FALSE))</f>
        <v/>
      </c>
      <c r="B20" t="str">
        <f>IF($O20="","",VLOOKUP($O20,'YTD vs Dept Head group'!$A$5:$M$500,3,FALSE))</f>
        <v/>
      </c>
      <c r="C20" t="str">
        <f>IF($O20="","",VLOOKUP($O20,'YTD vs Dept Head group'!$A$5:$M$500,4,FALSE))</f>
        <v/>
      </c>
      <c r="D20" t="str">
        <f>IF($O20="","",VLOOKUP($O20,'YTD vs Dept Head group'!$A$5:$M$500,5,FALSE))</f>
        <v/>
      </c>
      <c r="E20" t="str">
        <f>IF($O20="","",VLOOKUP($O20,'YTD vs Dept Head group'!$A$5:$M$500,6,FALSE))</f>
        <v/>
      </c>
      <c r="F20" t="str">
        <f>IF($O20="","",VLOOKUP($O20,'YTD vs Dept Head group'!$A$5:$M$500,7,FALSE))</f>
        <v/>
      </c>
      <c r="G20" s="10" t="str">
        <f>IF($O20="","",VLOOKUP($O20,'YTD vs Dept Head group'!$A$5:$M$500,8,FALSE))</f>
        <v/>
      </c>
      <c r="H20" s="10" t="str">
        <f>IF($O20="","",VLOOKUP($O20,'YTD vs Dept Head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IF($O21="","",VLOOKUP($O21,'YTD vs Dept Head group'!$A$5:$M$500,2,FALSE))</f>
        <v/>
      </c>
      <c r="B21" t="str">
        <f>IF($O21="","",VLOOKUP($O21,'YTD vs Dept Head group'!$A$5:$M$500,3,FALSE))</f>
        <v/>
      </c>
      <c r="C21" t="str">
        <f>IF($O21="","",VLOOKUP($O21,'YTD vs Dept Head group'!$A$5:$M$500,4,FALSE))</f>
        <v/>
      </c>
      <c r="D21" t="str">
        <f>IF($O21="","",VLOOKUP($O21,'YTD vs Dept Head group'!$A$5:$M$500,5,FALSE))</f>
        <v/>
      </c>
      <c r="E21" t="str">
        <f>IF($O21="","",VLOOKUP($O21,'YTD vs Dept Head group'!$A$5:$M$500,6,FALSE))</f>
        <v/>
      </c>
      <c r="F21" t="str">
        <f>IF($O21="","",VLOOKUP($O21,'YTD vs Dept Head group'!$A$5:$M$500,7,FALSE))</f>
        <v/>
      </c>
      <c r="G21" s="10" t="str">
        <f>IF($O21="","",VLOOKUP($O21,'YTD vs Dept Head group'!$A$5:$M$500,8,FALSE))</f>
        <v/>
      </c>
      <c r="H21" s="10" t="str">
        <f>IF($O21="","",VLOOKUP($O21,'YTD vs Dept Head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IF($O22="","",VLOOKUP($O22,'YTD vs Dept Head group'!$A$5:$M$500,2,FALSE))</f>
        <v/>
      </c>
      <c r="B22" t="str">
        <f>IF($O22="","",VLOOKUP($O22,'YTD vs Dept Head group'!$A$5:$M$500,3,FALSE))</f>
        <v/>
      </c>
      <c r="C22" t="str">
        <f>IF($O22="","",VLOOKUP($O22,'YTD vs Dept Head group'!$A$5:$M$500,4,FALSE))</f>
        <v/>
      </c>
      <c r="D22" t="str">
        <f>IF($O22="","",VLOOKUP($O22,'YTD vs Dept Head group'!$A$5:$M$500,5,FALSE))</f>
        <v/>
      </c>
      <c r="E22" t="str">
        <f>IF($O22="","",VLOOKUP($O22,'YTD vs Dept Head group'!$A$5:$M$500,6,FALSE))</f>
        <v/>
      </c>
      <c r="F22" t="str">
        <f>IF($O22="","",VLOOKUP($O22,'YTD vs Dept Head group'!$A$5:$M$500,7,FALSE))</f>
        <v/>
      </c>
      <c r="G22" s="10" t="str">
        <f>IF($O22="","",VLOOKUP($O22,'YTD vs Dept Head group'!$A$5:$M$500,8,FALSE))</f>
        <v/>
      </c>
      <c r="H22" s="10" t="str">
        <f>IF($O22="","",VLOOKUP($O22,'YTD vs Dept Head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IF($O23="","",VLOOKUP($O23,'YTD vs Dept Head group'!$A$5:$M$500,2,FALSE))</f>
        <v/>
      </c>
      <c r="B23" t="str">
        <f>IF($O23="","",VLOOKUP($O23,'YTD vs Dept Head group'!$A$5:$M$500,3,FALSE))</f>
        <v/>
      </c>
      <c r="C23" t="str">
        <f>IF($O23="","",VLOOKUP($O23,'YTD vs Dept Head group'!$A$5:$M$500,4,FALSE))</f>
        <v/>
      </c>
      <c r="D23" t="str">
        <f>IF($O23="","",VLOOKUP($O23,'YTD vs Dept Head group'!$A$5:$M$500,5,FALSE))</f>
        <v/>
      </c>
      <c r="E23" t="str">
        <f>IF($O23="","",VLOOKUP($O23,'YTD vs Dept Head group'!$A$5:$M$500,6,FALSE))</f>
        <v/>
      </c>
      <c r="F23" t="str">
        <f>IF($O23="","",VLOOKUP($O23,'YTD vs Dept Head group'!$A$5:$M$500,7,FALSE))</f>
        <v/>
      </c>
      <c r="G23" s="10" t="str">
        <f>IF($O23="","",VLOOKUP($O23,'YTD vs Dept Head group'!$A$5:$M$500,8,FALSE))</f>
        <v/>
      </c>
      <c r="H23" s="10" t="str">
        <f>IF($O23="","",VLOOKUP($O23,'YTD vs Dept Head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IF($O24="","",VLOOKUP($O24,'YTD vs Dept Head group'!$A$5:$M$500,2,FALSE))</f>
        <v/>
      </c>
      <c r="B24" t="str">
        <f>IF($O24="","",VLOOKUP($O24,'YTD vs Dept Head group'!$A$5:$M$500,3,FALSE))</f>
        <v/>
      </c>
      <c r="C24" t="str">
        <f>IF($O24="","",VLOOKUP($O24,'YTD vs Dept Head group'!$A$5:$M$500,4,FALSE))</f>
        <v/>
      </c>
      <c r="D24" t="str">
        <f>IF($O24="","",VLOOKUP($O24,'YTD vs Dept Head group'!$A$5:$M$500,5,FALSE))</f>
        <v/>
      </c>
      <c r="E24" t="str">
        <f>IF($O24="","",VLOOKUP($O24,'YTD vs Dept Head group'!$A$5:$M$500,6,FALSE))</f>
        <v/>
      </c>
      <c r="F24" t="str">
        <f>IF($O24="","",VLOOKUP($O24,'YTD vs Dept Head group'!$A$5:$M$500,7,FALSE))</f>
        <v/>
      </c>
      <c r="G24" s="10" t="str">
        <f>IF($O24="","",VLOOKUP($O24,'YTD vs Dept Head group'!$A$5:$M$500,8,FALSE))</f>
        <v/>
      </c>
      <c r="H24" s="10" t="str">
        <f>IF($O24="","",VLOOKUP($O24,'YTD vs Dept Head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IF($O25="","",VLOOKUP($O25,'YTD vs Dept Head group'!$A$5:$M$500,2,FALSE))</f>
        <v/>
      </c>
      <c r="B25" t="str">
        <f>IF($O25="","",VLOOKUP($O25,'YTD vs Dept Head group'!$A$5:$M$500,3,FALSE))</f>
        <v/>
      </c>
      <c r="C25" t="str">
        <f>IF($O25="","",VLOOKUP($O25,'YTD vs Dept Head group'!$A$5:$M$500,4,FALSE))</f>
        <v/>
      </c>
      <c r="D25" t="str">
        <f>IF($O25="","",VLOOKUP($O25,'YTD vs Dept Head group'!$A$5:$M$500,5,FALSE))</f>
        <v/>
      </c>
      <c r="E25" t="str">
        <f>IF($O25="","",VLOOKUP($O25,'YTD vs Dept Head group'!$A$5:$M$500,6,FALSE))</f>
        <v/>
      </c>
      <c r="F25" t="str">
        <f>IF($O25="","",VLOOKUP($O25,'YTD vs Dept Head group'!$A$5:$M$500,7,FALSE))</f>
        <v/>
      </c>
      <c r="G25" s="10" t="str">
        <f>IF($O25="","",VLOOKUP($O25,'YTD vs Dept Head group'!$A$5:$M$500,8,FALSE))</f>
        <v/>
      </c>
      <c r="H25" s="10" t="str">
        <f>IF($O25="","",VLOOKUP($O25,'YTD vs Dept Head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IF($O26="","",VLOOKUP($O26,'YTD vs Dept Head group'!$A$5:$M$500,2,FALSE))</f>
        <v/>
      </c>
      <c r="B26" t="str">
        <f>IF($O26="","",VLOOKUP($O26,'YTD vs Dept Head group'!$A$5:$M$500,3,FALSE))</f>
        <v/>
      </c>
      <c r="C26" t="str">
        <f>IF($O26="","",VLOOKUP($O26,'YTD vs Dept Head group'!$A$5:$M$500,4,FALSE))</f>
        <v/>
      </c>
      <c r="D26" t="str">
        <f>IF($O26="","",VLOOKUP($O26,'YTD vs Dept Head group'!$A$5:$M$500,5,FALSE))</f>
        <v/>
      </c>
      <c r="E26" t="str">
        <f>IF($O26="","",VLOOKUP($O26,'YTD vs Dept Head group'!$A$5:$M$500,6,FALSE))</f>
        <v/>
      </c>
      <c r="F26" t="str">
        <f>IF($O26="","",VLOOKUP($O26,'YTD vs Dept Head group'!$A$5:$M$500,7,FALSE))</f>
        <v/>
      </c>
      <c r="G26" s="10" t="str">
        <f>IF($O26="","",VLOOKUP($O26,'YTD vs Dept Head group'!$A$5:$M$500,8,FALSE))</f>
        <v/>
      </c>
      <c r="H26" s="10" t="str">
        <f>IF($O26="","",VLOOKUP($O26,'YTD vs Dept Head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IF($O27="","",VLOOKUP($O27,'YTD vs Dept Head group'!$A$5:$M$500,2,FALSE))</f>
        <v/>
      </c>
      <c r="B27" t="str">
        <f>IF($O27="","",VLOOKUP($O27,'YTD vs Dept Head group'!$A$5:$M$500,3,FALSE))</f>
        <v/>
      </c>
      <c r="C27" t="str">
        <f>IF($O27="","",VLOOKUP($O27,'YTD vs Dept Head group'!$A$5:$M$500,4,FALSE))</f>
        <v/>
      </c>
      <c r="D27" t="str">
        <f>IF($O27="","",VLOOKUP($O27,'YTD vs Dept Head group'!$A$5:$M$500,5,FALSE))</f>
        <v/>
      </c>
      <c r="E27" t="str">
        <f>IF($O27="","",VLOOKUP($O27,'YTD vs Dept Head group'!$A$5:$M$500,6,FALSE))</f>
        <v/>
      </c>
      <c r="F27" t="str">
        <f>IF($O27="","",VLOOKUP($O27,'YTD vs Dept Head group'!$A$5:$M$500,7,FALSE))</f>
        <v/>
      </c>
      <c r="G27" s="10" t="str">
        <f>IF($O27="","",VLOOKUP($O27,'YTD vs Dept Head group'!$A$5:$M$500,8,FALSE))</f>
        <v/>
      </c>
      <c r="H27" s="10" t="str">
        <f>IF($O27="","",VLOOKUP($O27,'YTD vs Dept Head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IF($O28="","",VLOOKUP($O28,'YTD vs Dept Head group'!$A$5:$M$500,2,FALSE))</f>
        <v/>
      </c>
      <c r="B28" t="str">
        <f>IF($O28="","",VLOOKUP($O28,'YTD vs Dept Head group'!$A$5:$M$500,3,FALSE))</f>
        <v/>
      </c>
      <c r="C28" t="str">
        <f>IF($O28="","",VLOOKUP($O28,'YTD vs Dept Head group'!$A$5:$M$500,4,FALSE))</f>
        <v/>
      </c>
      <c r="D28" t="str">
        <f>IF($O28="","",VLOOKUP($O28,'YTD vs Dept Head group'!$A$5:$M$500,5,FALSE))</f>
        <v/>
      </c>
      <c r="E28" t="str">
        <f>IF($O28="","",VLOOKUP($O28,'YTD vs Dept Head group'!$A$5:$M$500,6,FALSE))</f>
        <v/>
      </c>
      <c r="F28" t="str">
        <f>IF($O28="","",VLOOKUP($O28,'YTD vs Dept Head group'!$A$5:$M$500,7,FALSE))</f>
        <v/>
      </c>
      <c r="G28" s="10" t="str">
        <f>IF($O28="","",VLOOKUP($O28,'YTD vs Dept Head group'!$A$5:$M$500,8,FALSE))</f>
        <v/>
      </c>
      <c r="H28" s="10" t="str">
        <f>IF($O28="","",VLOOKUP($O28,'YTD vs Dept Head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IF($O29="","",VLOOKUP($O29,'YTD vs Dept Head group'!$A$5:$M$500,2,FALSE))</f>
        <v/>
      </c>
      <c r="B29" t="str">
        <f>IF($O29="","",VLOOKUP($O29,'YTD vs Dept Head group'!$A$5:$M$500,3,FALSE))</f>
        <v/>
      </c>
      <c r="C29" t="str">
        <f>IF($O29="","",VLOOKUP($O29,'YTD vs Dept Head group'!$A$5:$M$500,4,FALSE))</f>
        <v/>
      </c>
      <c r="D29" t="str">
        <f>IF($O29="","",VLOOKUP($O29,'YTD vs Dept Head group'!$A$5:$M$500,5,FALSE))</f>
        <v/>
      </c>
      <c r="E29" t="str">
        <f>IF($O29="","",VLOOKUP($O29,'YTD vs Dept Head group'!$A$5:$M$500,6,FALSE))</f>
        <v/>
      </c>
      <c r="F29" t="str">
        <f>IF($O29="","",VLOOKUP($O29,'YTD vs Dept Head group'!$A$5:$M$500,7,FALSE))</f>
        <v/>
      </c>
      <c r="G29" s="10" t="str">
        <f>IF($O29="","",VLOOKUP($O29,'YTD vs Dept Head group'!$A$5:$M$500,8,FALSE))</f>
        <v/>
      </c>
      <c r="H29" s="10" t="str">
        <f>IF($O29="","",VLOOKUP($O29,'YTD vs Dept Head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IF($O30="","",VLOOKUP($O30,'YTD vs Dept Head group'!$A$5:$M$500,2,FALSE))</f>
        <v/>
      </c>
      <c r="B30" t="str">
        <f>IF($O30="","",VLOOKUP($O30,'YTD vs Dept Head group'!$A$5:$M$500,3,FALSE))</f>
        <v/>
      </c>
      <c r="C30" t="str">
        <f>IF($O30="","",VLOOKUP($O30,'YTD vs Dept Head group'!$A$5:$M$500,4,FALSE))</f>
        <v/>
      </c>
      <c r="D30" t="str">
        <f>IF($O30="","",VLOOKUP($O30,'YTD vs Dept Head group'!$A$5:$M$500,5,FALSE))</f>
        <v/>
      </c>
      <c r="E30" t="str">
        <f>IF($O30="","",VLOOKUP($O30,'YTD vs Dept Head group'!$A$5:$M$500,6,FALSE))</f>
        <v/>
      </c>
      <c r="F30" t="str">
        <f>IF($O30="","",VLOOKUP($O30,'YTD vs Dept Head group'!$A$5:$M$500,7,FALSE))</f>
        <v/>
      </c>
      <c r="G30" s="10" t="str">
        <f>IF($O30="","",VLOOKUP($O30,'YTD vs Dept Head group'!$A$5:$M$500,8,FALSE))</f>
        <v/>
      </c>
      <c r="H30" s="10" t="str">
        <f>IF($O30="","",VLOOKUP($O30,'YTD vs Dept Head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IF($O31="","",VLOOKUP($O31,'YTD vs Dept Head group'!$A$5:$M$500,2,FALSE))</f>
        <v/>
      </c>
      <c r="B31" t="str">
        <f>IF($O31="","",VLOOKUP($O31,'YTD vs Dept Head group'!$A$5:$M$500,3,FALSE))</f>
        <v/>
      </c>
      <c r="C31" t="str">
        <f>IF($O31="","",VLOOKUP($O31,'YTD vs Dept Head group'!$A$5:$M$500,4,FALSE))</f>
        <v/>
      </c>
      <c r="D31" t="str">
        <f>IF($O31="","",VLOOKUP($O31,'YTD vs Dept Head group'!$A$5:$M$500,5,FALSE))</f>
        <v/>
      </c>
      <c r="E31" t="str">
        <f>IF($O31="","",VLOOKUP($O31,'YTD vs Dept Head group'!$A$5:$M$500,6,FALSE))</f>
        <v/>
      </c>
      <c r="F31" t="str">
        <f>IF($O31="","",VLOOKUP($O31,'YTD vs Dept Head group'!$A$5:$M$500,7,FALSE))</f>
        <v/>
      </c>
      <c r="G31" s="10" t="str">
        <f>IF($O31="","",VLOOKUP($O31,'YTD vs Dept Head group'!$A$5:$M$500,8,FALSE))</f>
        <v/>
      </c>
      <c r="H31" s="10" t="str">
        <f>IF($O31="","",VLOOKUP($O31,'YTD vs Dept Head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IF($O32="","",VLOOKUP($O32,'YTD vs Dept Head group'!$A$5:$M$500,2,FALSE))</f>
        <v/>
      </c>
      <c r="B32" t="str">
        <f>IF($O32="","",VLOOKUP($O32,'YTD vs Dept Head group'!$A$5:$M$500,3,FALSE))</f>
        <v/>
      </c>
      <c r="C32" t="str">
        <f>IF($O32="","",VLOOKUP($O32,'YTD vs Dept Head group'!$A$5:$M$500,4,FALSE))</f>
        <v/>
      </c>
      <c r="D32" t="str">
        <f>IF($O32="","",VLOOKUP($O32,'YTD vs Dept Head group'!$A$5:$M$500,5,FALSE))</f>
        <v/>
      </c>
      <c r="E32" t="str">
        <f>IF($O32="","",VLOOKUP($O32,'YTD vs Dept Head group'!$A$5:$M$500,6,FALSE))</f>
        <v/>
      </c>
      <c r="F32" t="str">
        <f>IF($O32="","",VLOOKUP($O32,'YTD vs Dept Head group'!$A$5:$M$500,7,FALSE))</f>
        <v/>
      </c>
      <c r="G32" s="10" t="str">
        <f>IF($O32="","",VLOOKUP($O32,'YTD vs Dept Head group'!$A$5:$M$500,8,FALSE))</f>
        <v/>
      </c>
      <c r="H32" s="10" t="str">
        <f>IF($O32="","",VLOOKUP($O32,'YTD vs Dept Head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IF($O33="","",VLOOKUP($O33,'YTD vs Dept Head group'!$A$5:$M$500,2,FALSE))</f>
        <v/>
      </c>
      <c r="B33" t="str">
        <f>IF($O33="","",VLOOKUP($O33,'YTD vs Dept Head group'!$A$5:$M$500,3,FALSE))</f>
        <v/>
      </c>
      <c r="C33" t="str">
        <f>IF($O33="","",VLOOKUP($O33,'YTD vs Dept Head group'!$A$5:$M$500,4,FALSE))</f>
        <v/>
      </c>
      <c r="D33" t="str">
        <f>IF($O33="","",VLOOKUP($O33,'YTD vs Dept Head group'!$A$5:$M$500,5,FALSE))</f>
        <v/>
      </c>
      <c r="E33" t="str">
        <f>IF($O33="","",VLOOKUP($O33,'YTD vs Dept Head group'!$A$5:$M$500,6,FALSE))</f>
        <v/>
      </c>
      <c r="F33" t="str">
        <f>IF($O33="","",VLOOKUP($O33,'YTD vs Dept Head group'!$A$5:$M$500,7,FALSE))</f>
        <v/>
      </c>
      <c r="G33" s="10" t="str">
        <f>IF($O33="","",VLOOKUP($O33,'YTD vs Dept Head group'!$A$5:$M$500,8,FALSE))</f>
        <v/>
      </c>
      <c r="H33" s="10" t="str">
        <f>IF($O33="","",VLOOKUP($O33,'YTD vs Dept Head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IF($O34="","",VLOOKUP($O34,'YTD vs Dept Head group'!$A$5:$M$500,2,FALSE))</f>
        <v/>
      </c>
      <c r="B34" t="str">
        <f>IF($O34="","",VLOOKUP($O34,'YTD vs Dept Head group'!$A$5:$M$500,3,FALSE))</f>
        <v/>
      </c>
      <c r="C34" t="str">
        <f>IF($O34="","",VLOOKUP($O34,'YTD vs Dept Head group'!$A$5:$M$500,4,FALSE))</f>
        <v/>
      </c>
      <c r="D34" t="str">
        <f>IF($O34="","",VLOOKUP($O34,'YTD vs Dept Head group'!$A$5:$M$500,5,FALSE))</f>
        <v/>
      </c>
      <c r="E34" t="str">
        <f>IF($O34="","",VLOOKUP($O34,'YTD vs Dept Head group'!$A$5:$M$500,6,FALSE))</f>
        <v/>
      </c>
      <c r="F34" t="str">
        <f>IF($O34="","",VLOOKUP($O34,'YTD vs Dept Head group'!$A$5:$M$500,7,FALSE))</f>
        <v/>
      </c>
      <c r="G34" s="10" t="str">
        <f>IF($O34="","",VLOOKUP($O34,'YTD vs Dept Head group'!$A$5:$M$500,8,FALSE))</f>
        <v/>
      </c>
      <c r="H34" s="10" t="str">
        <f>IF($O34="","",VLOOKUP($O34,'YTD vs Dept Head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IF($O35="","",VLOOKUP($O35,'YTD vs Dept Head group'!$A$5:$M$500,2,FALSE))</f>
        <v/>
      </c>
      <c r="B35" t="str">
        <f>IF($O35="","",VLOOKUP($O35,'YTD vs Dept Head group'!$A$5:$M$500,3,FALSE))</f>
        <v/>
      </c>
      <c r="C35" t="str">
        <f>IF($O35="","",VLOOKUP($O35,'YTD vs Dept Head group'!$A$5:$M$500,4,FALSE))</f>
        <v/>
      </c>
      <c r="D35" t="str">
        <f>IF($O35="","",VLOOKUP($O35,'YTD vs Dept Head group'!$A$5:$M$500,5,FALSE))</f>
        <v/>
      </c>
      <c r="E35" t="str">
        <f>IF($O35="","",VLOOKUP($O35,'YTD vs Dept Head group'!$A$5:$M$500,6,FALSE))</f>
        <v/>
      </c>
      <c r="F35" t="str">
        <f>IF($O35="","",VLOOKUP($O35,'YTD vs Dept Head group'!$A$5:$M$500,7,FALSE))</f>
        <v/>
      </c>
      <c r="G35" s="10" t="str">
        <f>IF($O35="","",VLOOKUP($O35,'YTD vs Dept Head group'!$A$5:$M$500,8,FALSE))</f>
        <v/>
      </c>
      <c r="H35" s="10" t="str">
        <f>IF($O35="","",VLOOKUP($O35,'YTD vs Dept Head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IF($O36="","",VLOOKUP($O36,'YTD vs Dept Head group'!$A$5:$M$500,2,FALSE))</f>
        <v/>
      </c>
      <c r="B36" t="str">
        <f>IF($O36="","",VLOOKUP($O36,'YTD vs Dept Head group'!$A$5:$M$500,3,FALSE))</f>
        <v/>
      </c>
      <c r="C36" t="str">
        <f>IF($O36="","",VLOOKUP($O36,'YTD vs Dept Head group'!$A$5:$M$500,4,FALSE))</f>
        <v/>
      </c>
      <c r="D36" t="str">
        <f>IF($O36="","",VLOOKUP($O36,'YTD vs Dept Head group'!$A$5:$M$500,5,FALSE))</f>
        <v/>
      </c>
      <c r="E36" t="str">
        <f>IF($O36="","",VLOOKUP($O36,'YTD vs Dept Head group'!$A$5:$M$500,6,FALSE))</f>
        <v/>
      </c>
      <c r="F36" t="str">
        <f>IF($O36="","",VLOOKUP($O36,'YTD vs Dept Head group'!$A$5:$M$500,7,FALSE))</f>
        <v/>
      </c>
      <c r="G36" s="10" t="str">
        <f>IF($O36="","",VLOOKUP($O36,'YTD vs Dept Head group'!$A$5:$M$500,8,FALSE))</f>
        <v/>
      </c>
      <c r="H36" s="10" t="str">
        <f>IF($O36="","",VLOOKUP($O36,'YTD vs Dept Head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IF($O37="","",VLOOKUP($O37,'YTD vs Dept Head group'!$A$5:$M$500,2,FALSE))</f>
        <v/>
      </c>
      <c r="B37" t="str">
        <f>IF($O37="","",VLOOKUP($O37,'YTD vs Dept Head group'!$A$5:$M$500,3,FALSE))</f>
        <v/>
      </c>
      <c r="C37" t="str">
        <f>IF($O37="","",VLOOKUP($O37,'YTD vs Dept Head group'!$A$5:$M$500,4,FALSE))</f>
        <v/>
      </c>
      <c r="D37" t="str">
        <f>IF($O37="","",VLOOKUP($O37,'YTD vs Dept Head group'!$A$5:$M$500,5,FALSE))</f>
        <v/>
      </c>
      <c r="E37" t="str">
        <f>IF($O37="","",VLOOKUP($O37,'YTD vs Dept Head group'!$A$5:$M$500,6,FALSE))</f>
        <v/>
      </c>
      <c r="F37" t="str">
        <f>IF($O37="","",VLOOKUP($O37,'YTD vs Dept Head group'!$A$5:$M$500,7,FALSE))</f>
        <v/>
      </c>
      <c r="G37" s="10" t="str">
        <f>IF($O37="","",VLOOKUP($O37,'YTD vs Dept Head group'!$A$5:$M$500,8,FALSE))</f>
        <v/>
      </c>
      <c r="H37" s="10" t="str">
        <f>IF($O37="","",VLOOKUP($O37,'YTD vs Dept Head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IF($O38="","",VLOOKUP($O38,'YTD vs Dept Head group'!$A$5:$M$500,2,FALSE))</f>
        <v/>
      </c>
      <c r="B38" t="str">
        <f>IF($O38="","",VLOOKUP($O38,'YTD vs Dept Head group'!$A$5:$M$500,3,FALSE))</f>
        <v/>
      </c>
      <c r="C38" t="str">
        <f>IF($O38="","",VLOOKUP($O38,'YTD vs Dept Head group'!$A$5:$M$500,4,FALSE))</f>
        <v/>
      </c>
      <c r="D38" t="str">
        <f>IF($O38="","",VLOOKUP($O38,'YTD vs Dept Head group'!$A$5:$M$500,5,FALSE))</f>
        <v/>
      </c>
      <c r="E38" t="str">
        <f>IF($O38="","",VLOOKUP($O38,'YTD vs Dept Head group'!$A$5:$M$500,6,FALSE))</f>
        <v/>
      </c>
      <c r="F38" t="str">
        <f>IF($O38="","",VLOOKUP($O38,'YTD vs Dept Head group'!$A$5:$M$500,7,FALSE))</f>
        <v/>
      </c>
      <c r="G38" s="10" t="str">
        <f>IF($O38="","",VLOOKUP($O38,'YTD vs Dept Head group'!$A$5:$M$500,8,FALSE))</f>
        <v/>
      </c>
      <c r="H38" s="10" t="str">
        <f>IF($O38="","",VLOOKUP($O38,'YTD vs Dept Head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IF($O39="","",VLOOKUP($O39,'YTD vs Dept Head group'!$A$5:$M$500,2,FALSE))</f>
        <v/>
      </c>
      <c r="B39" t="str">
        <f>IF($O39="","",VLOOKUP($O39,'YTD vs Dept Head group'!$A$5:$M$500,3,FALSE))</f>
        <v/>
      </c>
      <c r="C39" t="str">
        <f>IF($O39="","",VLOOKUP($O39,'YTD vs Dept Head group'!$A$5:$M$500,4,FALSE))</f>
        <v/>
      </c>
      <c r="D39" t="str">
        <f>IF($O39="","",VLOOKUP($O39,'YTD vs Dept Head group'!$A$5:$M$500,5,FALSE))</f>
        <v/>
      </c>
      <c r="E39" t="str">
        <f>IF($O39="","",VLOOKUP($O39,'YTD vs Dept Head group'!$A$5:$M$500,6,FALSE))</f>
        <v/>
      </c>
      <c r="F39" t="str">
        <f>IF($O39="","",VLOOKUP($O39,'YTD vs Dept Head group'!$A$5:$M$500,7,FALSE))</f>
        <v/>
      </c>
      <c r="G39" s="10" t="str">
        <f>IF($O39="","",VLOOKUP($O39,'YTD vs Dept Head group'!$A$5:$M$500,8,FALSE))</f>
        <v/>
      </c>
      <c r="H39" s="10" t="str">
        <f>IF($O39="","",VLOOKUP($O39,'YTD vs Dept Head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IF($O40="","",VLOOKUP($O40,'YTD vs Dept Head group'!$A$5:$M$500,2,FALSE))</f>
        <v/>
      </c>
      <c r="B40" t="str">
        <f>IF($O40="","",VLOOKUP($O40,'YTD vs Dept Head group'!$A$5:$M$500,3,FALSE))</f>
        <v/>
      </c>
      <c r="C40" t="str">
        <f>IF($O40="","",VLOOKUP($O40,'YTD vs Dept Head group'!$A$5:$M$500,4,FALSE))</f>
        <v/>
      </c>
      <c r="D40" t="str">
        <f>IF($O40="","",VLOOKUP($O40,'YTD vs Dept Head group'!$A$5:$M$500,5,FALSE))</f>
        <v/>
      </c>
      <c r="E40" t="str">
        <f>IF($O40="","",VLOOKUP($O40,'YTD vs Dept Head group'!$A$5:$M$500,6,FALSE))</f>
        <v/>
      </c>
      <c r="F40" t="str">
        <f>IF($O40="","",VLOOKUP($O40,'YTD vs Dept Head group'!$A$5:$M$500,7,FALSE))</f>
        <v/>
      </c>
      <c r="G40" s="10" t="str">
        <f>IF($O40="","",VLOOKUP($O40,'YTD vs Dept Head group'!$A$5:$M$500,8,FALSE))</f>
        <v/>
      </c>
      <c r="H40" s="10" t="str">
        <f>IF($O40="","",VLOOKUP($O40,'YTD vs Dept Head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IF($O41="","",VLOOKUP($O41,'YTD vs Dept Head group'!$A$5:$M$500,2,FALSE))</f>
        <v/>
      </c>
      <c r="B41" t="str">
        <f>IF($O41="","",VLOOKUP($O41,'YTD vs Dept Head group'!$A$5:$M$500,3,FALSE))</f>
        <v/>
      </c>
      <c r="C41" t="str">
        <f>IF($O41="","",VLOOKUP($O41,'YTD vs Dept Head group'!$A$5:$M$500,4,FALSE))</f>
        <v/>
      </c>
      <c r="D41" t="str">
        <f>IF($O41="","",VLOOKUP($O41,'YTD vs Dept Head group'!$A$5:$M$500,5,FALSE))</f>
        <v/>
      </c>
      <c r="E41" t="str">
        <f>IF($O41="","",VLOOKUP($O41,'YTD vs Dept Head group'!$A$5:$M$500,6,FALSE))</f>
        <v/>
      </c>
      <c r="F41" t="str">
        <f>IF($O41="","",VLOOKUP($O41,'YTD vs Dept Head group'!$A$5:$M$500,7,FALSE))</f>
        <v/>
      </c>
      <c r="G41" s="10" t="str">
        <f>IF($O41="","",VLOOKUP($O41,'YTD vs Dept Head group'!$A$5:$M$500,8,FALSE))</f>
        <v/>
      </c>
      <c r="H41" s="10" t="str">
        <f>IF($O41="","",VLOOKUP($O41,'YTD vs Dept Head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IF($O42="","",VLOOKUP($O42,'YTD vs Dept Head group'!$A$5:$M$500,2,FALSE))</f>
        <v/>
      </c>
      <c r="B42" t="str">
        <f>IF($O42="","",VLOOKUP($O42,'YTD vs Dept Head group'!$A$5:$M$500,3,FALSE))</f>
        <v/>
      </c>
      <c r="C42" t="str">
        <f>IF($O42="","",VLOOKUP($O42,'YTD vs Dept Head group'!$A$5:$M$500,4,FALSE))</f>
        <v/>
      </c>
      <c r="D42" t="str">
        <f>IF($O42="","",VLOOKUP($O42,'YTD vs Dept Head group'!$A$5:$M$500,5,FALSE))</f>
        <v/>
      </c>
      <c r="E42" t="str">
        <f>IF($O42="","",VLOOKUP($O42,'YTD vs Dept Head group'!$A$5:$M$500,6,FALSE))</f>
        <v/>
      </c>
      <c r="F42" t="str">
        <f>IF($O42="","",VLOOKUP($O42,'YTD vs Dept Head group'!$A$5:$M$500,7,FALSE))</f>
        <v/>
      </c>
      <c r="G42" s="10" t="str">
        <f>IF($O42="","",VLOOKUP($O42,'YTD vs Dept Head group'!$A$5:$M$500,8,FALSE))</f>
        <v/>
      </c>
      <c r="H42" s="10" t="str">
        <f>IF($O42="","",VLOOKUP($O42,'YTD vs Dept Head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IF($O43="","",VLOOKUP($O43,'YTD vs Dept Head group'!$A$5:$M$500,2,FALSE))</f>
        <v/>
      </c>
      <c r="B43" t="str">
        <f>IF($O43="","",VLOOKUP($O43,'YTD vs Dept Head group'!$A$5:$M$500,3,FALSE))</f>
        <v/>
      </c>
      <c r="C43" t="str">
        <f>IF($O43="","",VLOOKUP($O43,'YTD vs Dept Head group'!$A$5:$M$500,4,FALSE))</f>
        <v/>
      </c>
      <c r="D43" t="str">
        <f>IF($O43="","",VLOOKUP($O43,'YTD vs Dept Head group'!$A$5:$M$500,5,FALSE))</f>
        <v/>
      </c>
      <c r="E43" t="str">
        <f>IF($O43="","",VLOOKUP($O43,'YTD vs Dept Head group'!$A$5:$M$500,6,FALSE))</f>
        <v/>
      </c>
      <c r="F43" t="str">
        <f>IF($O43="","",VLOOKUP($O43,'YTD vs Dept Head group'!$A$5:$M$500,7,FALSE))</f>
        <v/>
      </c>
      <c r="G43" s="10" t="str">
        <f>IF($O43="","",VLOOKUP($O43,'YTD vs Dept Head group'!$A$5:$M$500,8,FALSE))</f>
        <v/>
      </c>
      <c r="H43" s="10" t="str">
        <f>IF($O43="","",VLOOKUP($O43,'YTD vs Dept Head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IF($O44="","",VLOOKUP($O44,'YTD vs Dept Head group'!$A$5:$M$500,2,FALSE))</f>
        <v/>
      </c>
      <c r="B44" t="str">
        <f>IF($O44="","",VLOOKUP($O44,'YTD vs Dept Head group'!$A$5:$M$500,3,FALSE))</f>
        <v/>
      </c>
      <c r="C44" t="str">
        <f>IF($O44="","",VLOOKUP($O44,'YTD vs Dept Head group'!$A$5:$M$500,4,FALSE))</f>
        <v/>
      </c>
      <c r="D44" t="str">
        <f>IF($O44="","",VLOOKUP($O44,'YTD vs Dept Head group'!$A$5:$M$500,5,FALSE))</f>
        <v/>
      </c>
      <c r="E44" t="str">
        <f>IF($O44="","",VLOOKUP($O44,'YTD vs Dept Head group'!$A$5:$M$500,6,FALSE))</f>
        <v/>
      </c>
      <c r="F44" t="str">
        <f>IF($O44="","",VLOOKUP($O44,'YTD vs Dept Head group'!$A$5:$M$500,7,FALSE))</f>
        <v/>
      </c>
      <c r="G44" s="10" t="str">
        <f>IF($O44="","",VLOOKUP($O44,'YTD vs Dept Head group'!$A$5:$M$500,8,FALSE))</f>
        <v/>
      </c>
      <c r="H44" s="10" t="str">
        <f>IF($O44="","",VLOOKUP($O44,'YTD vs Dept Head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IF($O45="","",VLOOKUP($O45,'YTD vs Dept Head group'!$A$5:$M$500,2,FALSE))</f>
        <v/>
      </c>
      <c r="B45" t="str">
        <f>IF($O45="","",VLOOKUP($O45,'YTD vs Dept Head group'!$A$5:$M$500,3,FALSE))</f>
        <v/>
      </c>
      <c r="C45" t="str">
        <f>IF($O45="","",VLOOKUP($O45,'YTD vs Dept Head group'!$A$5:$M$500,4,FALSE))</f>
        <v/>
      </c>
      <c r="D45" t="str">
        <f>IF($O45="","",VLOOKUP($O45,'YTD vs Dept Head group'!$A$5:$M$500,5,FALSE))</f>
        <v/>
      </c>
      <c r="E45" t="str">
        <f>IF($O45="","",VLOOKUP($O45,'YTD vs Dept Head group'!$A$5:$M$500,6,FALSE))</f>
        <v/>
      </c>
      <c r="F45" t="str">
        <f>IF($O45="","",VLOOKUP($O45,'YTD vs Dept Head group'!$A$5:$M$500,7,FALSE))</f>
        <v/>
      </c>
      <c r="G45" s="10" t="str">
        <f>IF($O45="","",VLOOKUP($O45,'YTD vs Dept Head group'!$A$5:$M$500,8,FALSE))</f>
        <v/>
      </c>
      <c r="H45" s="10" t="str">
        <f>IF($O45="","",VLOOKUP($O45,'YTD vs Dept Head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IF($O46="","",VLOOKUP($O46,'YTD vs Dept Head group'!$A$5:$M$500,2,FALSE))</f>
        <v/>
      </c>
      <c r="B46" t="str">
        <f>IF($O46="","",VLOOKUP($O46,'YTD vs Dept Head group'!$A$5:$M$500,3,FALSE))</f>
        <v/>
      </c>
      <c r="C46" t="str">
        <f>IF($O46="","",VLOOKUP($O46,'YTD vs Dept Head group'!$A$5:$M$500,4,FALSE))</f>
        <v/>
      </c>
      <c r="D46" t="str">
        <f>IF($O46="","",VLOOKUP($O46,'YTD vs Dept Head group'!$A$5:$M$500,5,FALSE))</f>
        <v/>
      </c>
      <c r="E46" t="str">
        <f>IF($O46="","",VLOOKUP($O46,'YTD vs Dept Head group'!$A$5:$M$500,6,FALSE))</f>
        <v/>
      </c>
      <c r="F46" t="str">
        <f>IF($O46="","",VLOOKUP($O46,'YTD vs Dept Head group'!$A$5:$M$500,7,FALSE))</f>
        <v/>
      </c>
      <c r="G46" s="10" t="str">
        <f>IF($O46="","",VLOOKUP($O46,'YTD vs Dept Head group'!$A$5:$M$500,8,FALSE))</f>
        <v/>
      </c>
      <c r="H46" s="10" t="str">
        <f>IF($O46="","",VLOOKUP($O46,'YTD vs Dept Head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IF($O47="","",VLOOKUP($O47,'YTD vs Dept Head group'!$A$5:$M$500,2,FALSE))</f>
        <v/>
      </c>
      <c r="B47" t="str">
        <f>IF($O47="","",VLOOKUP($O47,'YTD vs Dept Head group'!$A$5:$M$500,3,FALSE))</f>
        <v/>
      </c>
      <c r="C47" t="str">
        <f>IF($O47="","",VLOOKUP($O47,'YTD vs Dept Head group'!$A$5:$M$500,4,FALSE))</f>
        <v/>
      </c>
      <c r="D47" t="str">
        <f>IF($O47="","",VLOOKUP($O47,'YTD vs Dept Head group'!$A$5:$M$500,5,FALSE))</f>
        <v/>
      </c>
      <c r="E47" t="str">
        <f>IF($O47="","",VLOOKUP($O47,'YTD vs Dept Head group'!$A$5:$M$500,6,FALSE))</f>
        <v/>
      </c>
      <c r="F47" t="str">
        <f>IF($O47="","",VLOOKUP($O47,'YTD vs Dept Head group'!$A$5:$M$500,7,FALSE))</f>
        <v/>
      </c>
      <c r="G47" s="10" t="str">
        <f>IF($O47="","",VLOOKUP($O47,'YTD vs Dept Head group'!$A$5:$M$500,8,FALSE))</f>
        <v/>
      </c>
      <c r="H47" s="10" t="str">
        <f>IF($O47="","",VLOOKUP($O47,'YTD vs Dept Head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IF($O48="","",VLOOKUP($O48,'YTD vs Dept Head group'!$A$5:$M$500,2,FALSE))</f>
        <v/>
      </c>
      <c r="B48" t="str">
        <f>IF($O48="","",VLOOKUP($O48,'YTD vs Dept Head group'!$A$5:$M$500,3,FALSE))</f>
        <v/>
      </c>
      <c r="C48" t="str">
        <f>IF($O48="","",VLOOKUP($O48,'YTD vs Dept Head group'!$A$5:$M$500,4,FALSE))</f>
        <v/>
      </c>
      <c r="D48" t="str">
        <f>IF($O48="","",VLOOKUP($O48,'YTD vs Dept Head group'!$A$5:$M$500,5,FALSE))</f>
        <v/>
      </c>
      <c r="E48" t="str">
        <f>IF($O48="","",VLOOKUP($O48,'YTD vs Dept Head group'!$A$5:$M$500,6,FALSE))</f>
        <v/>
      </c>
      <c r="F48" t="str">
        <f>IF($O48="","",VLOOKUP($O48,'YTD vs Dept Head group'!$A$5:$M$500,7,FALSE))</f>
        <v/>
      </c>
      <c r="G48" s="10" t="str">
        <f>IF($O48="","",VLOOKUP($O48,'YTD vs Dept Head group'!$A$5:$M$500,8,FALSE))</f>
        <v/>
      </c>
      <c r="H48" s="10" t="str">
        <f>IF($O48="","",VLOOKUP($O48,'YTD vs Dept Head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IF($O49="","",VLOOKUP($O49,'YTD vs Dept Head group'!$A$5:$M$500,2,FALSE))</f>
        <v/>
      </c>
      <c r="B49" t="str">
        <f>IF($O49="","",VLOOKUP($O49,'YTD vs Dept Head group'!$A$5:$M$500,3,FALSE))</f>
        <v/>
      </c>
      <c r="C49" t="str">
        <f>IF($O49="","",VLOOKUP($O49,'YTD vs Dept Head group'!$A$5:$M$500,4,FALSE))</f>
        <v/>
      </c>
      <c r="D49" t="str">
        <f>IF($O49="","",VLOOKUP($O49,'YTD vs Dept Head group'!$A$5:$M$500,5,FALSE))</f>
        <v/>
      </c>
      <c r="E49" t="str">
        <f>IF($O49="","",VLOOKUP($O49,'YTD vs Dept Head group'!$A$5:$M$500,6,FALSE))</f>
        <v/>
      </c>
      <c r="F49" t="str">
        <f>IF($O49="","",VLOOKUP($O49,'YTD vs Dept Head group'!$A$5:$M$500,7,FALSE))</f>
        <v/>
      </c>
      <c r="G49" s="10" t="str">
        <f>IF($O49="","",VLOOKUP($O49,'YTD vs Dept Head group'!$A$5:$M$500,8,FALSE))</f>
        <v/>
      </c>
      <c r="H49" s="10" t="str">
        <f>IF($O49="","",VLOOKUP($O49,'YTD vs Dept Head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IF($O50="","",VLOOKUP($O50,'YTD vs Dept Head group'!$A$5:$M$500,2,FALSE))</f>
        <v/>
      </c>
      <c r="B50" t="str">
        <f>IF($O50="","",VLOOKUP($O50,'YTD vs Dept Head group'!$A$5:$M$500,3,FALSE))</f>
        <v/>
      </c>
      <c r="C50" t="str">
        <f>IF($O50="","",VLOOKUP($O50,'YTD vs Dept Head group'!$A$5:$M$500,4,FALSE))</f>
        <v/>
      </c>
      <c r="D50" t="str">
        <f>IF($O50="","",VLOOKUP($O50,'YTD vs Dept Head group'!$A$5:$M$500,5,FALSE))</f>
        <v/>
      </c>
      <c r="E50" t="str">
        <f>IF($O50="","",VLOOKUP($O50,'YTD vs Dept Head group'!$A$5:$M$500,6,FALSE))</f>
        <v/>
      </c>
      <c r="F50" t="str">
        <f>IF($O50="","",VLOOKUP($O50,'YTD vs Dept Head group'!$A$5:$M$500,7,FALSE))</f>
        <v/>
      </c>
      <c r="G50" s="10" t="str">
        <f>IF($O50="","",VLOOKUP($O50,'YTD vs Dept Head group'!$A$5:$M$500,8,FALSE))</f>
        <v/>
      </c>
      <c r="H50" s="10" t="str">
        <f>IF($O50="","",VLOOKUP($O50,'YTD vs Dept Head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IF($O51="","",VLOOKUP($O51,'YTD vs Dept Head group'!$A$5:$M$500,2,FALSE))</f>
        <v/>
      </c>
      <c r="B51" t="str">
        <f>IF($O51="","",VLOOKUP($O51,'YTD vs Dept Head group'!$A$5:$M$500,3,FALSE))</f>
        <v/>
      </c>
      <c r="C51" t="str">
        <f>IF($O51="","",VLOOKUP($O51,'YTD vs Dept Head group'!$A$5:$M$500,4,FALSE))</f>
        <v/>
      </c>
      <c r="D51" t="str">
        <f>IF($O51="","",VLOOKUP($O51,'YTD vs Dept Head group'!$A$5:$M$500,5,FALSE))</f>
        <v/>
      </c>
      <c r="E51" t="str">
        <f>IF($O51="","",VLOOKUP($O51,'YTD vs Dept Head group'!$A$5:$M$500,6,FALSE))</f>
        <v/>
      </c>
      <c r="F51" t="str">
        <f>IF($O51="","",VLOOKUP($O51,'YTD vs Dept Head group'!$A$5:$M$500,7,FALSE))</f>
        <v/>
      </c>
      <c r="G51" s="10" t="str">
        <f>IF($O51="","",VLOOKUP($O51,'YTD vs Dept Head group'!$A$5:$M$500,8,FALSE))</f>
        <v/>
      </c>
      <c r="H51" s="10" t="str">
        <f>IF($O51="","",VLOOKUP($O51,'YTD vs Dept Head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IF($O52="","",VLOOKUP($O52,'YTD vs Dept Head group'!$A$5:$M$500,2,FALSE))</f>
        <v/>
      </c>
      <c r="B52" t="str">
        <f>IF($O52="","",VLOOKUP($O52,'YTD vs Dept Head group'!$A$5:$M$500,3,FALSE))</f>
        <v/>
      </c>
      <c r="C52" t="str">
        <f>IF($O52="","",VLOOKUP($O52,'YTD vs Dept Head group'!$A$5:$M$500,4,FALSE))</f>
        <v/>
      </c>
      <c r="D52" t="str">
        <f>IF($O52="","",VLOOKUP($O52,'YTD vs Dept Head group'!$A$5:$M$500,5,FALSE))</f>
        <v/>
      </c>
      <c r="E52" t="str">
        <f>IF($O52="","",VLOOKUP($O52,'YTD vs Dept Head group'!$A$5:$M$500,6,FALSE))</f>
        <v/>
      </c>
      <c r="F52" t="str">
        <f>IF($O52="","",VLOOKUP($O52,'YTD vs Dept Head group'!$A$5:$M$500,7,FALSE))</f>
        <v/>
      </c>
      <c r="G52" s="10" t="str">
        <f>IF($O52="","",VLOOKUP($O52,'YTD vs Dept Head group'!$A$5:$M$500,8,FALSE))</f>
        <v/>
      </c>
      <c r="H52" s="10" t="str">
        <f>IF($O52="","",VLOOKUP($O52,'YTD vs Dept Head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IF($O53="","",VLOOKUP($O53,'YTD vs Dept Head group'!$A$5:$M$500,2,FALSE))</f>
        <v/>
      </c>
      <c r="B53" t="str">
        <f>IF($O53="","",VLOOKUP($O53,'YTD vs Dept Head group'!$A$5:$M$500,3,FALSE))</f>
        <v/>
      </c>
      <c r="C53" t="str">
        <f>IF($O53="","",VLOOKUP($O53,'YTD vs Dept Head group'!$A$5:$M$500,4,FALSE))</f>
        <v/>
      </c>
      <c r="D53" t="str">
        <f>IF($O53="","",VLOOKUP($O53,'YTD vs Dept Head group'!$A$5:$M$500,5,FALSE))</f>
        <v/>
      </c>
      <c r="E53" t="str">
        <f>IF($O53="","",VLOOKUP($O53,'YTD vs Dept Head group'!$A$5:$M$500,6,FALSE))</f>
        <v/>
      </c>
      <c r="F53" t="str">
        <f>IF($O53="","",VLOOKUP($O53,'YTD vs Dept Head group'!$A$5:$M$500,7,FALSE))</f>
        <v/>
      </c>
      <c r="G53" s="10" t="str">
        <f>IF($O53="","",VLOOKUP($O53,'YTD vs Dept Head group'!$A$5:$M$500,8,FALSE))</f>
        <v/>
      </c>
      <c r="H53" s="10" t="str">
        <f>IF($O53="","",VLOOKUP($O53,'YTD vs Dept Head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IF($O54="","",VLOOKUP($O54,'YTD vs Dept Head group'!$A$5:$M$500,2,FALSE))</f>
        <v/>
      </c>
      <c r="B54" t="str">
        <f>IF($O54="","",VLOOKUP($O54,'YTD vs Dept Head group'!$A$5:$M$500,3,FALSE))</f>
        <v/>
      </c>
      <c r="C54" t="str">
        <f>IF($O54="","",VLOOKUP($O54,'YTD vs Dept Head group'!$A$5:$M$500,4,FALSE))</f>
        <v/>
      </c>
      <c r="D54" t="str">
        <f>IF($O54="","",VLOOKUP($O54,'YTD vs Dept Head group'!$A$5:$M$500,5,FALSE))</f>
        <v/>
      </c>
      <c r="E54" t="str">
        <f>IF($O54="","",VLOOKUP($O54,'YTD vs Dept Head group'!$A$5:$M$500,6,FALSE))</f>
        <v/>
      </c>
      <c r="F54" t="str">
        <f>IF($O54="","",VLOOKUP($O54,'YTD vs Dept Head group'!$A$5:$M$500,7,FALSE))</f>
        <v/>
      </c>
      <c r="G54" s="10" t="str">
        <f>IF($O54="","",VLOOKUP($O54,'YTD vs Dept Head group'!$A$5:$M$500,8,FALSE))</f>
        <v/>
      </c>
      <c r="H54" s="10" t="str">
        <f>IF($O54="","",VLOOKUP($O54,'YTD vs Dept Head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IF($O55="","",VLOOKUP($O55,'YTD vs Dept Head group'!$A$5:$M$500,2,FALSE))</f>
        <v/>
      </c>
      <c r="B55" t="str">
        <f>IF($O55="","",VLOOKUP($O55,'YTD vs Dept Head group'!$A$5:$M$500,3,FALSE))</f>
        <v/>
      </c>
      <c r="C55" t="str">
        <f>IF($O55="","",VLOOKUP($O55,'YTD vs Dept Head group'!$A$5:$M$500,4,FALSE))</f>
        <v/>
      </c>
      <c r="D55" t="str">
        <f>IF($O55="","",VLOOKUP($O55,'YTD vs Dept Head group'!$A$5:$M$500,5,FALSE))</f>
        <v/>
      </c>
      <c r="E55" t="str">
        <f>IF($O55="","",VLOOKUP($O55,'YTD vs Dept Head group'!$A$5:$M$500,6,FALSE))</f>
        <v/>
      </c>
      <c r="F55" t="str">
        <f>IF($O55="","",VLOOKUP($O55,'YTD vs Dept Head group'!$A$5:$M$500,7,FALSE))</f>
        <v/>
      </c>
      <c r="G55" s="10" t="str">
        <f>IF($O55="","",VLOOKUP($O55,'YTD vs Dept Head group'!$A$5:$M$500,8,FALSE))</f>
        <v/>
      </c>
      <c r="H55" s="10" t="str">
        <f>IF($O55="","",VLOOKUP($O55,'YTD vs Dept Head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IF($O56="","",VLOOKUP($O56,'YTD vs Dept Head group'!$A$5:$M$500,2,FALSE))</f>
        <v/>
      </c>
      <c r="B56" t="str">
        <f>IF($O56="","",VLOOKUP($O56,'YTD vs Dept Head group'!$A$5:$M$500,3,FALSE))</f>
        <v/>
      </c>
      <c r="C56" t="str">
        <f>IF($O56="","",VLOOKUP($O56,'YTD vs Dept Head group'!$A$5:$M$500,4,FALSE))</f>
        <v/>
      </c>
      <c r="D56" t="str">
        <f>IF($O56="","",VLOOKUP($O56,'YTD vs Dept Head group'!$A$5:$M$500,5,FALSE))</f>
        <v/>
      </c>
      <c r="E56" t="str">
        <f>IF($O56="","",VLOOKUP($O56,'YTD vs Dept Head group'!$A$5:$M$500,6,FALSE))</f>
        <v/>
      </c>
      <c r="F56" t="str">
        <f>IF($O56="","",VLOOKUP($O56,'YTD vs Dept Head group'!$A$5:$M$500,7,FALSE))</f>
        <v/>
      </c>
      <c r="G56" s="10" t="str">
        <f>IF($O56="","",VLOOKUP($O56,'YTD vs Dept Head group'!$A$5:$M$500,8,FALSE))</f>
        <v/>
      </c>
      <c r="H56" s="10" t="str">
        <f>IF($O56="","",VLOOKUP($O56,'YTD vs Dept Head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IF($O57="","",VLOOKUP($O57,'YTD vs Dept Head group'!$A$5:$M$500,2,FALSE))</f>
        <v/>
      </c>
      <c r="B57" t="str">
        <f>IF($O57="","",VLOOKUP($O57,'YTD vs Dept Head group'!$A$5:$M$500,3,FALSE))</f>
        <v/>
      </c>
      <c r="C57" t="str">
        <f>IF($O57="","",VLOOKUP($O57,'YTD vs Dept Head group'!$A$5:$M$500,4,FALSE))</f>
        <v/>
      </c>
      <c r="D57" t="str">
        <f>IF($O57="","",VLOOKUP($O57,'YTD vs Dept Head group'!$A$5:$M$500,5,FALSE))</f>
        <v/>
      </c>
      <c r="E57" t="str">
        <f>IF($O57="","",VLOOKUP($O57,'YTD vs Dept Head group'!$A$5:$M$500,6,FALSE))</f>
        <v/>
      </c>
      <c r="F57" t="str">
        <f>IF($O57="","",VLOOKUP($O57,'YTD vs Dept Head group'!$A$5:$M$500,7,FALSE))</f>
        <v/>
      </c>
      <c r="G57" s="10" t="str">
        <f>IF($O57="","",VLOOKUP($O57,'YTD vs Dept Head group'!$A$5:$M$500,8,FALSE))</f>
        <v/>
      </c>
      <c r="H57" s="10" t="str">
        <f>IF($O57="","",VLOOKUP($O57,'YTD vs Dept Head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IF($O58="","",VLOOKUP($O58,'YTD vs Dept Head group'!$A$5:$M$500,2,FALSE))</f>
        <v/>
      </c>
      <c r="B58" t="str">
        <f>IF($O58="","",VLOOKUP($O58,'YTD vs Dept Head group'!$A$5:$M$500,3,FALSE))</f>
        <v/>
      </c>
      <c r="C58" t="str">
        <f>IF($O58="","",VLOOKUP($O58,'YTD vs Dept Head group'!$A$5:$M$500,4,FALSE))</f>
        <v/>
      </c>
      <c r="D58" t="str">
        <f>IF($O58="","",VLOOKUP($O58,'YTD vs Dept Head group'!$A$5:$M$500,5,FALSE))</f>
        <v/>
      </c>
      <c r="E58" t="str">
        <f>IF($O58="","",VLOOKUP($O58,'YTD vs Dept Head group'!$A$5:$M$500,6,FALSE))</f>
        <v/>
      </c>
      <c r="F58" t="str">
        <f>IF($O58="","",VLOOKUP($O58,'YTD vs Dept Head group'!$A$5:$M$500,7,FALSE))</f>
        <v/>
      </c>
      <c r="G58" s="10" t="str">
        <f>IF($O58="","",VLOOKUP($O58,'YTD vs Dept Head group'!$A$5:$M$500,8,FALSE))</f>
        <v/>
      </c>
      <c r="H58" s="10" t="str">
        <f>IF($O58="","",VLOOKUP($O58,'YTD vs Dept Head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IF($O59="","",VLOOKUP($O59,'YTD vs Dept Head group'!$A$5:$M$500,2,FALSE))</f>
        <v/>
      </c>
      <c r="B59" t="str">
        <f>IF($O59="","",VLOOKUP($O59,'YTD vs Dept Head group'!$A$5:$M$500,3,FALSE))</f>
        <v/>
      </c>
      <c r="C59" t="str">
        <f>IF($O59="","",VLOOKUP($O59,'YTD vs Dept Head group'!$A$5:$M$500,4,FALSE))</f>
        <v/>
      </c>
      <c r="D59" t="str">
        <f>IF($O59="","",VLOOKUP($O59,'YTD vs Dept Head group'!$A$5:$M$500,5,FALSE))</f>
        <v/>
      </c>
      <c r="E59" t="str">
        <f>IF($O59="","",VLOOKUP($O59,'YTD vs Dept Head group'!$A$5:$M$500,6,FALSE))</f>
        <v/>
      </c>
      <c r="F59" t="str">
        <f>IF($O59="","",VLOOKUP($O59,'YTD vs Dept Head group'!$A$5:$M$500,7,FALSE))</f>
        <v/>
      </c>
      <c r="G59" s="10" t="str">
        <f>IF($O59="","",VLOOKUP($O59,'YTD vs Dept Head group'!$A$5:$M$500,8,FALSE))</f>
        <v/>
      </c>
      <c r="H59" s="10" t="str">
        <f>IF($O59="","",VLOOKUP($O59,'YTD vs Dept Head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IF($O60="","",VLOOKUP($O60,'YTD vs Dept Head group'!$A$5:$M$500,2,FALSE))</f>
        <v/>
      </c>
      <c r="B60" t="str">
        <f>IF($O60="","",VLOOKUP($O60,'YTD vs Dept Head group'!$A$5:$M$500,3,FALSE))</f>
        <v/>
      </c>
      <c r="C60" t="str">
        <f>IF($O60="","",VLOOKUP($O60,'YTD vs Dept Head group'!$A$5:$M$500,4,FALSE))</f>
        <v/>
      </c>
      <c r="D60" t="str">
        <f>IF($O60="","",VLOOKUP($O60,'YTD vs Dept Head group'!$A$5:$M$500,5,FALSE))</f>
        <v/>
      </c>
      <c r="E60" t="str">
        <f>IF($O60="","",VLOOKUP($O60,'YTD vs Dept Head group'!$A$5:$M$500,6,FALSE))</f>
        <v/>
      </c>
      <c r="F60" t="str">
        <f>IF($O60="","",VLOOKUP($O60,'YTD vs Dept Head group'!$A$5:$M$500,7,FALSE))</f>
        <v/>
      </c>
      <c r="G60" s="10" t="str">
        <f>IF($O60="","",VLOOKUP($O60,'YTD vs Dept Head group'!$A$5:$M$500,8,FALSE))</f>
        <v/>
      </c>
      <c r="H60" s="10" t="str">
        <f>IF($O60="","",VLOOKUP($O60,'YTD vs Dept Head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IF($O61="","",VLOOKUP($O61,'YTD vs Dept Head group'!$A$5:$M$500,2,FALSE))</f>
        <v/>
      </c>
      <c r="B61" t="str">
        <f>IF($O61="","",VLOOKUP($O61,'YTD vs Dept Head group'!$A$5:$M$500,3,FALSE))</f>
        <v/>
      </c>
      <c r="C61" t="str">
        <f>IF($O61="","",VLOOKUP($O61,'YTD vs Dept Head group'!$A$5:$M$500,4,FALSE))</f>
        <v/>
      </c>
      <c r="D61" t="str">
        <f>IF($O61="","",VLOOKUP($O61,'YTD vs Dept Head group'!$A$5:$M$500,5,FALSE))</f>
        <v/>
      </c>
      <c r="E61" t="str">
        <f>IF($O61="","",VLOOKUP($O61,'YTD vs Dept Head group'!$A$5:$M$500,6,FALSE))</f>
        <v/>
      </c>
      <c r="F61" t="str">
        <f>IF($O61="","",VLOOKUP($O61,'YTD vs Dept Head group'!$A$5:$M$500,7,FALSE))</f>
        <v/>
      </c>
      <c r="G61" s="10" t="str">
        <f>IF($O61="","",VLOOKUP($O61,'YTD vs Dept Head group'!$A$5:$M$500,8,FALSE))</f>
        <v/>
      </c>
      <c r="H61" s="10" t="str">
        <f>IF($O61="","",VLOOKUP($O61,'YTD vs Dept Head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IF($O62="","",VLOOKUP($O62,'YTD vs Dept Head group'!$A$5:$M$500,2,FALSE))</f>
        <v/>
      </c>
      <c r="B62" t="str">
        <f>IF($O62="","",VLOOKUP($O62,'YTD vs Dept Head group'!$A$5:$M$500,3,FALSE))</f>
        <v/>
      </c>
      <c r="C62" t="str">
        <f>IF($O62="","",VLOOKUP($O62,'YTD vs Dept Head group'!$A$5:$M$500,4,FALSE))</f>
        <v/>
      </c>
      <c r="D62" t="str">
        <f>IF($O62="","",VLOOKUP($O62,'YTD vs Dept Head group'!$A$5:$M$500,5,FALSE))</f>
        <v/>
      </c>
      <c r="E62" t="str">
        <f>IF($O62="","",VLOOKUP($O62,'YTD vs Dept Head group'!$A$5:$M$500,6,FALSE))</f>
        <v/>
      </c>
      <c r="F62" t="str">
        <f>IF($O62="","",VLOOKUP($O62,'YTD vs Dept Head group'!$A$5:$M$500,7,FALSE))</f>
        <v/>
      </c>
      <c r="G62" s="10" t="str">
        <f>IF($O62="","",VLOOKUP($O62,'YTD vs Dept Head group'!$A$5:$M$500,8,FALSE))</f>
        <v/>
      </c>
      <c r="H62" s="10" t="str">
        <f>IF($O62="","",VLOOKUP($O62,'YTD vs Dept Head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IF($O63="","",VLOOKUP($O63,'YTD vs Dept Head group'!$A$5:$M$500,2,FALSE))</f>
        <v/>
      </c>
      <c r="B63" t="str">
        <f>IF($O63="","",VLOOKUP($O63,'YTD vs Dept Head group'!$A$5:$M$500,3,FALSE))</f>
        <v/>
      </c>
      <c r="C63" t="str">
        <f>IF($O63="","",VLOOKUP($O63,'YTD vs Dept Head group'!$A$5:$M$500,4,FALSE))</f>
        <v/>
      </c>
      <c r="D63" t="str">
        <f>IF($O63="","",VLOOKUP($O63,'YTD vs Dept Head group'!$A$5:$M$500,5,FALSE))</f>
        <v/>
      </c>
      <c r="E63" t="str">
        <f>IF($O63="","",VLOOKUP($O63,'YTD vs Dept Head group'!$A$5:$M$500,6,FALSE))</f>
        <v/>
      </c>
      <c r="F63" t="str">
        <f>IF($O63="","",VLOOKUP($O63,'YTD vs Dept Head group'!$A$5:$M$500,7,FALSE))</f>
        <v/>
      </c>
      <c r="G63" s="10" t="str">
        <f>IF($O63="","",VLOOKUP($O63,'YTD vs Dept Head group'!$A$5:$M$500,8,FALSE))</f>
        <v/>
      </c>
      <c r="H63" s="10" t="str">
        <f>IF($O63="","",VLOOKUP($O63,'YTD vs Dept Head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IF($O64="","",VLOOKUP($O64,'YTD vs Dept Head group'!$A$5:$M$500,2,FALSE))</f>
        <v/>
      </c>
      <c r="B64" t="str">
        <f>IF($O64="","",VLOOKUP($O64,'YTD vs Dept Head group'!$A$5:$M$500,3,FALSE))</f>
        <v/>
      </c>
      <c r="C64" t="str">
        <f>IF($O64="","",VLOOKUP($O64,'YTD vs Dept Head group'!$A$5:$M$500,4,FALSE))</f>
        <v/>
      </c>
      <c r="D64" t="str">
        <f>IF($O64="","",VLOOKUP($O64,'YTD vs Dept Head group'!$A$5:$M$500,5,FALSE))</f>
        <v/>
      </c>
      <c r="E64" t="str">
        <f>IF($O64="","",VLOOKUP($O64,'YTD vs Dept Head group'!$A$5:$M$500,6,FALSE))</f>
        <v/>
      </c>
      <c r="F64" t="str">
        <f>IF($O64="","",VLOOKUP($O64,'YTD vs Dept Head group'!$A$5:$M$500,7,FALSE))</f>
        <v/>
      </c>
      <c r="G64" s="10" t="str">
        <f>IF($O64="","",VLOOKUP($O64,'YTD vs Dept Head group'!$A$5:$M$500,8,FALSE))</f>
        <v/>
      </c>
      <c r="H64" s="10" t="str">
        <f>IF($O64="","",VLOOKUP($O64,'YTD vs Dept Head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IF($O65="","",VLOOKUP($O65,'YTD vs Dept Head group'!$A$5:$M$500,2,FALSE))</f>
        <v/>
      </c>
      <c r="B65" t="str">
        <f>IF($O65="","",VLOOKUP($O65,'YTD vs Dept Head group'!$A$5:$M$500,3,FALSE))</f>
        <v/>
      </c>
      <c r="C65" t="str">
        <f>IF($O65="","",VLOOKUP($O65,'YTD vs Dept Head group'!$A$5:$M$500,4,FALSE))</f>
        <v/>
      </c>
      <c r="D65" t="str">
        <f>IF($O65="","",VLOOKUP($O65,'YTD vs Dept Head group'!$A$5:$M$500,5,FALSE))</f>
        <v/>
      </c>
      <c r="E65" t="str">
        <f>IF($O65="","",VLOOKUP($O65,'YTD vs Dept Head group'!$A$5:$M$500,6,FALSE))</f>
        <v/>
      </c>
      <c r="F65" t="str">
        <f>IF($O65="","",VLOOKUP($O65,'YTD vs Dept Head group'!$A$5:$M$500,7,FALSE))</f>
        <v/>
      </c>
      <c r="G65" s="10" t="str">
        <f>IF($O65="","",VLOOKUP($O65,'YTD vs Dept Head group'!$A$5:$M$500,8,FALSE))</f>
        <v/>
      </c>
      <c r="H65" s="10" t="str">
        <f>IF($O65="","",VLOOKUP($O65,'YTD vs Dept Head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IF($O66="","",VLOOKUP($O66,'YTD vs Dept Head group'!$A$5:$M$500,2,FALSE))</f>
        <v/>
      </c>
      <c r="B66" t="str">
        <f>IF($O66="","",VLOOKUP($O66,'YTD vs Dept Head group'!$A$5:$M$500,3,FALSE))</f>
        <v/>
      </c>
      <c r="C66" t="str">
        <f>IF($O66="","",VLOOKUP($O66,'YTD vs Dept Head group'!$A$5:$M$500,4,FALSE))</f>
        <v/>
      </c>
      <c r="D66" t="str">
        <f>IF($O66="","",VLOOKUP($O66,'YTD vs Dept Head group'!$A$5:$M$500,5,FALSE))</f>
        <v/>
      </c>
      <c r="E66" t="str">
        <f>IF($O66="","",VLOOKUP($O66,'YTD vs Dept Head group'!$A$5:$M$500,6,FALSE))</f>
        <v/>
      </c>
      <c r="F66" t="str">
        <f>IF($O66="","",VLOOKUP($O66,'YTD vs Dept Head group'!$A$5:$M$500,7,FALSE))</f>
        <v/>
      </c>
      <c r="G66" s="10" t="str">
        <f>IF($O66="","",VLOOKUP($O66,'YTD vs Dept Head group'!$A$5:$M$500,8,FALSE))</f>
        <v/>
      </c>
      <c r="H66" s="10" t="str">
        <f>IF($O66="","",VLOOKUP($O66,'YTD vs Dept Head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IF($O67="","",VLOOKUP($O67,'YTD vs Dept Head group'!$A$5:$M$500,2,FALSE))</f>
        <v/>
      </c>
      <c r="B67" t="str">
        <f>IF($O67="","",VLOOKUP($O67,'YTD vs Dept Head group'!$A$5:$M$500,3,FALSE))</f>
        <v/>
      </c>
      <c r="C67" t="str">
        <f>IF($O67="","",VLOOKUP($O67,'YTD vs Dept Head group'!$A$5:$M$500,4,FALSE))</f>
        <v/>
      </c>
      <c r="D67" t="str">
        <f>IF($O67="","",VLOOKUP($O67,'YTD vs Dept Head group'!$A$5:$M$500,5,FALSE))</f>
        <v/>
      </c>
      <c r="E67" t="str">
        <f>IF($O67="","",VLOOKUP($O67,'YTD vs Dept Head group'!$A$5:$M$500,6,FALSE))</f>
        <v/>
      </c>
      <c r="F67" t="str">
        <f>IF($O67="","",VLOOKUP($O67,'YTD vs Dept Head group'!$A$5:$M$500,7,FALSE))</f>
        <v/>
      </c>
      <c r="G67" s="10" t="str">
        <f>IF($O67="","",VLOOKUP($O67,'YTD vs Dept Head group'!$A$5:$M$500,8,FALSE))</f>
        <v/>
      </c>
      <c r="H67" s="10" t="str">
        <f>IF($O67="","",VLOOKUP($O67,'YTD vs Dept Head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IF($O68="","",VLOOKUP($O68,'YTD vs Dept Head group'!$A$5:$M$500,2,FALSE))</f>
        <v/>
      </c>
      <c r="B68" t="str">
        <f>IF($O68="","",VLOOKUP($O68,'YTD vs Dept Head group'!$A$5:$M$500,3,FALSE))</f>
        <v/>
      </c>
      <c r="C68" t="str">
        <f>IF($O68="","",VLOOKUP($O68,'YTD vs Dept Head group'!$A$5:$M$500,4,FALSE))</f>
        <v/>
      </c>
      <c r="D68" t="str">
        <f>IF($O68="","",VLOOKUP($O68,'YTD vs Dept Head group'!$A$5:$M$500,5,FALSE))</f>
        <v/>
      </c>
      <c r="E68" t="str">
        <f>IF($O68="","",VLOOKUP($O68,'YTD vs Dept Head group'!$A$5:$M$500,6,FALSE))</f>
        <v/>
      </c>
      <c r="F68" t="str">
        <f>IF($O68="","",VLOOKUP($O68,'YTD vs Dept Head group'!$A$5:$M$500,7,FALSE))</f>
        <v/>
      </c>
      <c r="G68" s="10" t="str">
        <f>IF($O68="","",VLOOKUP($O68,'YTD vs Dept Head group'!$A$5:$M$500,8,FALSE))</f>
        <v/>
      </c>
      <c r="H68" s="10" t="str">
        <f>IF($O68="","",VLOOKUP($O68,'YTD vs Dept Head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IF($O69="","",VLOOKUP($O69,'YTD vs Dept Head group'!$A$5:$M$500,2,FALSE))</f>
        <v/>
      </c>
      <c r="B69" t="str">
        <f>IF($O69="","",VLOOKUP($O69,'YTD vs Dept Head group'!$A$5:$M$500,3,FALSE))</f>
        <v/>
      </c>
      <c r="C69" t="str">
        <f>IF($O69="","",VLOOKUP($O69,'YTD vs Dept Head group'!$A$5:$M$500,4,FALSE))</f>
        <v/>
      </c>
      <c r="D69" t="str">
        <f>IF($O69="","",VLOOKUP($O69,'YTD vs Dept Head group'!$A$5:$M$500,5,FALSE))</f>
        <v/>
      </c>
      <c r="E69" t="str">
        <f>IF($O69="","",VLOOKUP($O69,'YTD vs Dept Head group'!$A$5:$M$500,6,FALSE))</f>
        <v/>
      </c>
      <c r="F69" t="str">
        <f>IF($O69="","",VLOOKUP($O69,'YTD vs Dept Head group'!$A$5:$M$500,7,FALSE))</f>
        <v/>
      </c>
      <c r="G69" s="10" t="str">
        <f>IF($O69="","",VLOOKUP($O69,'YTD vs Dept Head group'!$A$5:$M$500,8,FALSE))</f>
        <v/>
      </c>
      <c r="H69" s="10" t="str">
        <f>IF($O69="","",VLOOKUP($O69,'YTD vs Dept Head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IF($O70="","",VLOOKUP($O70,'YTD vs Dept Head group'!$A$5:$M$500,2,FALSE))</f>
        <v/>
      </c>
      <c r="B70" t="str">
        <f>IF($O70="","",VLOOKUP($O70,'YTD vs Dept Head group'!$A$5:$M$500,3,FALSE))</f>
        <v/>
      </c>
      <c r="C70" t="str">
        <f>IF($O70="","",VLOOKUP($O70,'YTD vs Dept Head group'!$A$5:$M$500,4,FALSE))</f>
        <v/>
      </c>
      <c r="D70" t="str">
        <f>IF($O70="","",VLOOKUP($O70,'YTD vs Dept Head group'!$A$5:$M$500,5,FALSE))</f>
        <v/>
      </c>
      <c r="E70" t="str">
        <f>IF($O70="","",VLOOKUP($O70,'YTD vs Dept Head group'!$A$5:$M$500,6,FALSE))</f>
        <v/>
      </c>
      <c r="F70" t="str">
        <f>IF($O70="","",VLOOKUP($O70,'YTD vs Dept Head group'!$A$5:$M$500,7,FALSE))</f>
        <v/>
      </c>
      <c r="G70" s="10" t="str">
        <f>IF($O70="","",VLOOKUP($O70,'YTD vs Dept Head group'!$A$5:$M$500,8,FALSE))</f>
        <v/>
      </c>
      <c r="H70" s="10" t="str">
        <f>IF($O70="","",VLOOKUP($O70,'YTD vs Dept Head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IF($O71="","",VLOOKUP($O71,'YTD vs Dept Head group'!$A$5:$M$500,2,FALSE))</f>
        <v/>
      </c>
      <c r="B71" t="str">
        <f>IF($O71="","",VLOOKUP($O71,'YTD vs Dept Head group'!$A$5:$M$500,3,FALSE))</f>
        <v/>
      </c>
      <c r="C71" t="str">
        <f>IF($O71="","",VLOOKUP($O71,'YTD vs Dept Head group'!$A$5:$M$500,4,FALSE))</f>
        <v/>
      </c>
      <c r="D71" t="str">
        <f>IF($O71="","",VLOOKUP($O71,'YTD vs Dept Head group'!$A$5:$M$500,5,FALSE))</f>
        <v/>
      </c>
      <c r="E71" t="str">
        <f>IF($O71="","",VLOOKUP($O71,'YTD vs Dept Head group'!$A$5:$M$500,6,FALSE))</f>
        <v/>
      </c>
      <c r="F71" t="str">
        <f>IF($O71="","",VLOOKUP($O71,'YTD vs Dept Head group'!$A$5:$M$500,7,FALSE))</f>
        <v/>
      </c>
      <c r="G71" s="10" t="str">
        <f>IF($O71="","",VLOOKUP($O71,'YTD vs Dept Head group'!$A$5:$M$500,8,FALSE))</f>
        <v/>
      </c>
      <c r="H71" s="10" t="str">
        <f>IF($O71="","",VLOOKUP($O71,'YTD vs Dept Head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IF($O72="","",VLOOKUP($O72,'YTD vs Dept Head group'!$A$5:$M$500,2,FALSE))</f>
        <v/>
      </c>
      <c r="B72" t="str">
        <f>IF($O72="","",VLOOKUP($O72,'YTD vs Dept Head group'!$A$5:$M$500,3,FALSE))</f>
        <v/>
      </c>
      <c r="C72" t="str">
        <f>IF($O72="","",VLOOKUP($O72,'YTD vs Dept Head group'!$A$5:$M$500,4,FALSE))</f>
        <v/>
      </c>
      <c r="D72" t="str">
        <f>IF($O72="","",VLOOKUP($O72,'YTD vs Dept Head group'!$A$5:$M$500,5,FALSE))</f>
        <v/>
      </c>
      <c r="E72" t="str">
        <f>IF($O72="","",VLOOKUP($O72,'YTD vs Dept Head group'!$A$5:$M$500,6,FALSE))</f>
        <v/>
      </c>
      <c r="F72" t="str">
        <f>IF($O72="","",VLOOKUP($O72,'YTD vs Dept Head group'!$A$5:$M$500,7,FALSE))</f>
        <v/>
      </c>
      <c r="G72" s="10" t="str">
        <f>IF($O72="","",VLOOKUP($O72,'YTD vs Dept Head group'!$A$5:$M$500,8,FALSE))</f>
        <v/>
      </c>
      <c r="H72" s="10" t="str">
        <f>IF($O72="","",VLOOKUP($O72,'YTD vs Dept Head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IF($O73="","",VLOOKUP($O73,'YTD vs Dept Head group'!$A$5:$M$500,2,FALSE))</f>
        <v/>
      </c>
      <c r="B73" t="str">
        <f>IF($O73="","",VLOOKUP($O73,'YTD vs Dept Head group'!$A$5:$M$500,3,FALSE))</f>
        <v/>
      </c>
      <c r="C73" t="str">
        <f>IF($O73="","",VLOOKUP($O73,'YTD vs Dept Head group'!$A$5:$M$500,4,FALSE))</f>
        <v/>
      </c>
      <c r="D73" t="str">
        <f>IF($O73="","",VLOOKUP($O73,'YTD vs Dept Head group'!$A$5:$M$500,5,FALSE))</f>
        <v/>
      </c>
      <c r="E73" t="str">
        <f>IF($O73="","",VLOOKUP($O73,'YTD vs Dept Head group'!$A$5:$M$500,6,FALSE))</f>
        <v/>
      </c>
      <c r="F73" t="str">
        <f>IF($O73="","",VLOOKUP($O73,'YTD vs Dept Head group'!$A$5:$M$500,7,FALSE))</f>
        <v/>
      </c>
      <c r="G73" s="10" t="str">
        <f>IF($O73="","",VLOOKUP($O73,'YTD vs Dept Head group'!$A$5:$M$500,8,FALSE))</f>
        <v/>
      </c>
      <c r="H73" s="10" t="str">
        <f>IF($O73="","",VLOOKUP($O73,'YTD vs Dept Head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IF($O74="","",VLOOKUP($O74,'YTD vs Dept Head group'!$A$5:$M$500,2,FALSE))</f>
        <v/>
      </c>
      <c r="B74" t="str">
        <f>IF($O74="","",VLOOKUP($O74,'YTD vs Dept Head group'!$A$5:$M$500,3,FALSE))</f>
        <v/>
      </c>
      <c r="C74" t="str">
        <f>IF($O74="","",VLOOKUP($O74,'YTD vs Dept Head group'!$A$5:$M$500,4,FALSE))</f>
        <v/>
      </c>
      <c r="D74" t="str">
        <f>IF($O74="","",VLOOKUP($O74,'YTD vs Dept Head group'!$A$5:$M$500,5,FALSE))</f>
        <v/>
      </c>
      <c r="E74" t="str">
        <f>IF($O74="","",VLOOKUP($O74,'YTD vs Dept Head group'!$A$5:$M$500,6,FALSE))</f>
        <v/>
      </c>
      <c r="F74" t="str">
        <f>IF($O74="","",VLOOKUP($O74,'YTD vs Dept Head group'!$A$5:$M$500,7,FALSE))</f>
        <v/>
      </c>
      <c r="G74" s="10" t="str">
        <f>IF($O74="","",VLOOKUP($O74,'YTD vs Dept Head group'!$A$5:$M$500,8,FALSE))</f>
        <v/>
      </c>
      <c r="H74" s="10" t="str">
        <f>IF($O74="","",VLOOKUP($O74,'YTD vs Dept Head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IF($O75="","",VLOOKUP($O75,'YTD vs Dept Head group'!$A$5:$M$500,2,FALSE))</f>
        <v/>
      </c>
      <c r="B75" t="str">
        <f>IF($O75="","",VLOOKUP($O75,'YTD vs Dept Head group'!$A$5:$M$500,3,FALSE))</f>
        <v/>
      </c>
      <c r="C75" t="str">
        <f>IF($O75="","",VLOOKUP($O75,'YTD vs Dept Head group'!$A$5:$M$500,4,FALSE))</f>
        <v/>
      </c>
      <c r="D75" t="str">
        <f>IF($O75="","",VLOOKUP($O75,'YTD vs Dept Head group'!$A$5:$M$500,5,FALSE))</f>
        <v/>
      </c>
      <c r="E75" t="str">
        <f>IF($O75="","",VLOOKUP($O75,'YTD vs Dept Head group'!$A$5:$M$500,6,FALSE))</f>
        <v/>
      </c>
      <c r="F75" t="str">
        <f>IF($O75="","",VLOOKUP($O75,'YTD vs Dept Head group'!$A$5:$M$500,7,FALSE))</f>
        <v/>
      </c>
      <c r="G75" s="10" t="str">
        <f>IF($O75="","",VLOOKUP($O75,'YTD vs Dept Head group'!$A$5:$M$500,8,FALSE))</f>
        <v/>
      </c>
      <c r="H75" s="10" t="str">
        <f>IF($O75="","",VLOOKUP($O75,'YTD vs Dept Head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IF($O76="","",VLOOKUP($O76,'YTD vs Dept Head group'!$A$5:$M$500,2,FALSE))</f>
        <v/>
      </c>
      <c r="B76" t="str">
        <f>IF($O76="","",VLOOKUP($O76,'YTD vs Dept Head group'!$A$5:$M$500,3,FALSE))</f>
        <v/>
      </c>
      <c r="C76" t="str">
        <f>IF($O76="","",VLOOKUP($O76,'YTD vs Dept Head group'!$A$5:$M$500,4,FALSE))</f>
        <v/>
      </c>
      <c r="D76" t="str">
        <f>IF($O76="","",VLOOKUP($O76,'YTD vs Dept Head group'!$A$5:$M$500,5,FALSE))</f>
        <v/>
      </c>
      <c r="E76" t="str">
        <f>IF($O76="","",VLOOKUP($O76,'YTD vs Dept Head group'!$A$5:$M$500,6,FALSE))</f>
        <v/>
      </c>
      <c r="F76" t="str">
        <f>IF($O76="","",VLOOKUP($O76,'YTD vs Dept Head group'!$A$5:$M$500,7,FALSE))</f>
        <v/>
      </c>
      <c r="G76" s="10" t="str">
        <f>IF($O76="","",VLOOKUP($O76,'YTD vs Dept Head group'!$A$5:$M$500,8,FALSE))</f>
        <v/>
      </c>
      <c r="H76" s="10" t="str">
        <f>IF($O76="","",VLOOKUP($O76,'YTD vs Dept Head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IF($O77="","",VLOOKUP($O77,'YTD vs Dept Head group'!$A$5:$M$500,2,FALSE))</f>
        <v/>
      </c>
      <c r="B77" t="str">
        <f>IF($O77="","",VLOOKUP($O77,'YTD vs Dept Head group'!$A$5:$M$500,3,FALSE))</f>
        <v/>
      </c>
      <c r="C77" t="str">
        <f>IF($O77="","",VLOOKUP($O77,'YTD vs Dept Head group'!$A$5:$M$500,4,FALSE))</f>
        <v/>
      </c>
      <c r="D77" t="str">
        <f>IF($O77="","",VLOOKUP($O77,'YTD vs Dept Head group'!$A$5:$M$500,5,FALSE))</f>
        <v/>
      </c>
      <c r="E77" t="str">
        <f>IF($O77="","",VLOOKUP($O77,'YTD vs Dept Head group'!$A$5:$M$500,6,FALSE))</f>
        <v/>
      </c>
      <c r="F77" t="str">
        <f>IF($O77="","",VLOOKUP($O77,'YTD vs Dept Head group'!$A$5:$M$500,7,FALSE))</f>
        <v/>
      </c>
      <c r="G77" s="10" t="str">
        <f>IF($O77="","",VLOOKUP($O77,'YTD vs Dept Head group'!$A$5:$M$500,8,FALSE))</f>
        <v/>
      </c>
      <c r="H77" s="10" t="str">
        <f>IF($O77="","",VLOOKUP($O77,'YTD vs Dept Head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IF($O78="","",VLOOKUP($O78,'YTD vs Dept Head group'!$A$5:$M$500,2,FALSE))</f>
        <v/>
      </c>
      <c r="B78" t="str">
        <f>IF($O78="","",VLOOKUP($O78,'YTD vs Dept Head group'!$A$5:$M$500,3,FALSE))</f>
        <v/>
      </c>
      <c r="C78" t="str">
        <f>IF($O78="","",VLOOKUP($O78,'YTD vs Dept Head group'!$A$5:$M$500,4,FALSE))</f>
        <v/>
      </c>
      <c r="D78" t="str">
        <f>IF($O78="","",VLOOKUP($O78,'YTD vs Dept Head group'!$A$5:$M$500,5,FALSE))</f>
        <v/>
      </c>
      <c r="E78" t="str">
        <f>IF($O78="","",VLOOKUP($O78,'YTD vs Dept Head group'!$A$5:$M$500,6,FALSE))</f>
        <v/>
      </c>
      <c r="F78" t="str">
        <f>IF($O78="","",VLOOKUP($O78,'YTD vs Dept Head group'!$A$5:$M$500,7,FALSE))</f>
        <v/>
      </c>
      <c r="G78" s="10" t="str">
        <f>IF($O78="","",VLOOKUP($O78,'YTD vs Dept Head group'!$A$5:$M$500,8,FALSE))</f>
        <v/>
      </c>
      <c r="H78" s="10" t="str">
        <f>IF($O78="","",VLOOKUP($O78,'YTD vs Dept Head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IF($O79="","",VLOOKUP($O79,'YTD vs Dept Head group'!$A$5:$M$500,2,FALSE))</f>
        <v/>
      </c>
      <c r="B79" t="str">
        <f>IF($O79="","",VLOOKUP($O79,'YTD vs Dept Head group'!$A$5:$M$500,3,FALSE))</f>
        <v/>
      </c>
      <c r="C79" t="str">
        <f>IF($O79="","",VLOOKUP($O79,'YTD vs Dept Head group'!$A$5:$M$500,4,FALSE))</f>
        <v/>
      </c>
      <c r="D79" t="str">
        <f>IF($O79="","",VLOOKUP($O79,'YTD vs Dept Head group'!$A$5:$M$500,5,FALSE))</f>
        <v/>
      </c>
      <c r="E79" t="str">
        <f>IF($O79="","",VLOOKUP($O79,'YTD vs Dept Head group'!$A$5:$M$500,6,FALSE))</f>
        <v/>
      </c>
      <c r="F79" t="str">
        <f>IF($O79="","",VLOOKUP($O79,'YTD vs Dept Head group'!$A$5:$M$500,7,FALSE))</f>
        <v/>
      </c>
      <c r="G79" s="10" t="str">
        <f>IF($O79="","",VLOOKUP($O79,'YTD vs Dept Head group'!$A$5:$M$500,8,FALSE))</f>
        <v/>
      </c>
      <c r="H79" s="10" t="str">
        <f>IF($O79="","",VLOOKUP($O79,'YTD vs Dept Head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IF($O80="","",VLOOKUP($O80,'YTD vs Dept Head group'!$A$5:$M$500,2,FALSE))</f>
        <v/>
      </c>
      <c r="B80" t="str">
        <f>IF($O80="","",VLOOKUP($O80,'YTD vs Dept Head group'!$A$5:$M$500,3,FALSE))</f>
        <v/>
      </c>
      <c r="C80" t="str">
        <f>IF($O80="","",VLOOKUP($O80,'YTD vs Dept Head group'!$A$5:$M$500,4,FALSE))</f>
        <v/>
      </c>
      <c r="D80" t="str">
        <f>IF($O80="","",VLOOKUP($O80,'YTD vs Dept Head group'!$A$5:$M$500,5,FALSE))</f>
        <v/>
      </c>
      <c r="E80" t="str">
        <f>IF($O80="","",VLOOKUP($O80,'YTD vs Dept Head group'!$A$5:$M$500,6,FALSE))</f>
        <v/>
      </c>
      <c r="F80" t="str">
        <f>IF($O80="","",VLOOKUP($O80,'YTD vs Dept Head group'!$A$5:$M$500,7,FALSE))</f>
        <v/>
      </c>
      <c r="G80" s="10" t="str">
        <f>IF($O80="","",VLOOKUP($O80,'YTD vs Dept Head group'!$A$5:$M$500,8,FALSE))</f>
        <v/>
      </c>
      <c r="H80" s="10" t="str">
        <f>IF($O80="","",VLOOKUP($O80,'YTD vs Dept Head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IF($O81="","",VLOOKUP($O81,'YTD vs Dept Head group'!$A$5:$M$500,2,FALSE))</f>
        <v/>
      </c>
      <c r="B81" t="str">
        <f>IF($O81="","",VLOOKUP($O81,'YTD vs Dept Head group'!$A$5:$M$500,3,FALSE))</f>
        <v/>
      </c>
      <c r="C81" t="str">
        <f>IF($O81="","",VLOOKUP($O81,'YTD vs Dept Head group'!$A$5:$M$500,4,FALSE))</f>
        <v/>
      </c>
      <c r="D81" t="str">
        <f>IF($O81="","",VLOOKUP($O81,'YTD vs Dept Head group'!$A$5:$M$500,5,FALSE))</f>
        <v/>
      </c>
      <c r="E81" t="str">
        <f>IF($O81="","",VLOOKUP($O81,'YTD vs Dept Head group'!$A$5:$M$500,6,FALSE))</f>
        <v/>
      </c>
      <c r="F81" t="str">
        <f>IF($O81="","",VLOOKUP($O81,'YTD vs Dept Head group'!$A$5:$M$500,7,FALSE))</f>
        <v/>
      </c>
      <c r="G81" s="10" t="str">
        <f>IF($O81="","",VLOOKUP($O81,'YTD vs Dept Head group'!$A$5:$M$500,8,FALSE))</f>
        <v/>
      </c>
      <c r="H81" s="10" t="str">
        <f>IF($O81="","",VLOOKUP($O81,'YTD vs Dept Head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IF($O82="","",VLOOKUP($O82,'YTD vs Dept Head group'!$A$5:$M$500,2,FALSE))</f>
        <v/>
      </c>
      <c r="B82" t="str">
        <f>IF($O82="","",VLOOKUP($O82,'YTD vs Dept Head group'!$A$5:$M$500,3,FALSE))</f>
        <v/>
      </c>
      <c r="C82" t="str">
        <f>IF($O82="","",VLOOKUP($O82,'YTD vs Dept Head group'!$A$5:$M$500,4,FALSE))</f>
        <v/>
      </c>
      <c r="D82" t="str">
        <f>IF($O82="","",VLOOKUP($O82,'YTD vs Dept Head group'!$A$5:$M$500,5,FALSE))</f>
        <v/>
      </c>
      <c r="E82" t="str">
        <f>IF($O82="","",VLOOKUP($O82,'YTD vs Dept Head group'!$A$5:$M$500,6,FALSE))</f>
        <v/>
      </c>
      <c r="F82" t="str">
        <f>IF($O82="","",VLOOKUP($O82,'YTD vs Dept Head group'!$A$5:$M$500,7,FALSE))</f>
        <v/>
      </c>
      <c r="G82" s="10" t="str">
        <f>IF($O82="","",VLOOKUP($O82,'YTD vs Dept Head group'!$A$5:$M$500,8,FALSE))</f>
        <v/>
      </c>
      <c r="H82" s="10" t="str">
        <f>IF($O82="","",VLOOKUP($O82,'YTD vs Dept Head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IF($O83="","",VLOOKUP($O83,'YTD vs Dept Head group'!$A$5:$M$500,2,FALSE))</f>
        <v/>
      </c>
      <c r="B83" t="str">
        <f>IF($O83="","",VLOOKUP($O83,'YTD vs Dept Head group'!$A$5:$M$500,3,FALSE))</f>
        <v/>
      </c>
      <c r="C83" t="str">
        <f>IF($O83="","",VLOOKUP($O83,'YTD vs Dept Head group'!$A$5:$M$500,4,FALSE))</f>
        <v/>
      </c>
      <c r="D83" t="str">
        <f>IF($O83="","",VLOOKUP($O83,'YTD vs Dept Head group'!$A$5:$M$500,5,FALSE))</f>
        <v/>
      </c>
      <c r="E83" t="str">
        <f>IF($O83="","",VLOOKUP($O83,'YTD vs Dept Head group'!$A$5:$M$500,6,FALSE))</f>
        <v/>
      </c>
      <c r="F83" t="str">
        <f>IF($O83="","",VLOOKUP($O83,'YTD vs Dept Head group'!$A$5:$M$500,7,FALSE))</f>
        <v/>
      </c>
      <c r="G83" s="10" t="str">
        <f>IF($O83="","",VLOOKUP($O83,'YTD vs Dept Head group'!$A$5:$M$500,8,FALSE))</f>
        <v/>
      </c>
      <c r="H83" s="10" t="str">
        <f>IF($O83="","",VLOOKUP($O83,'YTD vs Dept Head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IF($O84="","",VLOOKUP($O84,'YTD vs Dept Head group'!$A$5:$M$500,2,FALSE))</f>
        <v/>
      </c>
      <c r="B84" t="str">
        <f>IF($O84="","",VLOOKUP($O84,'YTD vs Dept Head group'!$A$5:$M$500,3,FALSE))</f>
        <v/>
      </c>
      <c r="C84" t="str">
        <f>IF($O84="","",VLOOKUP($O84,'YTD vs Dept Head group'!$A$5:$M$500,4,FALSE))</f>
        <v/>
      </c>
      <c r="D84" t="str">
        <f>IF($O84="","",VLOOKUP($O84,'YTD vs Dept Head group'!$A$5:$M$500,5,FALSE))</f>
        <v/>
      </c>
      <c r="E84" t="str">
        <f>IF($O84="","",VLOOKUP($O84,'YTD vs Dept Head group'!$A$5:$M$500,6,FALSE))</f>
        <v/>
      </c>
      <c r="F84" t="str">
        <f>IF($O84="","",VLOOKUP($O84,'YTD vs Dept Head group'!$A$5:$M$500,7,FALSE))</f>
        <v/>
      </c>
      <c r="G84" s="10" t="str">
        <f>IF($O84="","",VLOOKUP($O84,'YTD vs Dept Head group'!$A$5:$M$500,8,FALSE))</f>
        <v/>
      </c>
      <c r="H84" s="10" t="str">
        <f>IF($O84="","",VLOOKUP($O84,'YTD vs Dept Head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IF($O85="","",VLOOKUP($O85,'YTD vs Dept Head group'!$A$5:$M$500,2,FALSE))</f>
        <v/>
      </c>
      <c r="B85" t="str">
        <f>IF($O85="","",VLOOKUP($O85,'YTD vs Dept Head group'!$A$5:$M$500,3,FALSE))</f>
        <v/>
      </c>
      <c r="C85" t="str">
        <f>IF($O85="","",VLOOKUP($O85,'YTD vs Dept Head group'!$A$5:$M$500,4,FALSE))</f>
        <v/>
      </c>
      <c r="D85" t="str">
        <f>IF($O85="","",VLOOKUP($O85,'YTD vs Dept Head group'!$A$5:$M$500,5,FALSE))</f>
        <v/>
      </c>
      <c r="E85" t="str">
        <f>IF($O85="","",VLOOKUP($O85,'YTD vs Dept Head group'!$A$5:$M$500,6,FALSE))</f>
        <v/>
      </c>
      <c r="F85" t="str">
        <f>IF($O85="","",VLOOKUP($O85,'YTD vs Dept Head group'!$A$5:$M$500,7,FALSE))</f>
        <v/>
      </c>
      <c r="G85" s="10" t="str">
        <f>IF($O85="","",VLOOKUP($O85,'YTD vs Dept Head group'!$A$5:$M$500,8,FALSE))</f>
        <v/>
      </c>
      <c r="H85" s="10" t="str">
        <f>IF($O85="","",VLOOKUP($O85,'YTD vs Dept Head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IF($O86="","",VLOOKUP($O86,'YTD vs Dept Head group'!$A$5:$M$500,2,FALSE))</f>
        <v/>
      </c>
      <c r="B86" t="str">
        <f>IF($O86="","",VLOOKUP($O86,'YTD vs Dept Head group'!$A$5:$M$500,3,FALSE))</f>
        <v/>
      </c>
      <c r="C86" t="str">
        <f>IF($O86="","",VLOOKUP($O86,'YTD vs Dept Head group'!$A$5:$M$500,4,FALSE))</f>
        <v/>
      </c>
      <c r="D86" t="str">
        <f>IF($O86="","",VLOOKUP($O86,'YTD vs Dept Head group'!$A$5:$M$500,5,FALSE))</f>
        <v/>
      </c>
      <c r="E86" t="str">
        <f>IF($O86="","",VLOOKUP($O86,'YTD vs Dept Head group'!$A$5:$M$500,6,FALSE))</f>
        <v/>
      </c>
      <c r="F86" t="str">
        <f>IF($O86="","",VLOOKUP($O86,'YTD vs Dept Head group'!$A$5:$M$500,7,FALSE))</f>
        <v/>
      </c>
      <c r="G86" s="10" t="str">
        <f>IF($O86="","",VLOOKUP($O86,'YTD vs Dept Head group'!$A$5:$M$500,8,FALSE))</f>
        <v/>
      </c>
      <c r="H86" s="10" t="str">
        <f>IF($O86="","",VLOOKUP($O86,'YTD vs Dept Head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IF($O87="","",VLOOKUP($O87,'YTD vs Dept Head group'!$A$5:$M$500,2,FALSE))</f>
        <v/>
      </c>
      <c r="B87" t="str">
        <f>IF($O87="","",VLOOKUP($O87,'YTD vs Dept Head group'!$A$5:$M$500,3,FALSE))</f>
        <v/>
      </c>
      <c r="C87" t="str">
        <f>IF($O87="","",VLOOKUP($O87,'YTD vs Dept Head group'!$A$5:$M$500,4,FALSE))</f>
        <v/>
      </c>
      <c r="D87" t="str">
        <f>IF($O87="","",VLOOKUP($O87,'YTD vs Dept Head group'!$A$5:$M$500,5,FALSE))</f>
        <v/>
      </c>
      <c r="E87" t="str">
        <f>IF($O87="","",VLOOKUP($O87,'YTD vs Dept Head group'!$A$5:$M$500,6,FALSE))</f>
        <v/>
      </c>
      <c r="F87" t="str">
        <f>IF($O87="","",VLOOKUP($O87,'YTD vs Dept Head group'!$A$5:$M$500,7,FALSE))</f>
        <v/>
      </c>
      <c r="G87" s="10" t="str">
        <f>IF($O87="","",VLOOKUP($O87,'YTD vs Dept Head group'!$A$5:$M$500,8,FALSE))</f>
        <v/>
      </c>
      <c r="H87" s="10" t="str">
        <f>IF($O87="","",VLOOKUP($O87,'YTD vs Dept Head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IF($O88="","",VLOOKUP($O88,'YTD vs Dept Head group'!$A$5:$M$500,2,FALSE))</f>
        <v/>
      </c>
      <c r="B88" t="str">
        <f>IF($O88="","",VLOOKUP($O88,'YTD vs Dept Head group'!$A$5:$M$500,3,FALSE))</f>
        <v/>
      </c>
      <c r="C88" t="str">
        <f>IF($O88="","",VLOOKUP($O88,'YTD vs Dept Head group'!$A$5:$M$500,4,FALSE))</f>
        <v/>
      </c>
      <c r="D88" t="str">
        <f>IF($O88="","",VLOOKUP($O88,'YTD vs Dept Head group'!$A$5:$M$500,5,FALSE))</f>
        <v/>
      </c>
      <c r="E88" t="str">
        <f>IF($O88="","",VLOOKUP($O88,'YTD vs Dept Head group'!$A$5:$M$500,6,FALSE))</f>
        <v/>
      </c>
      <c r="F88" t="str">
        <f>IF($O88="","",VLOOKUP($O88,'YTD vs Dept Head group'!$A$5:$M$500,7,FALSE))</f>
        <v/>
      </c>
      <c r="G88" s="10" t="str">
        <f>IF($O88="","",VLOOKUP($O88,'YTD vs Dept Head group'!$A$5:$M$500,8,FALSE))</f>
        <v/>
      </c>
      <c r="H88" s="10" t="str">
        <f>IF($O88="","",VLOOKUP($O88,'YTD vs Dept Head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IF($O89="","",VLOOKUP($O89,'YTD vs Dept Head group'!$A$5:$M$500,2,FALSE))</f>
        <v/>
      </c>
      <c r="B89" t="str">
        <f>IF($O89="","",VLOOKUP($O89,'YTD vs Dept Head group'!$A$5:$M$500,3,FALSE))</f>
        <v/>
      </c>
      <c r="C89" t="str">
        <f>IF($O89="","",VLOOKUP($O89,'YTD vs Dept Head group'!$A$5:$M$500,4,FALSE))</f>
        <v/>
      </c>
      <c r="D89" t="str">
        <f>IF($O89="","",VLOOKUP($O89,'YTD vs Dept Head group'!$A$5:$M$500,5,FALSE))</f>
        <v/>
      </c>
      <c r="E89" t="str">
        <f>IF($O89="","",VLOOKUP($O89,'YTD vs Dept Head group'!$A$5:$M$500,6,FALSE))</f>
        <v/>
      </c>
      <c r="F89" t="str">
        <f>IF($O89="","",VLOOKUP($O89,'YTD vs Dept Head group'!$A$5:$M$500,7,FALSE))</f>
        <v/>
      </c>
      <c r="G89" s="10" t="str">
        <f>IF($O89="","",VLOOKUP($O89,'YTD vs Dept Head group'!$A$5:$M$500,8,FALSE))</f>
        <v/>
      </c>
      <c r="H89" s="10" t="str">
        <f>IF($O89="","",VLOOKUP($O89,'YTD vs Dept Head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IF($O90="","",VLOOKUP($O90,'YTD vs Dept Head group'!$A$5:$M$500,2,FALSE))</f>
        <v/>
      </c>
      <c r="B90" t="str">
        <f>IF($O90="","",VLOOKUP($O90,'YTD vs Dept Head group'!$A$5:$M$500,3,FALSE))</f>
        <v/>
      </c>
      <c r="C90" t="str">
        <f>IF($O90="","",VLOOKUP($O90,'YTD vs Dept Head group'!$A$5:$M$500,4,FALSE))</f>
        <v/>
      </c>
      <c r="D90" t="str">
        <f>IF($O90="","",VLOOKUP($O90,'YTD vs Dept Head group'!$A$5:$M$500,5,FALSE))</f>
        <v/>
      </c>
      <c r="E90" t="str">
        <f>IF($O90="","",VLOOKUP($O90,'YTD vs Dept Head group'!$A$5:$M$500,6,FALSE))</f>
        <v/>
      </c>
      <c r="F90" t="str">
        <f>IF($O90="","",VLOOKUP($O90,'YTD vs Dept Head group'!$A$5:$M$500,7,FALSE))</f>
        <v/>
      </c>
      <c r="G90" s="10" t="str">
        <f>IF($O90="","",VLOOKUP($O90,'YTD vs Dept Head group'!$A$5:$M$500,8,FALSE))</f>
        <v/>
      </c>
      <c r="H90" s="10" t="str">
        <f>IF($O90="","",VLOOKUP($O90,'YTD vs Dept Head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IF($O91="","",VLOOKUP($O91,'YTD vs Dept Head group'!$A$5:$M$500,2,FALSE))</f>
        <v/>
      </c>
      <c r="B91" t="str">
        <f>IF($O91="","",VLOOKUP($O91,'YTD vs Dept Head group'!$A$5:$M$500,3,FALSE))</f>
        <v/>
      </c>
      <c r="C91" t="str">
        <f>IF($O91="","",VLOOKUP($O91,'YTD vs Dept Head group'!$A$5:$M$500,4,FALSE))</f>
        <v/>
      </c>
      <c r="D91" t="str">
        <f>IF($O91="","",VLOOKUP($O91,'YTD vs Dept Head group'!$A$5:$M$500,5,FALSE))</f>
        <v/>
      </c>
      <c r="E91" t="str">
        <f>IF($O91="","",VLOOKUP($O91,'YTD vs Dept Head group'!$A$5:$M$500,6,FALSE))</f>
        <v/>
      </c>
      <c r="F91" t="str">
        <f>IF($O91="","",VLOOKUP($O91,'YTD vs Dept Head group'!$A$5:$M$500,7,FALSE))</f>
        <v/>
      </c>
      <c r="G91" s="10" t="str">
        <f>IF($O91="","",VLOOKUP($O91,'YTD vs Dept Head group'!$A$5:$M$500,8,FALSE))</f>
        <v/>
      </c>
      <c r="H91" s="10" t="str">
        <f>IF($O91="","",VLOOKUP($O91,'YTD vs Dept Head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IF($O92="","",VLOOKUP($O92,'YTD vs Dept Head group'!$A$5:$M$500,2,FALSE))</f>
        <v/>
      </c>
      <c r="B92" t="str">
        <f>IF($O92="","",VLOOKUP($O92,'YTD vs Dept Head group'!$A$5:$M$500,3,FALSE))</f>
        <v/>
      </c>
      <c r="C92" t="str">
        <f>IF($O92="","",VLOOKUP($O92,'YTD vs Dept Head group'!$A$5:$M$500,4,FALSE))</f>
        <v/>
      </c>
      <c r="D92" t="str">
        <f>IF($O92="","",VLOOKUP($O92,'YTD vs Dept Head group'!$A$5:$M$500,5,FALSE))</f>
        <v/>
      </c>
      <c r="E92" t="str">
        <f>IF($O92="","",VLOOKUP($O92,'YTD vs Dept Head group'!$A$5:$M$500,6,FALSE))</f>
        <v/>
      </c>
      <c r="F92" t="str">
        <f>IF($O92="","",VLOOKUP($O92,'YTD vs Dept Head group'!$A$5:$M$500,7,FALSE))</f>
        <v/>
      </c>
      <c r="G92" s="10" t="str">
        <f>IF($O92="","",VLOOKUP($O92,'YTD vs Dept Head group'!$A$5:$M$500,8,FALSE))</f>
        <v/>
      </c>
      <c r="H92" s="10" t="str">
        <f>IF($O92="","",VLOOKUP($O92,'YTD vs Dept Head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IF($O93="","",VLOOKUP($O93,'YTD vs Dept Head group'!$A$5:$M$500,2,FALSE))</f>
        <v/>
      </c>
      <c r="B93" t="str">
        <f>IF($O93="","",VLOOKUP($O93,'YTD vs Dept Head group'!$A$5:$M$500,3,FALSE))</f>
        <v/>
      </c>
      <c r="C93" t="str">
        <f>IF($O93="","",VLOOKUP($O93,'YTD vs Dept Head group'!$A$5:$M$500,4,FALSE))</f>
        <v/>
      </c>
      <c r="D93" t="str">
        <f>IF($O93="","",VLOOKUP($O93,'YTD vs Dept Head group'!$A$5:$M$500,5,FALSE))</f>
        <v/>
      </c>
      <c r="E93" t="str">
        <f>IF($O93="","",VLOOKUP($O93,'YTD vs Dept Head group'!$A$5:$M$500,6,FALSE))</f>
        <v/>
      </c>
      <c r="F93" t="str">
        <f>IF($O93="","",VLOOKUP($O93,'YTD vs Dept Head group'!$A$5:$M$500,7,FALSE))</f>
        <v/>
      </c>
      <c r="G93" s="10" t="str">
        <f>IF($O93="","",VLOOKUP($O93,'YTD vs Dept Head group'!$A$5:$M$500,8,FALSE))</f>
        <v/>
      </c>
      <c r="H93" s="10" t="str">
        <f>IF($O93="","",VLOOKUP($O93,'YTD vs Dept Head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IF($O94="","",VLOOKUP($O94,'YTD vs Dept Head group'!$A$5:$M$500,2,FALSE))</f>
        <v/>
      </c>
      <c r="B94" t="str">
        <f>IF($O94="","",VLOOKUP($O94,'YTD vs Dept Head group'!$A$5:$M$500,3,FALSE))</f>
        <v/>
      </c>
      <c r="C94" t="str">
        <f>IF($O94="","",VLOOKUP($O94,'YTD vs Dept Head group'!$A$5:$M$500,4,FALSE))</f>
        <v/>
      </c>
      <c r="D94" t="str">
        <f>IF($O94="","",VLOOKUP($O94,'YTD vs Dept Head group'!$A$5:$M$500,5,FALSE))</f>
        <v/>
      </c>
      <c r="E94" t="str">
        <f>IF($O94="","",VLOOKUP($O94,'YTD vs Dept Head group'!$A$5:$M$500,6,FALSE))</f>
        <v/>
      </c>
      <c r="F94" t="str">
        <f>IF($O94="","",VLOOKUP($O94,'YTD vs Dept Head group'!$A$5:$M$500,7,FALSE))</f>
        <v/>
      </c>
      <c r="G94" s="10" t="str">
        <f>IF($O94="","",VLOOKUP($O94,'YTD vs Dept Head group'!$A$5:$M$500,8,FALSE))</f>
        <v/>
      </c>
      <c r="H94" s="10" t="str">
        <f>IF($O94="","",VLOOKUP($O94,'YTD vs Dept Head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IF($O95="","",VLOOKUP($O95,'YTD vs Dept Head group'!$A$5:$M$500,2,FALSE))</f>
        <v/>
      </c>
      <c r="B95" t="str">
        <f>IF($O95="","",VLOOKUP($O95,'YTD vs Dept Head group'!$A$5:$M$500,3,FALSE))</f>
        <v/>
      </c>
      <c r="C95" t="str">
        <f>IF($O95="","",VLOOKUP($O95,'YTD vs Dept Head group'!$A$5:$M$500,4,FALSE))</f>
        <v/>
      </c>
      <c r="D95" t="str">
        <f>IF($O95="","",VLOOKUP($O95,'YTD vs Dept Head group'!$A$5:$M$500,5,FALSE))</f>
        <v/>
      </c>
      <c r="E95" t="str">
        <f>IF($O95="","",VLOOKUP($O95,'YTD vs Dept Head group'!$A$5:$M$500,6,FALSE))</f>
        <v/>
      </c>
      <c r="F95" t="str">
        <f>IF($O95="","",VLOOKUP($O95,'YTD vs Dept Head group'!$A$5:$M$500,7,FALSE))</f>
        <v/>
      </c>
      <c r="G95" s="10" t="str">
        <f>IF($O95="","",VLOOKUP($O95,'YTD vs Dept Head group'!$A$5:$M$500,8,FALSE))</f>
        <v/>
      </c>
      <c r="H95" s="10" t="str">
        <f>IF($O95="","",VLOOKUP($O95,'YTD vs Dept Head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IF($O96="","",VLOOKUP($O96,'YTD vs Dept Head group'!$A$5:$M$500,2,FALSE))</f>
        <v/>
      </c>
      <c r="B96" t="str">
        <f>IF($O96="","",VLOOKUP($O96,'YTD vs Dept Head group'!$A$5:$M$500,3,FALSE))</f>
        <v/>
      </c>
      <c r="C96" t="str">
        <f>IF($O96="","",VLOOKUP($O96,'YTD vs Dept Head group'!$A$5:$M$500,4,FALSE))</f>
        <v/>
      </c>
      <c r="D96" t="str">
        <f>IF($O96="","",VLOOKUP($O96,'YTD vs Dept Head group'!$A$5:$M$500,5,FALSE))</f>
        <v/>
      </c>
      <c r="E96" t="str">
        <f>IF($O96="","",VLOOKUP($O96,'YTD vs Dept Head group'!$A$5:$M$500,6,FALSE))</f>
        <v/>
      </c>
      <c r="F96" t="str">
        <f>IF($O96="","",VLOOKUP($O96,'YTD vs Dept Head group'!$A$5:$M$500,7,FALSE))</f>
        <v/>
      </c>
      <c r="G96" s="10" t="str">
        <f>IF($O96="","",VLOOKUP($O96,'YTD vs Dept Head group'!$A$5:$M$500,8,FALSE))</f>
        <v/>
      </c>
      <c r="H96" s="10" t="str">
        <f>IF($O96="","",VLOOKUP($O96,'YTD vs Dept Head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IF($O97="","",VLOOKUP($O97,'YTD vs Dept Head group'!$A$5:$M$500,2,FALSE))</f>
        <v/>
      </c>
      <c r="B97" t="str">
        <f>IF($O97="","",VLOOKUP($O97,'YTD vs Dept Head group'!$A$5:$M$500,3,FALSE))</f>
        <v/>
      </c>
      <c r="C97" t="str">
        <f>IF($O97="","",VLOOKUP($O97,'YTD vs Dept Head group'!$A$5:$M$500,4,FALSE))</f>
        <v/>
      </c>
      <c r="D97" t="str">
        <f>IF($O97="","",VLOOKUP($O97,'YTD vs Dept Head group'!$A$5:$M$500,5,FALSE))</f>
        <v/>
      </c>
      <c r="E97" t="str">
        <f>IF($O97="","",VLOOKUP($O97,'YTD vs Dept Head group'!$A$5:$M$500,6,FALSE))</f>
        <v/>
      </c>
      <c r="F97" t="str">
        <f>IF($O97="","",VLOOKUP($O97,'YTD vs Dept Head group'!$A$5:$M$500,7,FALSE))</f>
        <v/>
      </c>
      <c r="G97" s="10" t="str">
        <f>IF($O97="","",VLOOKUP($O97,'YTD vs Dept Head group'!$A$5:$M$500,8,FALSE))</f>
        <v/>
      </c>
      <c r="H97" s="10" t="str">
        <f>IF($O97="","",VLOOKUP($O97,'YTD vs Dept Head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IF($O98="","",VLOOKUP($O98,'YTD vs Dept Head group'!$A$5:$M$500,2,FALSE))</f>
        <v/>
      </c>
      <c r="B98" t="str">
        <f>IF($O98="","",VLOOKUP($O98,'YTD vs Dept Head group'!$A$5:$M$500,3,FALSE))</f>
        <v/>
      </c>
      <c r="C98" t="str">
        <f>IF($O98="","",VLOOKUP($O98,'YTD vs Dept Head group'!$A$5:$M$500,4,FALSE))</f>
        <v/>
      </c>
      <c r="D98" t="str">
        <f>IF($O98="","",VLOOKUP($O98,'YTD vs Dept Head group'!$A$5:$M$500,5,FALSE))</f>
        <v/>
      </c>
      <c r="E98" t="str">
        <f>IF($O98="","",VLOOKUP($O98,'YTD vs Dept Head group'!$A$5:$M$500,6,FALSE))</f>
        <v/>
      </c>
      <c r="F98" t="str">
        <f>IF($O98="","",VLOOKUP($O98,'YTD vs Dept Head group'!$A$5:$M$500,7,FALSE))</f>
        <v/>
      </c>
      <c r="G98" s="10" t="str">
        <f>IF($O98="","",VLOOKUP($O98,'YTD vs Dept Head group'!$A$5:$M$500,8,FALSE))</f>
        <v/>
      </c>
      <c r="H98" s="10" t="str">
        <f>IF($O98="","",VLOOKUP($O98,'YTD vs Dept Head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IF($O99="","",VLOOKUP($O99,'YTD vs Dept Head group'!$A$5:$M$500,2,FALSE))</f>
        <v/>
      </c>
      <c r="B99" t="str">
        <f>IF($O99="","",VLOOKUP($O99,'YTD vs Dept Head group'!$A$5:$M$500,3,FALSE))</f>
        <v/>
      </c>
      <c r="C99" t="str">
        <f>IF($O99="","",VLOOKUP($O99,'YTD vs Dept Head group'!$A$5:$M$500,4,FALSE))</f>
        <v/>
      </c>
      <c r="D99" t="str">
        <f>IF($O99="","",VLOOKUP($O99,'YTD vs Dept Head group'!$A$5:$M$500,5,FALSE))</f>
        <v/>
      </c>
      <c r="E99" t="str">
        <f>IF($O99="","",VLOOKUP($O99,'YTD vs Dept Head group'!$A$5:$M$500,6,FALSE))</f>
        <v/>
      </c>
      <c r="F99" t="str">
        <f>IF($O99="","",VLOOKUP($O99,'YTD vs Dept Head group'!$A$5:$M$500,7,FALSE))</f>
        <v/>
      </c>
      <c r="G99" s="10" t="str">
        <f>IF($O99="","",VLOOKUP($O99,'YTD vs Dept Head group'!$A$5:$M$500,8,FALSE))</f>
        <v/>
      </c>
      <c r="H99" s="10" t="str">
        <f>IF($O99="","",VLOOKUP($O99,'YTD vs Dept Head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IF($O100="","",VLOOKUP($O100,'YTD vs Dept Head group'!$A$5:$M$500,2,FALSE))</f>
        <v/>
      </c>
      <c r="B100" t="str">
        <f>IF($O100="","",VLOOKUP($O100,'YTD vs Dept Head group'!$A$5:$M$500,3,FALSE))</f>
        <v/>
      </c>
      <c r="C100" t="str">
        <f>IF($O100="","",VLOOKUP($O100,'YTD vs Dept Head group'!$A$5:$M$500,4,FALSE))</f>
        <v/>
      </c>
      <c r="D100" t="str">
        <f>IF($O100="","",VLOOKUP($O100,'YTD vs Dept Head group'!$A$5:$M$500,5,FALSE))</f>
        <v/>
      </c>
      <c r="E100" t="str">
        <f>IF($O100="","",VLOOKUP($O100,'YTD vs Dept Head group'!$A$5:$M$500,6,FALSE))</f>
        <v/>
      </c>
      <c r="F100" t="str">
        <f>IF($O100="","",VLOOKUP($O100,'YTD vs Dept Head group'!$A$5:$M$500,7,FALSE))</f>
        <v/>
      </c>
      <c r="G100" s="10" t="str">
        <f>IF($O100="","",VLOOKUP($O100,'YTD vs Dept Head group'!$A$5:$M$500,8,FALSE))</f>
        <v/>
      </c>
      <c r="H100" s="10" t="str">
        <f>IF($O100="","",VLOOKUP($O100,'YTD vs Dept Head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IF($O101="","",VLOOKUP($O101,'YTD vs Dept Head group'!$A$5:$M$500,2,FALSE))</f>
        <v/>
      </c>
      <c r="B101" t="str">
        <f>IF($O101="","",VLOOKUP($O101,'YTD vs Dept Head group'!$A$5:$M$500,3,FALSE))</f>
        <v/>
      </c>
      <c r="C101" t="str">
        <f>IF($O101="","",VLOOKUP($O101,'YTD vs Dept Head group'!$A$5:$M$500,4,FALSE))</f>
        <v/>
      </c>
      <c r="D101" t="str">
        <f>IF($O101="","",VLOOKUP($O101,'YTD vs Dept Head group'!$A$5:$M$500,5,FALSE))</f>
        <v/>
      </c>
      <c r="E101" t="str">
        <f>IF($O101="","",VLOOKUP($O101,'YTD vs Dept Head group'!$A$5:$M$500,6,FALSE))</f>
        <v/>
      </c>
      <c r="F101" t="str">
        <f>IF($O101="","",VLOOKUP($O101,'YTD vs Dept Head group'!$A$5:$M$500,7,FALSE))</f>
        <v/>
      </c>
      <c r="G101" s="10" t="str">
        <f>IF($O101="","",VLOOKUP($O101,'YTD vs Dept Head group'!$A$5:$M$500,8,FALSE))</f>
        <v/>
      </c>
      <c r="H101" s="10" t="str">
        <f>IF($O101="","",VLOOKUP($O101,'YTD vs Dept Head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IF($O102="","",VLOOKUP($O102,'YTD vs Dept Head group'!$A$5:$M$500,2,FALSE))</f>
        <v/>
      </c>
      <c r="B102" t="str">
        <f>IF($O102="","",VLOOKUP($O102,'YTD vs Dept Head group'!$A$5:$M$500,3,FALSE))</f>
        <v/>
      </c>
      <c r="C102" t="str">
        <f>IF($O102="","",VLOOKUP($O102,'YTD vs Dept Head group'!$A$5:$M$500,4,FALSE))</f>
        <v/>
      </c>
      <c r="D102" t="str">
        <f>IF($O102="","",VLOOKUP($O102,'YTD vs Dept Head group'!$A$5:$M$500,5,FALSE))</f>
        <v/>
      </c>
      <c r="E102" t="str">
        <f>IF($O102="","",VLOOKUP($O102,'YTD vs Dept Head group'!$A$5:$M$500,6,FALSE))</f>
        <v/>
      </c>
      <c r="F102" t="str">
        <f>IF($O102="","",VLOOKUP($O102,'YTD vs Dept Head group'!$A$5:$M$500,7,FALSE))</f>
        <v/>
      </c>
      <c r="G102" s="10" t="str">
        <f>IF($O102="","",VLOOKUP($O102,'YTD vs Dept Head group'!$A$5:$M$500,8,FALSE))</f>
        <v/>
      </c>
      <c r="H102" s="10" t="str">
        <f>IF($O102="","",VLOOKUP($O102,'YTD vs Dept Head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IF($O103="","",VLOOKUP($O103,'YTD vs Dept Head group'!$A$5:$M$500,2,FALSE))</f>
        <v/>
      </c>
      <c r="B103" t="str">
        <f>IF($O103="","",VLOOKUP($O103,'YTD vs Dept Head group'!$A$5:$M$500,3,FALSE))</f>
        <v/>
      </c>
      <c r="C103" t="str">
        <f>IF($O103="","",VLOOKUP($O103,'YTD vs Dept Head group'!$A$5:$M$500,4,FALSE))</f>
        <v/>
      </c>
      <c r="D103" t="str">
        <f>IF($O103="","",VLOOKUP($O103,'YTD vs Dept Head group'!$A$5:$M$500,5,FALSE))</f>
        <v/>
      </c>
      <c r="E103" t="str">
        <f>IF($O103="","",VLOOKUP($O103,'YTD vs Dept Head group'!$A$5:$M$500,6,FALSE))</f>
        <v/>
      </c>
      <c r="F103" t="str">
        <f>IF($O103="","",VLOOKUP($O103,'YTD vs Dept Head group'!$A$5:$M$500,7,FALSE))</f>
        <v/>
      </c>
      <c r="G103" s="10" t="str">
        <f>IF($O103="","",VLOOKUP($O103,'YTD vs Dept Head group'!$A$5:$M$500,8,FALSE))</f>
        <v/>
      </c>
      <c r="H103" s="10" t="str">
        <f>IF($O103="","",VLOOKUP($O103,'YTD vs Dept Head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IF($O104="","",VLOOKUP($O104,'YTD vs Dept Head group'!$A$5:$M$500,2,FALSE))</f>
        <v/>
      </c>
      <c r="B104" t="str">
        <f>IF($O104="","",VLOOKUP($O104,'YTD vs Dept Head group'!$A$5:$M$500,3,FALSE))</f>
        <v/>
      </c>
      <c r="C104" t="str">
        <f>IF($O104="","",VLOOKUP($O104,'YTD vs Dept Head group'!$A$5:$M$500,4,FALSE))</f>
        <v/>
      </c>
      <c r="D104" t="str">
        <f>IF($O104="","",VLOOKUP($O104,'YTD vs Dept Head group'!$A$5:$M$500,5,FALSE))</f>
        <v/>
      </c>
      <c r="E104" t="str">
        <f>IF($O104="","",VLOOKUP($O104,'YTD vs Dept Head group'!$A$5:$M$500,6,FALSE))</f>
        <v/>
      </c>
      <c r="F104" t="str">
        <f>IF($O104="","",VLOOKUP($O104,'YTD vs Dept Head group'!$A$5:$M$500,7,FALSE))</f>
        <v/>
      </c>
      <c r="G104" s="10" t="str">
        <f>IF($O104="","",VLOOKUP($O104,'YTD vs Dept Head group'!$A$5:$M$500,8,FALSE))</f>
        <v/>
      </c>
      <c r="H104" s="10" t="str">
        <f>IF($O104="","",VLOOKUP($O104,'YTD vs Dept Head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IF($O105="","",VLOOKUP($O105,'YTD vs Dept Head group'!$A$5:$M$500,2,FALSE))</f>
        <v/>
      </c>
      <c r="B105" t="str">
        <f>IF($O105="","",VLOOKUP($O105,'YTD vs Dept Head group'!$A$5:$M$500,3,FALSE))</f>
        <v/>
      </c>
      <c r="C105" t="str">
        <f>IF($O105="","",VLOOKUP($O105,'YTD vs Dept Head group'!$A$5:$M$500,4,FALSE))</f>
        <v/>
      </c>
      <c r="D105" t="str">
        <f>IF($O105="","",VLOOKUP($O105,'YTD vs Dept Head group'!$A$5:$M$500,5,FALSE))</f>
        <v/>
      </c>
      <c r="E105" t="str">
        <f>IF($O105="","",VLOOKUP($O105,'YTD vs Dept Head group'!$A$5:$M$500,6,FALSE))</f>
        <v/>
      </c>
      <c r="F105" t="str">
        <f>IF($O105="","",VLOOKUP($O105,'YTD vs Dept Head group'!$A$5:$M$500,7,FALSE))</f>
        <v/>
      </c>
      <c r="G105" s="10" t="str">
        <f>IF($O105="","",VLOOKUP($O105,'YTD vs Dept Head group'!$A$5:$M$500,8,FALSE))</f>
        <v/>
      </c>
      <c r="H105" s="10" t="str">
        <f>IF($O105="","",VLOOKUP($O105,'YTD vs Dept Head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IF($O106="","",VLOOKUP($O106,'YTD vs Dept Head group'!$A$5:$M$500,2,FALSE))</f>
        <v/>
      </c>
      <c r="B106" t="str">
        <f>IF($O106="","",VLOOKUP($O106,'YTD vs Dept Head group'!$A$5:$M$500,3,FALSE))</f>
        <v/>
      </c>
      <c r="C106" t="str">
        <f>IF($O106="","",VLOOKUP($O106,'YTD vs Dept Head group'!$A$5:$M$500,4,FALSE))</f>
        <v/>
      </c>
      <c r="D106" t="str">
        <f>IF($O106="","",VLOOKUP($O106,'YTD vs Dept Head group'!$A$5:$M$500,5,FALSE))</f>
        <v/>
      </c>
      <c r="E106" t="str">
        <f>IF($O106="","",VLOOKUP($O106,'YTD vs Dept Head group'!$A$5:$M$500,6,FALSE))</f>
        <v/>
      </c>
      <c r="F106" t="str">
        <f>IF($O106="","",VLOOKUP($O106,'YTD vs Dept Head group'!$A$5:$M$500,7,FALSE))</f>
        <v/>
      </c>
      <c r="G106" s="10" t="str">
        <f>IF($O106="","",VLOOKUP($O106,'YTD vs Dept Head group'!$A$5:$M$500,8,FALSE))</f>
        <v/>
      </c>
      <c r="H106" s="10" t="str">
        <f>IF($O106="","",VLOOKUP($O106,'YTD vs Dept Head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IF($O107="","",VLOOKUP($O107,'YTD vs Dept Head group'!$A$5:$M$500,2,FALSE))</f>
        <v/>
      </c>
      <c r="B107" t="str">
        <f>IF($O107="","",VLOOKUP($O107,'YTD vs Dept Head group'!$A$5:$M$500,3,FALSE))</f>
        <v/>
      </c>
      <c r="C107" t="str">
        <f>IF($O107="","",VLOOKUP($O107,'YTD vs Dept Head group'!$A$5:$M$500,4,FALSE))</f>
        <v/>
      </c>
      <c r="D107" t="str">
        <f>IF($O107="","",VLOOKUP($O107,'YTD vs Dept Head group'!$A$5:$M$500,5,FALSE))</f>
        <v/>
      </c>
      <c r="E107" t="str">
        <f>IF($O107="","",VLOOKUP($O107,'YTD vs Dept Head group'!$A$5:$M$500,6,FALSE))</f>
        <v/>
      </c>
      <c r="F107" t="str">
        <f>IF($O107="","",VLOOKUP($O107,'YTD vs Dept Head group'!$A$5:$M$500,7,FALSE))</f>
        <v/>
      </c>
      <c r="G107" s="10" t="str">
        <f>IF($O107="","",VLOOKUP($O107,'YTD vs Dept Head group'!$A$5:$M$500,8,FALSE))</f>
        <v/>
      </c>
      <c r="H107" s="10" t="str">
        <f>IF($O107="","",VLOOKUP($O107,'YTD vs Dept Head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IF($O108="","",VLOOKUP($O108,'YTD vs Dept Head group'!$A$5:$M$500,2,FALSE))</f>
        <v/>
      </c>
      <c r="B108" t="str">
        <f>IF($O108="","",VLOOKUP($O108,'YTD vs Dept Head group'!$A$5:$M$500,3,FALSE))</f>
        <v/>
      </c>
      <c r="C108" t="str">
        <f>IF($O108="","",VLOOKUP($O108,'YTD vs Dept Head group'!$A$5:$M$500,4,FALSE))</f>
        <v/>
      </c>
      <c r="D108" t="str">
        <f>IF($O108="","",VLOOKUP($O108,'YTD vs Dept Head group'!$A$5:$M$500,5,FALSE))</f>
        <v/>
      </c>
      <c r="E108" t="str">
        <f>IF($O108="","",VLOOKUP($O108,'YTD vs Dept Head group'!$A$5:$M$500,6,FALSE))</f>
        <v/>
      </c>
      <c r="F108" t="str">
        <f>IF($O108="","",VLOOKUP($O108,'YTD vs Dept Head group'!$A$5:$M$500,7,FALSE))</f>
        <v/>
      </c>
      <c r="G108" s="10" t="str">
        <f>IF($O108="","",VLOOKUP($O108,'YTD vs Dept Head group'!$A$5:$M$500,8,FALSE))</f>
        <v/>
      </c>
      <c r="H108" s="10" t="str">
        <f>IF($O108="","",VLOOKUP($O108,'YTD vs Dept Head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IF($O109="","",VLOOKUP($O109,'YTD vs Dept Head group'!$A$5:$M$500,2,FALSE))</f>
        <v/>
      </c>
      <c r="B109" t="str">
        <f>IF($O109="","",VLOOKUP($O109,'YTD vs Dept Head group'!$A$5:$M$500,3,FALSE))</f>
        <v/>
      </c>
      <c r="C109" t="str">
        <f>IF($O109="","",VLOOKUP($O109,'YTD vs Dept Head group'!$A$5:$M$500,4,FALSE))</f>
        <v/>
      </c>
      <c r="D109" t="str">
        <f>IF($O109="","",VLOOKUP($O109,'YTD vs Dept Head group'!$A$5:$M$500,5,FALSE))</f>
        <v/>
      </c>
      <c r="E109" t="str">
        <f>IF($O109="","",VLOOKUP($O109,'YTD vs Dept Head group'!$A$5:$M$500,6,FALSE))</f>
        <v/>
      </c>
      <c r="F109" t="str">
        <f>IF($O109="","",VLOOKUP($O109,'YTD vs Dept Head group'!$A$5:$M$500,7,FALSE))</f>
        <v/>
      </c>
      <c r="G109" s="10" t="str">
        <f>IF($O109="","",VLOOKUP($O109,'YTD vs Dept Head group'!$A$5:$M$500,8,FALSE))</f>
        <v/>
      </c>
      <c r="H109" s="10" t="str">
        <f>IF($O109="","",VLOOKUP($O109,'YTD vs Dept Head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IF($O110="","",VLOOKUP($O110,'YTD vs Dept Head group'!$A$5:$M$500,2,FALSE))</f>
        <v/>
      </c>
      <c r="B110" t="str">
        <f>IF($O110="","",VLOOKUP($O110,'YTD vs Dept Head group'!$A$5:$M$500,3,FALSE))</f>
        <v/>
      </c>
      <c r="C110" t="str">
        <f>IF($O110="","",VLOOKUP($O110,'YTD vs Dept Head group'!$A$5:$M$500,4,FALSE))</f>
        <v/>
      </c>
      <c r="D110" t="str">
        <f>IF($O110="","",VLOOKUP($O110,'YTD vs Dept Head group'!$A$5:$M$500,5,FALSE))</f>
        <v/>
      </c>
      <c r="E110" t="str">
        <f>IF($O110="","",VLOOKUP($O110,'YTD vs Dept Head group'!$A$5:$M$500,6,FALSE))</f>
        <v/>
      </c>
      <c r="F110" t="str">
        <f>IF($O110="","",VLOOKUP($O110,'YTD vs Dept Head group'!$A$5:$M$500,7,FALSE))</f>
        <v/>
      </c>
      <c r="G110" s="10" t="str">
        <f>IF($O110="","",VLOOKUP($O110,'YTD vs Dept Head group'!$A$5:$M$500,8,FALSE))</f>
        <v/>
      </c>
      <c r="H110" s="10" t="str">
        <f>IF($O110="","",VLOOKUP($O110,'YTD vs Dept Head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IF($O111="","",VLOOKUP($O111,'YTD vs Dept Head group'!$A$5:$M$500,2,FALSE))</f>
        <v/>
      </c>
      <c r="B111" t="str">
        <f>IF($O111="","",VLOOKUP($O111,'YTD vs Dept Head group'!$A$5:$M$500,3,FALSE))</f>
        <v/>
      </c>
      <c r="C111" t="str">
        <f>IF($O111="","",VLOOKUP($O111,'YTD vs Dept Head group'!$A$5:$M$500,4,FALSE))</f>
        <v/>
      </c>
      <c r="D111" t="str">
        <f>IF($O111="","",VLOOKUP($O111,'YTD vs Dept Head group'!$A$5:$M$500,5,FALSE))</f>
        <v/>
      </c>
      <c r="E111" t="str">
        <f>IF($O111="","",VLOOKUP($O111,'YTD vs Dept Head group'!$A$5:$M$500,6,FALSE))</f>
        <v/>
      </c>
      <c r="F111" t="str">
        <f>IF($O111="","",VLOOKUP($O111,'YTD vs Dept Head group'!$A$5:$M$500,7,FALSE))</f>
        <v/>
      </c>
      <c r="G111" s="10" t="str">
        <f>IF($O111="","",VLOOKUP($O111,'YTD vs Dept Head group'!$A$5:$M$500,8,FALSE))</f>
        <v/>
      </c>
      <c r="H111" s="10" t="str">
        <f>IF($O111="","",VLOOKUP($O111,'YTD vs Dept Head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IF($O112="","",VLOOKUP($O112,'YTD vs Dept Head group'!$A$5:$M$500,2,FALSE))</f>
        <v/>
      </c>
      <c r="B112" t="str">
        <f>IF($O112="","",VLOOKUP($O112,'YTD vs Dept Head group'!$A$5:$M$500,3,FALSE))</f>
        <v/>
      </c>
      <c r="C112" t="str">
        <f>IF($O112="","",VLOOKUP($O112,'YTD vs Dept Head group'!$A$5:$M$500,4,FALSE))</f>
        <v/>
      </c>
      <c r="D112" t="str">
        <f>IF($O112="","",VLOOKUP($O112,'YTD vs Dept Head group'!$A$5:$M$500,5,FALSE))</f>
        <v/>
      </c>
      <c r="E112" t="str">
        <f>IF($O112="","",VLOOKUP($O112,'YTD vs Dept Head group'!$A$5:$M$500,6,FALSE))</f>
        <v/>
      </c>
      <c r="F112" t="str">
        <f>IF($O112="","",VLOOKUP($O112,'YTD vs Dept Head group'!$A$5:$M$500,7,FALSE))</f>
        <v/>
      </c>
      <c r="G112" s="10" t="str">
        <f>IF($O112="","",VLOOKUP($O112,'YTD vs Dept Head group'!$A$5:$M$500,8,FALSE))</f>
        <v/>
      </c>
      <c r="H112" s="10" t="str">
        <f>IF($O112="","",VLOOKUP($O112,'YTD vs Dept Head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IF($O113="","",VLOOKUP($O113,'YTD vs Dept Head group'!$A$5:$M$500,2,FALSE))</f>
        <v/>
      </c>
      <c r="B113" t="str">
        <f>IF($O113="","",VLOOKUP($O113,'YTD vs Dept Head group'!$A$5:$M$500,3,FALSE))</f>
        <v/>
      </c>
      <c r="C113" t="str">
        <f>IF($O113="","",VLOOKUP($O113,'YTD vs Dept Head group'!$A$5:$M$500,4,FALSE))</f>
        <v/>
      </c>
      <c r="D113" t="str">
        <f>IF($O113="","",VLOOKUP($O113,'YTD vs Dept Head group'!$A$5:$M$500,5,FALSE))</f>
        <v/>
      </c>
      <c r="E113" t="str">
        <f>IF($O113="","",VLOOKUP($O113,'YTD vs Dept Head group'!$A$5:$M$500,6,FALSE))</f>
        <v/>
      </c>
      <c r="F113" t="str">
        <f>IF($O113="","",VLOOKUP($O113,'YTD vs Dept Head group'!$A$5:$M$500,7,FALSE))</f>
        <v/>
      </c>
      <c r="G113" s="10" t="str">
        <f>IF($O113="","",VLOOKUP($O113,'YTD vs Dept Head group'!$A$5:$M$500,8,FALSE))</f>
        <v/>
      </c>
      <c r="H113" s="10" t="str">
        <f>IF($O113="","",VLOOKUP($O113,'YTD vs Dept Head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IF($O114="","",VLOOKUP($O114,'YTD vs Dept Head group'!$A$5:$M$500,2,FALSE))</f>
        <v/>
      </c>
      <c r="B114" t="str">
        <f>IF($O114="","",VLOOKUP($O114,'YTD vs Dept Head group'!$A$5:$M$500,3,FALSE))</f>
        <v/>
      </c>
      <c r="C114" t="str">
        <f>IF($O114="","",VLOOKUP($O114,'YTD vs Dept Head group'!$A$5:$M$500,4,FALSE))</f>
        <v/>
      </c>
      <c r="D114" t="str">
        <f>IF($O114="","",VLOOKUP($O114,'YTD vs Dept Head group'!$A$5:$M$500,5,FALSE))</f>
        <v/>
      </c>
      <c r="E114" t="str">
        <f>IF($O114="","",VLOOKUP($O114,'YTD vs Dept Head group'!$A$5:$M$500,6,FALSE))</f>
        <v/>
      </c>
      <c r="F114" t="str">
        <f>IF($O114="","",VLOOKUP($O114,'YTD vs Dept Head group'!$A$5:$M$500,7,FALSE))</f>
        <v/>
      </c>
      <c r="G114" s="10" t="str">
        <f>IF($O114="","",VLOOKUP($O114,'YTD vs Dept Head group'!$A$5:$M$500,8,FALSE))</f>
        <v/>
      </c>
      <c r="H114" s="10" t="str">
        <f>IF($O114="","",VLOOKUP($O114,'YTD vs Dept Head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IF($O115="","",VLOOKUP($O115,'YTD vs Dept Head group'!$A$5:$M$500,2,FALSE))</f>
        <v/>
      </c>
      <c r="B115" t="str">
        <f>IF($O115="","",VLOOKUP($O115,'YTD vs Dept Head group'!$A$5:$M$500,3,FALSE))</f>
        <v/>
      </c>
      <c r="C115" t="str">
        <f>IF($O115="","",VLOOKUP($O115,'YTD vs Dept Head group'!$A$5:$M$500,4,FALSE))</f>
        <v/>
      </c>
      <c r="D115" t="str">
        <f>IF($O115="","",VLOOKUP($O115,'YTD vs Dept Head group'!$A$5:$M$500,5,FALSE))</f>
        <v/>
      </c>
      <c r="E115" t="str">
        <f>IF($O115="","",VLOOKUP($O115,'YTD vs Dept Head group'!$A$5:$M$500,6,FALSE))</f>
        <v/>
      </c>
      <c r="F115" t="str">
        <f>IF($O115="","",VLOOKUP($O115,'YTD vs Dept Head group'!$A$5:$M$500,7,FALSE))</f>
        <v/>
      </c>
      <c r="G115" s="10" t="str">
        <f>IF($O115="","",VLOOKUP($O115,'YTD vs Dept Head group'!$A$5:$M$500,8,FALSE))</f>
        <v/>
      </c>
      <c r="H115" s="10" t="str">
        <f>IF($O115="","",VLOOKUP($O115,'YTD vs Dept Head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IF($O116="","",VLOOKUP($O116,'YTD vs Dept Head group'!$A$5:$M$500,2,FALSE))</f>
        <v/>
      </c>
      <c r="B116" t="str">
        <f>IF($O116="","",VLOOKUP($O116,'YTD vs Dept Head group'!$A$5:$M$500,3,FALSE))</f>
        <v/>
      </c>
      <c r="C116" t="str">
        <f>IF($O116="","",VLOOKUP($O116,'YTD vs Dept Head group'!$A$5:$M$500,4,FALSE))</f>
        <v/>
      </c>
      <c r="D116" t="str">
        <f>IF($O116="","",VLOOKUP($O116,'YTD vs Dept Head group'!$A$5:$M$500,5,FALSE))</f>
        <v/>
      </c>
      <c r="E116" t="str">
        <f>IF($O116="","",VLOOKUP($O116,'YTD vs Dept Head group'!$A$5:$M$500,6,FALSE))</f>
        <v/>
      </c>
      <c r="F116" t="str">
        <f>IF($O116="","",VLOOKUP($O116,'YTD vs Dept Head group'!$A$5:$M$500,7,FALSE))</f>
        <v/>
      </c>
      <c r="G116" s="10" t="str">
        <f>IF($O116="","",VLOOKUP($O116,'YTD vs Dept Head group'!$A$5:$M$500,8,FALSE))</f>
        <v/>
      </c>
      <c r="H116" s="10" t="str">
        <f>IF($O116="","",VLOOKUP($O116,'YTD vs Dept Head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IF($O117="","",VLOOKUP($O117,'YTD vs Dept Head group'!$A$5:$M$500,2,FALSE))</f>
        <v/>
      </c>
      <c r="B117" t="str">
        <f>IF($O117="","",VLOOKUP($O117,'YTD vs Dept Head group'!$A$5:$M$500,3,FALSE))</f>
        <v/>
      </c>
      <c r="C117" t="str">
        <f>IF($O117="","",VLOOKUP($O117,'YTD vs Dept Head group'!$A$5:$M$500,4,FALSE))</f>
        <v/>
      </c>
      <c r="D117" t="str">
        <f>IF($O117="","",VLOOKUP($O117,'YTD vs Dept Head group'!$A$5:$M$500,5,FALSE))</f>
        <v/>
      </c>
      <c r="E117" t="str">
        <f>IF($O117="","",VLOOKUP($O117,'YTD vs Dept Head group'!$A$5:$M$500,6,FALSE))</f>
        <v/>
      </c>
      <c r="F117" t="str">
        <f>IF($O117="","",VLOOKUP($O117,'YTD vs Dept Head group'!$A$5:$M$500,7,FALSE))</f>
        <v/>
      </c>
      <c r="G117" s="10" t="str">
        <f>IF($O117="","",VLOOKUP($O117,'YTD vs Dept Head group'!$A$5:$M$500,8,FALSE))</f>
        <v/>
      </c>
      <c r="H117" s="10" t="str">
        <f>IF($O117="","",VLOOKUP($O117,'YTD vs Dept Head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IF($O118="","",VLOOKUP($O118,'YTD vs Dept Head group'!$A$5:$M$500,2,FALSE))</f>
        <v/>
      </c>
      <c r="B118" t="str">
        <f>IF($O118="","",VLOOKUP($O118,'YTD vs Dept Head group'!$A$5:$M$500,3,FALSE))</f>
        <v/>
      </c>
      <c r="C118" t="str">
        <f>IF($O118="","",VLOOKUP($O118,'YTD vs Dept Head group'!$A$5:$M$500,4,FALSE))</f>
        <v/>
      </c>
      <c r="D118" t="str">
        <f>IF($O118="","",VLOOKUP($O118,'YTD vs Dept Head group'!$A$5:$M$500,5,FALSE))</f>
        <v/>
      </c>
      <c r="E118" t="str">
        <f>IF($O118="","",VLOOKUP($O118,'YTD vs Dept Head group'!$A$5:$M$500,6,FALSE))</f>
        <v/>
      </c>
      <c r="F118" t="str">
        <f>IF($O118="","",VLOOKUP($O118,'YTD vs Dept Head group'!$A$5:$M$500,7,FALSE))</f>
        <v/>
      </c>
      <c r="G118" s="10" t="str">
        <f>IF($O118="","",VLOOKUP($O118,'YTD vs Dept Head group'!$A$5:$M$500,8,FALSE))</f>
        <v/>
      </c>
      <c r="H118" s="10" t="str">
        <f>IF($O118="","",VLOOKUP($O118,'YTD vs Dept Head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IF($O119="","",VLOOKUP($O119,'YTD vs Dept Head group'!$A$5:$M$500,2,FALSE))</f>
        <v/>
      </c>
      <c r="B119" t="str">
        <f>IF($O119="","",VLOOKUP($O119,'YTD vs Dept Head group'!$A$5:$M$500,3,FALSE))</f>
        <v/>
      </c>
      <c r="C119" t="str">
        <f>IF($O119="","",VLOOKUP($O119,'YTD vs Dept Head group'!$A$5:$M$500,4,FALSE))</f>
        <v/>
      </c>
      <c r="D119" t="str">
        <f>IF($O119="","",VLOOKUP($O119,'YTD vs Dept Head group'!$A$5:$M$500,5,FALSE))</f>
        <v/>
      </c>
      <c r="E119" t="str">
        <f>IF($O119="","",VLOOKUP($O119,'YTD vs Dept Head group'!$A$5:$M$500,6,FALSE))</f>
        <v/>
      </c>
      <c r="F119" t="str">
        <f>IF($O119="","",VLOOKUP($O119,'YTD vs Dept Head group'!$A$5:$M$500,7,FALSE))</f>
        <v/>
      </c>
      <c r="G119" s="10" t="str">
        <f>IF($O119="","",VLOOKUP($O119,'YTD vs Dept Head group'!$A$5:$M$500,8,FALSE))</f>
        <v/>
      </c>
      <c r="H119" s="10" t="str">
        <f>IF($O119="","",VLOOKUP($O119,'YTD vs Dept Head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IF($O120="","",VLOOKUP($O120,'YTD vs Dept Head group'!$A$5:$M$500,2,FALSE))</f>
        <v/>
      </c>
      <c r="B120" t="str">
        <f>IF($O120="","",VLOOKUP($O120,'YTD vs Dept Head group'!$A$5:$M$500,3,FALSE))</f>
        <v/>
      </c>
      <c r="C120" t="str">
        <f>IF($O120="","",VLOOKUP($O120,'YTD vs Dept Head group'!$A$5:$M$500,4,FALSE))</f>
        <v/>
      </c>
      <c r="D120" t="str">
        <f>IF($O120="","",VLOOKUP($O120,'YTD vs Dept Head group'!$A$5:$M$500,5,FALSE))</f>
        <v/>
      </c>
      <c r="E120" t="str">
        <f>IF($O120="","",VLOOKUP($O120,'YTD vs Dept Head group'!$A$5:$M$500,6,FALSE))</f>
        <v/>
      </c>
      <c r="F120" t="str">
        <f>IF($O120="","",VLOOKUP($O120,'YTD vs Dept Head group'!$A$5:$M$500,7,FALSE))</f>
        <v/>
      </c>
      <c r="G120" s="10" t="str">
        <f>IF($O120="","",VLOOKUP($O120,'YTD vs Dept Head group'!$A$5:$M$500,8,FALSE))</f>
        <v/>
      </c>
      <c r="H120" s="10" t="str">
        <f>IF($O120="","",VLOOKUP($O120,'YTD vs Dept Head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IF($O121="","",VLOOKUP($O121,'YTD vs Dept Head group'!$A$5:$M$500,2,FALSE))</f>
        <v/>
      </c>
      <c r="B121" t="str">
        <f>IF($O121="","",VLOOKUP($O121,'YTD vs Dept Head group'!$A$5:$M$500,3,FALSE))</f>
        <v/>
      </c>
      <c r="C121" t="str">
        <f>IF($O121="","",VLOOKUP($O121,'YTD vs Dept Head group'!$A$5:$M$500,4,FALSE))</f>
        <v/>
      </c>
      <c r="D121" t="str">
        <f>IF($O121="","",VLOOKUP($O121,'YTD vs Dept Head group'!$A$5:$M$500,5,FALSE))</f>
        <v/>
      </c>
      <c r="E121" t="str">
        <f>IF($O121="","",VLOOKUP($O121,'YTD vs Dept Head group'!$A$5:$M$500,6,FALSE))</f>
        <v/>
      </c>
      <c r="F121" t="str">
        <f>IF($O121="","",VLOOKUP($O121,'YTD vs Dept Head group'!$A$5:$M$500,7,FALSE))</f>
        <v/>
      </c>
      <c r="G121" s="10" t="str">
        <f>IF($O121="","",VLOOKUP($O121,'YTD vs Dept Head group'!$A$5:$M$500,8,FALSE))</f>
        <v/>
      </c>
      <c r="H121" s="10" t="str">
        <f>IF($O121="","",VLOOKUP($O121,'YTD vs Dept Head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IF($O122="","",VLOOKUP($O122,'YTD vs Dept Head group'!$A$5:$M$500,2,FALSE))</f>
        <v/>
      </c>
      <c r="B122" t="str">
        <f>IF($O122="","",VLOOKUP($O122,'YTD vs Dept Head group'!$A$5:$M$500,3,FALSE))</f>
        <v/>
      </c>
      <c r="C122" t="str">
        <f>IF($O122="","",VLOOKUP($O122,'YTD vs Dept Head group'!$A$5:$M$500,4,FALSE))</f>
        <v/>
      </c>
      <c r="D122" t="str">
        <f>IF($O122="","",VLOOKUP($O122,'YTD vs Dept Head group'!$A$5:$M$500,5,FALSE))</f>
        <v/>
      </c>
      <c r="E122" t="str">
        <f>IF($O122="","",VLOOKUP($O122,'YTD vs Dept Head group'!$A$5:$M$500,6,FALSE))</f>
        <v/>
      </c>
      <c r="F122" t="str">
        <f>IF($O122="","",VLOOKUP($O122,'YTD vs Dept Head group'!$A$5:$M$500,7,FALSE))</f>
        <v/>
      </c>
      <c r="G122" s="10" t="str">
        <f>IF($O122="","",VLOOKUP($O122,'YTD vs Dept Head group'!$A$5:$M$500,8,FALSE))</f>
        <v/>
      </c>
      <c r="H122" s="10" t="str">
        <f>IF($O122="","",VLOOKUP($O122,'YTD vs Dept Head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IF($O123="","",VLOOKUP($O123,'YTD vs Dept Head group'!$A$5:$M$500,2,FALSE))</f>
        <v/>
      </c>
      <c r="B123" t="str">
        <f>IF($O123="","",VLOOKUP($O123,'YTD vs Dept Head group'!$A$5:$M$500,3,FALSE))</f>
        <v/>
      </c>
      <c r="C123" t="str">
        <f>IF($O123="","",VLOOKUP($O123,'YTD vs Dept Head group'!$A$5:$M$500,4,FALSE))</f>
        <v/>
      </c>
      <c r="D123" t="str">
        <f>IF($O123="","",VLOOKUP($O123,'YTD vs Dept Head group'!$A$5:$M$500,5,FALSE))</f>
        <v/>
      </c>
      <c r="E123" t="str">
        <f>IF($O123="","",VLOOKUP($O123,'YTD vs Dept Head group'!$A$5:$M$500,6,FALSE))</f>
        <v/>
      </c>
      <c r="F123" t="str">
        <f>IF($O123="","",VLOOKUP($O123,'YTD vs Dept Head group'!$A$5:$M$500,7,FALSE))</f>
        <v/>
      </c>
      <c r="G123" s="10" t="str">
        <f>IF($O123="","",VLOOKUP($O123,'YTD vs Dept Head group'!$A$5:$M$500,8,FALSE))</f>
        <v/>
      </c>
      <c r="H123" s="10" t="str">
        <f>IF($O123="","",VLOOKUP($O123,'YTD vs Dept Head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IF($O124="","",VLOOKUP($O124,'YTD vs Dept Head group'!$A$5:$M$500,2,FALSE))</f>
        <v/>
      </c>
      <c r="B124" t="str">
        <f>IF($O124="","",VLOOKUP($O124,'YTD vs Dept Head group'!$A$5:$M$500,3,FALSE))</f>
        <v/>
      </c>
      <c r="C124" t="str">
        <f>IF($O124="","",VLOOKUP($O124,'YTD vs Dept Head group'!$A$5:$M$500,4,FALSE))</f>
        <v/>
      </c>
      <c r="D124" t="str">
        <f>IF($O124="","",VLOOKUP($O124,'YTD vs Dept Head group'!$A$5:$M$500,5,FALSE))</f>
        <v/>
      </c>
      <c r="E124" t="str">
        <f>IF($O124="","",VLOOKUP($O124,'YTD vs Dept Head group'!$A$5:$M$500,6,FALSE))</f>
        <v/>
      </c>
      <c r="F124" t="str">
        <f>IF($O124="","",VLOOKUP($O124,'YTD vs Dept Head group'!$A$5:$M$500,7,FALSE))</f>
        <v/>
      </c>
      <c r="G124" s="10" t="str">
        <f>IF($O124="","",VLOOKUP($O124,'YTD vs Dept Head group'!$A$5:$M$500,8,FALSE))</f>
        <v/>
      </c>
      <c r="H124" s="10" t="str">
        <f>IF($O124="","",VLOOKUP($O124,'YTD vs Dept Head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IF($O125="","",VLOOKUP($O125,'YTD vs Dept Head group'!$A$5:$M$500,2,FALSE))</f>
        <v/>
      </c>
      <c r="B125" t="str">
        <f>IF($O125="","",VLOOKUP($O125,'YTD vs Dept Head group'!$A$5:$M$500,3,FALSE))</f>
        <v/>
      </c>
      <c r="C125" t="str">
        <f>IF($O125="","",VLOOKUP($O125,'YTD vs Dept Head group'!$A$5:$M$500,4,FALSE))</f>
        <v/>
      </c>
      <c r="D125" t="str">
        <f>IF($O125="","",VLOOKUP($O125,'YTD vs Dept Head group'!$A$5:$M$500,5,FALSE))</f>
        <v/>
      </c>
      <c r="E125" t="str">
        <f>IF($O125="","",VLOOKUP($O125,'YTD vs Dept Head group'!$A$5:$M$500,6,FALSE))</f>
        <v/>
      </c>
      <c r="F125" t="str">
        <f>IF($O125="","",VLOOKUP($O125,'YTD vs Dept Head group'!$A$5:$M$500,7,FALSE))</f>
        <v/>
      </c>
      <c r="G125" s="10" t="str">
        <f>IF($O125="","",VLOOKUP($O125,'YTD vs Dept Head group'!$A$5:$M$500,8,FALSE))</f>
        <v/>
      </c>
      <c r="H125" s="10" t="str">
        <f>IF($O125="","",VLOOKUP($O125,'YTD vs Dept Head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IF($O126="","",VLOOKUP($O126,'YTD vs Dept Head group'!$A$5:$M$500,2,FALSE))</f>
        <v/>
      </c>
      <c r="B126" t="str">
        <f>IF($O126="","",VLOOKUP($O126,'YTD vs Dept Head group'!$A$5:$M$500,3,FALSE))</f>
        <v/>
      </c>
      <c r="C126" t="str">
        <f>IF($O126="","",VLOOKUP($O126,'YTD vs Dept Head group'!$A$5:$M$500,4,FALSE))</f>
        <v/>
      </c>
      <c r="D126" t="str">
        <f>IF($O126="","",VLOOKUP($O126,'YTD vs Dept Head group'!$A$5:$M$500,5,FALSE))</f>
        <v/>
      </c>
      <c r="E126" t="str">
        <f>IF($O126="","",VLOOKUP($O126,'YTD vs Dept Head group'!$A$5:$M$500,6,FALSE))</f>
        <v/>
      </c>
      <c r="F126" t="str">
        <f>IF($O126="","",VLOOKUP($O126,'YTD vs Dept Head group'!$A$5:$M$500,7,FALSE))</f>
        <v/>
      </c>
      <c r="G126" s="10" t="str">
        <f>IF($O126="","",VLOOKUP($O126,'YTD vs Dept Head group'!$A$5:$M$500,8,FALSE))</f>
        <v/>
      </c>
      <c r="H126" s="10" t="str">
        <f>IF($O126="","",VLOOKUP($O126,'YTD vs Dept Head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IF($O127="","",VLOOKUP($O127,'YTD vs Dept Head group'!$A$5:$M$500,2,FALSE))</f>
        <v/>
      </c>
      <c r="B127" t="str">
        <f>IF($O127="","",VLOOKUP($O127,'YTD vs Dept Head group'!$A$5:$M$500,3,FALSE))</f>
        <v/>
      </c>
      <c r="C127" t="str">
        <f>IF($O127="","",VLOOKUP($O127,'YTD vs Dept Head group'!$A$5:$M$500,4,FALSE))</f>
        <v/>
      </c>
      <c r="D127" t="str">
        <f>IF($O127="","",VLOOKUP($O127,'YTD vs Dept Head group'!$A$5:$M$500,5,FALSE))</f>
        <v/>
      </c>
      <c r="E127" t="str">
        <f>IF($O127="","",VLOOKUP($O127,'YTD vs Dept Head group'!$A$5:$M$500,6,FALSE))</f>
        <v/>
      </c>
      <c r="F127" t="str">
        <f>IF($O127="","",VLOOKUP($O127,'YTD vs Dept Head group'!$A$5:$M$500,7,FALSE))</f>
        <v/>
      </c>
      <c r="G127" s="10" t="str">
        <f>IF($O127="","",VLOOKUP($O127,'YTD vs Dept Head group'!$A$5:$M$500,8,FALSE))</f>
        <v/>
      </c>
      <c r="H127" s="10" t="str">
        <f>IF($O127="","",VLOOKUP($O127,'YTD vs Dept Head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IF($O128="","",VLOOKUP($O128,'YTD vs Dept Head group'!$A$5:$M$500,2,FALSE))</f>
        <v/>
      </c>
      <c r="B128" t="str">
        <f>IF($O128="","",VLOOKUP($O128,'YTD vs Dept Head group'!$A$5:$M$500,3,FALSE))</f>
        <v/>
      </c>
      <c r="C128" t="str">
        <f>IF($O128="","",VLOOKUP($O128,'YTD vs Dept Head group'!$A$5:$M$500,4,FALSE))</f>
        <v/>
      </c>
      <c r="D128" t="str">
        <f>IF($O128="","",VLOOKUP($O128,'YTD vs Dept Head group'!$A$5:$M$500,5,FALSE))</f>
        <v/>
      </c>
      <c r="E128" t="str">
        <f>IF($O128="","",VLOOKUP($O128,'YTD vs Dept Head group'!$A$5:$M$500,6,FALSE))</f>
        <v/>
      </c>
      <c r="F128" t="str">
        <f>IF($O128="","",VLOOKUP($O128,'YTD vs Dept Head group'!$A$5:$M$500,7,FALSE))</f>
        <v/>
      </c>
      <c r="G128" s="10" t="str">
        <f>IF($O128="","",VLOOKUP($O128,'YTD vs Dept Head group'!$A$5:$M$500,8,FALSE))</f>
        <v/>
      </c>
      <c r="H128" s="10" t="str">
        <f>IF($O128="","",VLOOKUP($O128,'YTD vs Dept Head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IF($O129="","",VLOOKUP($O129,'YTD vs Dept Head group'!$A$5:$M$500,2,FALSE))</f>
        <v/>
      </c>
      <c r="B129" t="str">
        <f>IF($O129="","",VLOOKUP($O129,'YTD vs Dept Head group'!$A$5:$M$500,3,FALSE))</f>
        <v/>
      </c>
      <c r="C129" t="str">
        <f>IF($O129="","",VLOOKUP($O129,'YTD vs Dept Head group'!$A$5:$M$500,4,FALSE))</f>
        <v/>
      </c>
      <c r="D129" t="str">
        <f>IF($O129="","",VLOOKUP($O129,'YTD vs Dept Head group'!$A$5:$M$500,5,FALSE))</f>
        <v/>
      </c>
      <c r="E129" t="str">
        <f>IF($O129="","",VLOOKUP($O129,'YTD vs Dept Head group'!$A$5:$M$500,6,FALSE))</f>
        <v/>
      </c>
      <c r="F129" t="str">
        <f>IF($O129="","",VLOOKUP($O129,'YTD vs Dept Head group'!$A$5:$M$500,7,FALSE))</f>
        <v/>
      </c>
      <c r="G129" s="10" t="str">
        <f>IF($O129="","",VLOOKUP($O129,'YTD vs Dept Head group'!$A$5:$M$500,8,FALSE))</f>
        <v/>
      </c>
      <c r="H129" s="10" t="str">
        <f>IF($O129="","",VLOOKUP($O129,'YTD vs Dept Head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IF($O130="","",VLOOKUP($O130,'YTD vs Dept Head group'!$A$5:$M$500,2,FALSE))</f>
        <v/>
      </c>
      <c r="B130" t="str">
        <f>IF($O130="","",VLOOKUP($O130,'YTD vs Dept Head group'!$A$5:$M$500,3,FALSE))</f>
        <v/>
      </c>
      <c r="C130" t="str">
        <f>IF($O130="","",VLOOKUP($O130,'YTD vs Dept Head group'!$A$5:$M$500,4,FALSE))</f>
        <v/>
      </c>
      <c r="D130" t="str">
        <f>IF($O130="","",VLOOKUP($O130,'YTD vs Dept Head group'!$A$5:$M$500,5,FALSE))</f>
        <v/>
      </c>
      <c r="E130" t="str">
        <f>IF($O130="","",VLOOKUP($O130,'YTD vs Dept Head group'!$A$5:$M$500,6,FALSE))</f>
        <v/>
      </c>
      <c r="F130" t="str">
        <f>IF($O130="","",VLOOKUP($O130,'YTD vs Dept Head group'!$A$5:$M$500,7,FALSE))</f>
        <v/>
      </c>
      <c r="G130" s="10" t="str">
        <f>IF($O130="","",VLOOKUP($O130,'YTD vs Dept Head group'!$A$5:$M$500,8,FALSE))</f>
        <v/>
      </c>
      <c r="H130" s="10" t="str">
        <f>IF($O130="","",VLOOKUP($O130,'YTD vs Dept Head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IF($O131="","",VLOOKUP($O131,'YTD vs Dept Head group'!$A$5:$M$500,2,FALSE))</f>
        <v/>
      </c>
      <c r="B131" t="str">
        <f>IF($O131="","",VLOOKUP($O131,'YTD vs Dept Head group'!$A$5:$M$500,3,FALSE))</f>
        <v/>
      </c>
      <c r="C131" t="str">
        <f>IF($O131="","",VLOOKUP($O131,'YTD vs Dept Head group'!$A$5:$M$500,4,FALSE))</f>
        <v/>
      </c>
      <c r="D131" t="str">
        <f>IF($O131="","",VLOOKUP($O131,'YTD vs Dept Head group'!$A$5:$M$500,5,FALSE))</f>
        <v/>
      </c>
      <c r="E131" t="str">
        <f>IF($O131="","",VLOOKUP($O131,'YTD vs Dept Head group'!$A$5:$M$500,6,FALSE))</f>
        <v/>
      </c>
      <c r="F131" t="str">
        <f>IF($O131="","",VLOOKUP($O131,'YTD vs Dept Head group'!$A$5:$M$500,7,FALSE))</f>
        <v/>
      </c>
      <c r="G131" s="10" t="str">
        <f>IF($O131="","",VLOOKUP($O131,'YTD vs Dept Head group'!$A$5:$M$500,8,FALSE))</f>
        <v/>
      </c>
      <c r="H131" s="10" t="str">
        <f>IF($O131="","",VLOOKUP($O131,'YTD vs Dept Head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IF($O132="","",VLOOKUP($O132,'YTD vs Dept Head group'!$A$5:$M$500,2,FALSE))</f>
        <v/>
      </c>
      <c r="B132" t="str">
        <f>IF($O132="","",VLOOKUP($O132,'YTD vs Dept Head group'!$A$5:$M$500,3,FALSE))</f>
        <v/>
      </c>
      <c r="C132" t="str">
        <f>IF($O132="","",VLOOKUP($O132,'YTD vs Dept Head group'!$A$5:$M$500,4,FALSE))</f>
        <v/>
      </c>
      <c r="D132" t="str">
        <f>IF($O132="","",VLOOKUP($O132,'YTD vs Dept Head group'!$A$5:$M$500,5,FALSE))</f>
        <v/>
      </c>
      <c r="E132" t="str">
        <f>IF($O132="","",VLOOKUP($O132,'YTD vs Dept Head group'!$A$5:$M$500,6,FALSE))</f>
        <v/>
      </c>
      <c r="F132" t="str">
        <f>IF($O132="","",VLOOKUP($O132,'YTD vs Dept Head group'!$A$5:$M$500,7,FALSE))</f>
        <v/>
      </c>
      <c r="G132" s="10" t="str">
        <f>IF($O132="","",VLOOKUP($O132,'YTD vs Dept Head group'!$A$5:$M$500,8,FALSE))</f>
        <v/>
      </c>
      <c r="H132" s="10" t="str">
        <f>IF($O132="","",VLOOKUP($O132,'YTD vs Dept Head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IF($O133="","",VLOOKUP($O133,'YTD vs Dept Head group'!$A$5:$M$500,2,FALSE))</f>
        <v/>
      </c>
      <c r="B133" t="str">
        <f>IF($O133="","",VLOOKUP($O133,'YTD vs Dept Head group'!$A$5:$M$500,3,FALSE))</f>
        <v/>
      </c>
      <c r="C133" t="str">
        <f>IF($O133="","",VLOOKUP($O133,'YTD vs Dept Head group'!$A$5:$M$500,4,FALSE))</f>
        <v/>
      </c>
      <c r="D133" t="str">
        <f>IF($O133="","",VLOOKUP($O133,'YTD vs Dept Head group'!$A$5:$M$500,5,FALSE))</f>
        <v/>
      </c>
      <c r="E133" t="str">
        <f>IF($O133="","",VLOOKUP($O133,'YTD vs Dept Head group'!$A$5:$M$500,6,FALSE))</f>
        <v/>
      </c>
      <c r="F133" t="str">
        <f>IF($O133="","",VLOOKUP($O133,'YTD vs Dept Head group'!$A$5:$M$500,7,FALSE))</f>
        <v/>
      </c>
      <c r="G133" s="10" t="str">
        <f>IF($O133="","",VLOOKUP($O133,'YTD vs Dept Head group'!$A$5:$M$500,8,FALSE))</f>
        <v/>
      </c>
      <c r="H133" s="10" t="str">
        <f>IF($O133="","",VLOOKUP($O133,'YTD vs Dept Head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IF($O134="","",VLOOKUP($O134,'YTD vs Dept Head group'!$A$5:$M$500,2,FALSE))</f>
        <v/>
      </c>
      <c r="B134" t="str">
        <f>IF($O134="","",VLOOKUP($O134,'YTD vs Dept Head group'!$A$5:$M$500,3,FALSE))</f>
        <v/>
      </c>
      <c r="C134" t="str">
        <f>IF($O134="","",VLOOKUP($O134,'YTD vs Dept Head group'!$A$5:$M$500,4,FALSE))</f>
        <v/>
      </c>
      <c r="D134" t="str">
        <f>IF($O134="","",VLOOKUP($O134,'YTD vs Dept Head group'!$A$5:$M$500,5,FALSE))</f>
        <v/>
      </c>
      <c r="E134" t="str">
        <f>IF($O134="","",VLOOKUP($O134,'YTD vs Dept Head group'!$A$5:$M$500,6,FALSE))</f>
        <v/>
      </c>
      <c r="F134" t="str">
        <f>IF($O134="","",VLOOKUP($O134,'YTD vs Dept Head group'!$A$5:$M$500,7,FALSE))</f>
        <v/>
      </c>
      <c r="G134" s="10" t="str">
        <f>IF($O134="","",VLOOKUP($O134,'YTD vs Dept Head group'!$A$5:$M$500,8,FALSE))</f>
        <v/>
      </c>
      <c r="H134" s="10" t="str">
        <f>IF($O134="","",VLOOKUP($O134,'YTD vs Dept Head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IF($O135="","",VLOOKUP($O135,'YTD vs Dept Head group'!$A$5:$M$500,2,FALSE))</f>
        <v/>
      </c>
      <c r="B135" t="str">
        <f>IF($O135="","",VLOOKUP($O135,'YTD vs Dept Head group'!$A$5:$M$500,3,FALSE))</f>
        <v/>
      </c>
      <c r="C135" t="str">
        <f>IF($O135="","",VLOOKUP($O135,'YTD vs Dept Head group'!$A$5:$M$500,4,FALSE))</f>
        <v/>
      </c>
      <c r="D135" t="str">
        <f>IF($O135="","",VLOOKUP($O135,'YTD vs Dept Head group'!$A$5:$M$500,5,FALSE))</f>
        <v/>
      </c>
      <c r="E135" t="str">
        <f>IF($O135="","",VLOOKUP($O135,'YTD vs Dept Head group'!$A$5:$M$500,6,FALSE))</f>
        <v/>
      </c>
      <c r="F135" t="str">
        <f>IF($O135="","",VLOOKUP($O135,'YTD vs Dept Head group'!$A$5:$M$500,7,FALSE))</f>
        <v/>
      </c>
      <c r="G135" s="10" t="str">
        <f>IF($O135="","",VLOOKUP($O135,'YTD vs Dept Head group'!$A$5:$M$500,8,FALSE))</f>
        <v/>
      </c>
      <c r="H135" s="10" t="str">
        <f>IF($O135="","",VLOOKUP($O135,'YTD vs Dept Head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IF($O136="","",VLOOKUP($O136,'YTD vs Dept Head group'!$A$5:$M$500,2,FALSE))</f>
        <v/>
      </c>
      <c r="B136" t="str">
        <f>IF($O136="","",VLOOKUP($O136,'YTD vs Dept Head group'!$A$5:$M$500,3,FALSE))</f>
        <v/>
      </c>
      <c r="C136" t="str">
        <f>IF($O136="","",VLOOKUP($O136,'YTD vs Dept Head group'!$A$5:$M$500,4,FALSE))</f>
        <v/>
      </c>
      <c r="D136" t="str">
        <f>IF($O136="","",VLOOKUP($O136,'YTD vs Dept Head group'!$A$5:$M$500,5,FALSE))</f>
        <v/>
      </c>
      <c r="E136" t="str">
        <f>IF($O136="","",VLOOKUP($O136,'YTD vs Dept Head group'!$A$5:$M$500,6,FALSE))</f>
        <v/>
      </c>
      <c r="F136" t="str">
        <f>IF($O136="","",VLOOKUP($O136,'YTD vs Dept Head group'!$A$5:$M$500,7,FALSE))</f>
        <v/>
      </c>
      <c r="G136" s="10" t="str">
        <f>IF($O136="","",VLOOKUP($O136,'YTD vs Dept Head group'!$A$5:$M$500,8,FALSE))</f>
        <v/>
      </c>
      <c r="H136" s="10" t="str">
        <f>IF($O136="","",VLOOKUP($O136,'YTD vs Dept Head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IF($O137="","",VLOOKUP($O137,'YTD vs Dept Head group'!$A$5:$M$500,2,FALSE))</f>
        <v/>
      </c>
      <c r="B137" t="str">
        <f>IF($O137="","",VLOOKUP($O137,'YTD vs Dept Head group'!$A$5:$M$500,3,FALSE))</f>
        <v/>
      </c>
      <c r="C137" t="str">
        <f>IF($O137="","",VLOOKUP($O137,'YTD vs Dept Head group'!$A$5:$M$500,4,FALSE))</f>
        <v/>
      </c>
      <c r="D137" t="str">
        <f>IF($O137="","",VLOOKUP($O137,'YTD vs Dept Head group'!$A$5:$M$500,5,FALSE))</f>
        <v/>
      </c>
      <c r="E137" t="str">
        <f>IF($O137="","",VLOOKUP($O137,'YTD vs Dept Head group'!$A$5:$M$500,6,FALSE))</f>
        <v/>
      </c>
      <c r="F137" t="str">
        <f>IF($O137="","",VLOOKUP($O137,'YTD vs Dept Head group'!$A$5:$M$500,7,FALSE))</f>
        <v/>
      </c>
      <c r="G137" s="10" t="str">
        <f>IF($O137="","",VLOOKUP($O137,'YTD vs Dept Head group'!$A$5:$M$500,8,FALSE))</f>
        <v/>
      </c>
      <c r="H137" s="10" t="str">
        <f>IF($O137="","",VLOOKUP($O137,'YTD vs Dept Head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IF($O138="","",VLOOKUP($O138,'YTD vs Dept Head group'!$A$5:$M$500,2,FALSE))</f>
        <v/>
      </c>
      <c r="B138" t="str">
        <f>IF($O138="","",VLOOKUP($O138,'YTD vs Dept Head group'!$A$5:$M$500,3,FALSE))</f>
        <v/>
      </c>
      <c r="C138" t="str">
        <f>IF($O138="","",VLOOKUP($O138,'YTD vs Dept Head group'!$A$5:$M$500,4,FALSE))</f>
        <v/>
      </c>
      <c r="D138" t="str">
        <f>IF($O138="","",VLOOKUP($O138,'YTD vs Dept Head group'!$A$5:$M$500,5,FALSE))</f>
        <v/>
      </c>
      <c r="E138" t="str">
        <f>IF($O138="","",VLOOKUP($O138,'YTD vs Dept Head group'!$A$5:$M$500,6,FALSE))</f>
        <v/>
      </c>
      <c r="F138" t="str">
        <f>IF($O138="","",VLOOKUP($O138,'YTD vs Dept Head group'!$A$5:$M$500,7,FALSE))</f>
        <v/>
      </c>
      <c r="G138" s="10" t="str">
        <f>IF($O138="","",VLOOKUP($O138,'YTD vs Dept Head group'!$A$5:$M$500,8,FALSE))</f>
        <v/>
      </c>
      <c r="H138" s="10" t="str">
        <f>IF($O138="","",VLOOKUP($O138,'YTD vs Dept Head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IF($O139="","",VLOOKUP($O139,'YTD vs Dept Head group'!$A$5:$M$500,2,FALSE))</f>
        <v/>
      </c>
      <c r="B139" t="str">
        <f>IF($O139="","",VLOOKUP($O139,'YTD vs Dept Head group'!$A$5:$M$500,3,FALSE))</f>
        <v/>
      </c>
      <c r="C139" t="str">
        <f>IF($O139="","",VLOOKUP($O139,'YTD vs Dept Head group'!$A$5:$M$500,4,FALSE))</f>
        <v/>
      </c>
      <c r="D139" t="str">
        <f>IF($O139="","",VLOOKUP($O139,'YTD vs Dept Head group'!$A$5:$M$500,5,FALSE))</f>
        <v/>
      </c>
      <c r="E139" t="str">
        <f>IF($O139="","",VLOOKUP($O139,'YTD vs Dept Head group'!$A$5:$M$500,6,FALSE))</f>
        <v/>
      </c>
      <c r="F139" t="str">
        <f>IF($O139="","",VLOOKUP($O139,'YTD vs Dept Head group'!$A$5:$M$500,7,FALSE))</f>
        <v/>
      </c>
      <c r="G139" s="10" t="str">
        <f>IF($O139="","",VLOOKUP($O139,'YTD vs Dept Head group'!$A$5:$M$500,8,FALSE))</f>
        <v/>
      </c>
      <c r="H139" s="10" t="str">
        <f>IF($O139="","",VLOOKUP($O139,'YTD vs Dept Head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IF($O140="","",VLOOKUP($O140,'YTD vs Dept Head group'!$A$5:$M$500,2,FALSE))</f>
        <v/>
      </c>
      <c r="B140" t="str">
        <f>IF($O140="","",VLOOKUP($O140,'YTD vs Dept Head group'!$A$5:$M$500,3,FALSE))</f>
        <v/>
      </c>
      <c r="C140" t="str">
        <f>IF($O140="","",VLOOKUP($O140,'YTD vs Dept Head group'!$A$5:$M$500,4,FALSE))</f>
        <v/>
      </c>
      <c r="D140" t="str">
        <f>IF($O140="","",VLOOKUP($O140,'YTD vs Dept Head group'!$A$5:$M$500,5,FALSE))</f>
        <v/>
      </c>
      <c r="E140" t="str">
        <f>IF($O140="","",VLOOKUP($O140,'YTD vs Dept Head group'!$A$5:$M$500,6,FALSE))</f>
        <v/>
      </c>
      <c r="F140" t="str">
        <f>IF($O140="","",VLOOKUP($O140,'YTD vs Dept Head group'!$A$5:$M$500,7,FALSE))</f>
        <v/>
      </c>
      <c r="G140" s="10" t="str">
        <f>IF($O140="","",VLOOKUP($O140,'YTD vs Dept Head group'!$A$5:$M$500,8,FALSE))</f>
        <v/>
      </c>
      <c r="H140" s="10" t="str">
        <f>IF($O140="","",VLOOKUP($O140,'YTD vs Dept Head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IF($O141="","",VLOOKUP($O141,'YTD vs Dept Head group'!$A$5:$M$500,2,FALSE))</f>
        <v/>
      </c>
      <c r="B141" t="str">
        <f>IF($O141="","",VLOOKUP($O141,'YTD vs Dept Head group'!$A$5:$M$500,3,FALSE))</f>
        <v/>
      </c>
      <c r="C141" t="str">
        <f>IF($O141="","",VLOOKUP($O141,'YTD vs Dept Head group'!$A$5:$M$500,4,FALSE))</f>
        <v/>
      </c>
      <c r="D141" t="str">
        <f>IF($O141="","",VLOOKUP($O141,'YTD vs Dept Head group'!$A$5:$M$500,5,FALSE))</f>
        <v/>
      </c>
      <c r="E141" t="str">
        <f>IF($O141="","",VLOOKUP($O141,'YTD vs Dept Head group'!$A$5:$M$500,6,FALSE))</f>
        <v/>
      </c>
      <c r="F141" t="str">
        <f>IF($O141="","",VLOOKUP($O141,'YTD vs Dept Head group'!$A$5:$M$500,7,FALSE))</f>
        <v/>
      </c>
      <c r="G141" s="10" t="str">
        <f>IF($O141="","",VLOOKUP($O141,'YTD vs Dept Head group'!$A$5:$M$500,8,FALSE))</f>
        <v/>
      </c>
      <c r="H141" s="10" t="str">
        <f>IF($O141="","",VLOOKUP($O141,'YTD vs Dept Head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IF($O142="","",VLOOKUP($O142,'YTD vs Dept Head group'!$A$5:$M$500,2,FALSE))</f>
        <v/>
      </c>
      <c r="B142" t="str">
        <f>IF($O142="","",VLOOKUP($O142,'YTD vs Dept Head group'!$A$5:$M$500,3,FALSE))</f>
        <v/>
      </c>
      <c r="C142" t="str">
        <f>IF($O142="","",VLOOKUP($O142,'YTD vs Dept Head group'!$A$5:$M$500,4,FALSE))</f>
        <v/>
      </c>
      <c r="D142" t="str">
        <f>IF($O142="","",VLOOKUP($O142,'YTD vs Dept Head group'!$A$5:$M$500,5,FALSE))</f>
        <v/>
      </c>
      <c r="E142" t="str">
        <f>IF($O142="","",VLOOKUP($O142,'YTD vs Dept Head group'!$A$5:$M$500,6,FALSE))</f>
        <v/>
      </c>
      <c r="F142" t="str">
        <f>IF($O142="","",VLOOKUP($O142,'YTD vs Dept Head group'!$A$5:$M$500,7,FALSE))</f>
        <v/>
      </c>
      <c r="G142" s="10" t="str">
        <f>IF($O142="","",VLOOKUP($O142,'YTD vs Dept Head group'!$A$5:$M$500,8,FALSE))</f>
        <v/>
      </c>
      <c r="H142" s="10" t="str">
        <f>IF($O142="","",VLOOKUP($O142,'YTD vs Dept Head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IF($O143="","",VLOOKUP($O143,'YTD vs Dept Head group'!$A$5:$M$500,2,FALSE))</f>
        <v/>
      </c>
      <c r="B143" t="str">
        <f>IF($O143="","",VLOOKUP($O143,'YTD vs Dept Head group'!$A$5:$M$500,3,FALSE))</f>
        <v/>
      </c>
      <c r="C143" t="str">
        <f>IF($O143="","",VLOOKUP($O143,'YTD vs Dept Head group'!$A$5:$M$500,4,FALSE))</f>
        <v/>
      </c>
      <c r="D143" t="str">
        <f>IF($O143="","",VLOOKUP($O143,'YTD vs Dept Head group'!$A$5:$M$500,5,FALSE))</f>
        <v/>
      </c>
      <c r="E143" t="str">
        <f>IF($O143="","",VLOOKUP($O143,'YTD vs Dept Head group'!$A$5:$M$500,6,FALSE))</f>
        <v/>
      </c>
      <c r="F143" t="str">
        <f>IF($O143="","",VLOOKUP($O143,'YTD vs Dept Head group'!$A$5:$M$500,7,FALSE))</f>
        <v/>
      </c>
      <c r="G143" s="10" t="str">
        <f>IF($O143="","",VLOOKUP($O143,'YTD vs Dept Head group'!$A$5:$M$500,8,FALSE))</f>
        <v/>
      </c>
      <c r="H143" s="10" t="str">
        <f>IF($O143="","",VLOOKUP($O143,'YTD vs Dept Head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IF($O144="","",VLOOKUP($O144,'YTD vs Dept Head group'!$A$5:$M$500,2,FALSE))</f>
        <v/>
      </c>
      <c r="B144" t="str">
        <f>IF($O144="","",VLOOKUP($O144,'YTD vs Dept Head group'!$A$5:$M$500,3,FALSE))</f>
        <v/>
      </c>
      <c r="C144" t="str">
        <f>IF($O144="","",VLOOKUP($O144,'YTD vs Dept Head group'!$A$5:$M$500,4,FALSE))</f>
        <v/>
      </c>
      <c r="D144" t="str">
        <f>IF($O144="","",VLOOKUP($O144,'YTD vs Dept Head group'!$A$5:$M$500,5,FALSE))</f>
        <v/>
      </c>
      <c r="E144" t="str">
        <f>IF($O144="","",VLOOKUP($O144,'YTD vs Dept Head group'!$A$5:$M$500,6,FALSE))</f>
        <v/>
      </c>
      <c r="F144" t="str">
        <f>IF($O144="","",VLOOKUP($O144,'YTD vs Dept Head group'!$A$5:$M$500,7,FALSE))</f>
        <v/>
      </c>
      <c r="G144" s="10" t="str">
        <f>IF($O144="","",VLOOKUP($O144,'YTD vs Dept Head group'!$A$5:$M$500,8,FALSE))</f>
        <v/>
      </c>
      <c r="H144" s="10" t="str">
        <f>IF($O144="","",VLOOKUP($O144,'YTD vs Dept Head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IF($O145="","",VLOOKUP($O145,'YTD vs Dept Head group'!$A$5:$M$500,2,FALSE))</f>
        <v/>
      </c>
      <c r="B145" t="str">
        <f>IF($O145="","",VLOOKUP($O145,'YTD vs Dept Head group'!$A$5:$M$500,3,FALSE))</f>
        <v/>
      </c>
      <c r="C145" t="str">
        <f>IF($O145="","",VLOOKUP($O145,'YTD vs Dept Head group'!$A$5:$M$500,4,FALSE))</f>
        <v/>
      </c>
      <c r="D145" t="str">
        <f>IF($O145="","",VLOOKUP($O145,'YTD vs Dept Head group'!$A$5:$M$500,5,FALSE))</f>
        <v/>
      </c>
      <c r="E145" t="str">
        <f>IF($O145="","",VLOOKUP($O145,'YTD vs Dept Head group'!$A$5:$M$500,6,FALSE))</f>
        <v/>
      </c>
      <c r="F145" t="str">
        <f>IF($O145="","",VLOOKUP($O145,'YTD vs Dept Head group'!$A$5:$M$500,7,FALSE))</f>
        <v/>
      </c>
      <c r="G145" s="10" t="str">
        <f>IF($O145="","",VLOOKUP($O145,'YTD vs Dept Head group'!$A$5:$M$500,8,FALSE))</f>
        <v/>
      </c>
      <c r="H145" s="10" t="str">
        <f>IF($O145="","",VLOOKUP($O145,'YTD vs Dept Head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IF($O146="","",VLOOKUP($O146,'YTD vs Dept Head group'!$A$5:$M$500,2,FALSE))</f>
        <v/>
      </c>
      <c r="B146" t="str">
        <f>IF($O146="","",VLOOKUP($O146,'YTD vs Dept Head group'!$A$5:$M$500,3,FALSE))</f>
        <v/>
      </c>
      <c r="C146" t="str">
        <f>IF($O146="","",VLOOKUP($O146,'YTD vs Dept Head group'!$A$5:$M$500,4,FALSE))</f>
        <v/>
      </c>
      <c r="D146" t="str">
        <f>IF($O146="","",VLOOKUP($O146,'YTD vs Dept Head group'!$A$5:$M$500,5,FALSE))</f>
        <v/>
      </c>
      <c r="E146" t="str">
        <f>IF($O146="","",VLOOKUP($O146,'YTD vs Dept Head group'!$A$5:$M$500,6,FALSE))</f>
        <v/>
      </c>
      <c r="F146" t="str">
        <f>IF($O146="","",VLOOKUP($O146,'YTD vs Dept Head group'!$A$5:$M$500,7,FALSE))</f>
        <v/>
      </c>
      <c r="G146" s="10" t="str">
        <f>IF($O146="","",VLOOKUP($O146,'YTD vs Dept Head group'!$A$5:$M$500,8,FALSE))</f>
        <v/>
      </c>
      <c r="H146" s="10" t="str">
        <f>IF($O146="","",VLOOKUP($O146,'YTD vs Dept Head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IF($O147="","",VLOOKUP($O147,'YTD vs Dept Head group'!$A$5:$M$500,2,FALSE))</f>
        <v/>
      </c>
      <c r="B147" t="str">
        <f>IF($O147="","",VLOOKUP($O147,'YTD vs Dept Head group'!$A$5:$M$500,3,FALSE))</f>
        <v/>
      </c>
      <c r="C147" t="str">
        <f>IF($O147="","",VLOOKUP($O147,'YTD vs Dept Head group'!$A$5:$M$500,4,FALSE))</f>
        <v/>
      </c>
      <c r="D147" t="str">
        <f>IF($O147="","",VLOOKUP($O147,'YTD vs Dept Head group'!$A$5:$M$500,5,FALSE))</f>
        <v/>
      </c>
      <c r="E147" t="str">
        <f>IF($O147="","",VLOOKUP($O147,'YTD vs Dept Head group'!$A$5:$M$500,6,FALSE))</f>
        <v/>
      </c>
      <c r="F147" t="str">
        <f>IF($O147="","",VLOOKUP($O147,'YTD vs Dept Head group'!$A$5:$M$500,7,FALSE))</f>
        <v/>
      </c>
      <c r="G147" s="10" t="str">
        <f>IF($O147="","",VLOOKUP($O147,'YTD vs Dept Head group'!$A$5:$M$500,8,FALSE))</f>
        <v/>
      </c>
      <c r="H147" s="10" t="str">
        <f>IF($O147="","",VLOOKUP($O147,'YTD vs Dept Head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IF($O148="","",VLOOKUP($O148,'YTD vs Dept Head group'!$A$5:$M$500,2,FALSE))</f>
        <v/>
      </c>
      <c r="B148" t="str">
        <f>IF($O148="","",VLOOKUP($O148,'YTD vs Dept Head group'!$A$5:$M$500,3,FALSE))</f>
        <v/>
      </c>
      <c r="C148" t="str">
        <f>IF($O148="","",VLOOKUP($O148,'YTD vs Dept Head group'!$A$5:$M$500,4,FALSE))</f>
        <v/>
      </c>
      <c r="D148" t="str">
        <f>IF($O148="","",VLOOKUP($O148,'YTD vs Dept Head group'!$A$5:$M$500,5,FALSE))</f>
        <v/>
      </c>
      <c r="E148" t="str">
        <f>IF($O148="","",VLOOKUP($O148,'YTD vs Dept Head group'!$A$5:$M$500,6,FALSE))</f>
        <v/>
      </c>
      <c r="F148" t="str">
        <f>IF($O148="","",VLOOKUP($O148,'YTD vs Dept Head group'!$A$5:$M$500,7,FALSE))</f>
        <v/>
      </c>
      <c r="G148" s="10" t="str">
        <f>IF($O148="","",VLOOKUP($O148,'YTD vs Dept Head group'!$A$5:$M$500,8,FALSE))</f>
        <v/>
      </c>
      <c r="H148" s="10" t="str">
        <f>IF($O148="","",VLOOKUP($O148,'YTD vs Dept Head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IF($O149="","",VLOOKUP($O149,'YTD vs Dept Head group'!$A$5:$M$500,2,FALSE))</f>
        <v/>
      </c>
      <c r="B149" t="str">
        <f>IF($O149="","",VLOOKUP($O149,'YTD vs Dept Head group'!$A$5:$M$500,3,FALSE))</f>
        <v/>
      </c>
      <c r="C149" t="str">
        <f>IF($O149="","",VLOOKUP($O149,'YTD vs Dept Head group'!$A$5:$M$500,4,FALSE))</f>
        <v/>
      </c>
      <c r="D149" t="str">
        <f>IF($O149="","",VLOOKUP($O149,'YTD vs Dept Head group'!$A$5:$M$500,5,FALSE))</f>
        <v/>
      </c>
      <c r="E149" t="str">
        <f>IF($O149="","",VLOOKUP($O149,'YTD vs Dept Head group'!$A$5:$M$500,6,FALSE))</f>
        <v/>
      </c>
      <c r="F149" t="str">
        <f>IF($O149="","",VLOOKUP($O149,'YTD vs Dept Head group'!$A$5:$M$500,7,FALSE))</f>
        <v/>
      </c>
      <c r="G149" s="10" t="str">
        <f>IF($O149="","",VLOOKUP($O149,'YTD vs Dept Head group'!$A$5:$M$500,8,FALSE))</f>
        <v/>
      </c>
      <c r="H149" s="10" t="str">
        <f>IF($O149="","",VLOOKUP($O149,'YTD vs Dept Head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IF($O150="","",VLOOKUP($O150,'YTD vs Dept Head group'!$A$5:$M$500,2,FALSE))</f>
        <v/>
      </c>
      <c r="B150" t="str">
        <f>IF($O150="","",VLOOKUP($O150,'YTD vs Dept Head group'!$A$5:$M$500,3,FALSE))</f>
        <v/>
      </c>
      <c r="C150" t="str">
        <f>IF($O150="","",VLOOKUP($O150,'YTD vs Dept Head group'!$A$5:$M$500,4,FALSE))</f>
        <v/>
      </c>
      <c r="D150" t="str">
        <f>IF($O150="","",VLOOKUP($O150,'YTD vs Dept Head group'!$A$5:$M$500,5,FALSE))</f>
        <v/>
      </c>
      <c r="E150" t="str">
        <f>IF($O150="","",VLOOKUP($O150,'YTD vs Dept Head group'!$A$5:$M$500,6,FALSE))</f>
        <v/>
      </c>
      <c r="F150" t="str">
        <f>IF($O150="","",VLOOKUP($O150,'YTD vs Dept Head group'!$A$5:$M$500,7,FALSE))</f>
        <v/>
      </c>
      <c r="G150" s="10" t="str">
        <f>IF($O150="","",VLOOKUP($O150,'YTD vs Dept Head group'!$A$5:$M$500,8,FALSE))</f>
        <v/>
      </c>
      <c r="H150" s="10" t="str">
        <f>IF($O150="","",VLOOKUP($O150,'YTD vs Dept Head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IF($O151="","",VLOOKUP($O151,'YTD vs Dept Head group'!$A$5:$M$500,2,FALSE))</f>
        <v/>
      </c>
      <c r="B151" t="str">
        <f>IF($O151="","",VLOOKUP($O151,'YTD vs Dept Head group'!$A$5:$M$500,3,FALSE))</f>
        <v/>
      </c>
      <c r="C151" t="str">
        <f>IF($O151="","",VLOOKUP($O151,'YTD vs Dept Head group'!$A$5:$M$500,4,FALSE))</f>
        <v/>
      </c>
      <c r="D151" t="str">
        <f>IF($O151="","",VLOOKUP($O151,'YTD vs Dept Head group'!$A$5:$M$500,5,FALSE))</f>
        <v/>
      </c>
      <c r="E151" t="str">
        <f>IF($O151="","",VLOOKUP($O151,'YTD vs Dept Head group'!$A$5:$M$500,6,FALSE))</f>
        <v/>
      </c>
      <c r="F151" t="str">
        <f>IF($O151="","",VLOOKUP($O151,'YTD vs Dept Head group'!$A$5:$M$500,7,FALSE))</f>
        <v/>
      </c>
      <c r="G151" s="10" t="str">
        <f>IF($O151="","",VLOOKUP($O151,'YTD vs Dept Head group'!$A$5:$M$500,8,FALSE))</f>
        <v/>
      </c>
      <c r="H151" s="10" t="str">
        <f>IF($O151="","",VLOOKUP($O151,'YTD vs Dept Head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IF($O152="","",VLOOKUP($O152,'YTD vs Dept Head group'!$A$5:$M$500,2,FALSE))</f>
        <v/>
      </c>
      <c r="B152" t="str">
        <f>IF($O152="","",VLOOKUP($O152,'YTD vs Dept Head group'!$A$5:$M$500,3,FALSE))</f>
        <v/>
      </c>
      <c r="C152" t="str">
        <f>IF($O152="","",VLOOKUP($O152,'YTD vs Dept Head group'!$A$5:$M$500,4,FALSE))</f>
        <v/>
      </c>
      <c r="D152" t="str">
        <f>IF($O152="","",VLOOKUP($O152,'YTD vs Dept Head group'!$A$5:$M$500,5,FALSE))</f>
        <v/>
      </c>
      <c r="E152" t="str">
        <f>IF($O152="","",VLOOKUP($O152,'YTD vs Dept Head group'!$A$5:$M$500,6,FALSE))</f>
        <v/>
      </c>
      <c r="F152" t="str">
        <f>IF($O152="","",VLOOKUP($O152,'YTD vs Dept Head group'!$A$5:$M$500,7,FALSE))</f>
        <v/>
      </c>
      <c r="G152" s="10" t="str">
        <f>IF($O152="","",VLOOKUP($O152,'YTD vs Dept Head group'!$A$5:$M$500,8,FALSE))</f>
        <v/>
      </c>
      <c r="H152" s="10" t="str">
        <f>IF($O152="","",VLOOKUP($O152,'YTD vs Dept Head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IF($O153="","",VLOOKUP($O153,'YTD vs Dept Head group'!$A$5:$M$500,2,FALSE))</f>
        <v/>
      </c>
      <c r="B153" t="str">
        <f>IF($O153="","",VLOOKUP($O153,'YTD vs Dept Head group'!$A$5:$M$500,3,FALSE))</f>
        <v/>
      </c>
      <c r="C153" t="str">
        <f>IF($O153="","",VLOOKUP($O153,'YTD vs Dept Head group'!$A$5:$M$500,4,FALSE))</f>
        <v/>
      </c>
      <c r="D153" t="str">
        <f>IF($O153="","",VLOOKUP($O153,'YTD vs Dept Head group'!$A$5:$M$500,5,FALSE))</f>
        <v/>
      </c>
      <c r="E153" t="str">
        <f>IF($O153="","",VLOOKUP($O153,'YTD vs Dept Head group'!$A$5:$M$500,6,FALSE))</f>
        <v/>
      </c>
      <c r="F153" t="str">
        <f>IF($O153="","",VLOOKUP($O153,'YTD vs Dept Head group'!$A$5:$M$500,7,FALSE))</f>
        <v/>
      </c>
      <c r="G153" s="10" t="str">
        <f>IF($O153="","",VLOOKUP($O153,'YTD vs Dept Head group'!$A$5:$M$500,8,FALSE))</f>
        <v/>
      </c>
      <c r="H153" s="10" t="str">
        <f>IF($O153="","",VLOOKUP($O153,'YTD vs Dept Head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IF($O154="","",VLOOKUP($O154,'YTD vs Dept Head group'!$A$5:$M$500,2,FALSE))</f>
        <v/>
      </c>
      <c r="B154" t="str">
        <f>IF($O154="","",VLOOKUP($O154,'YTD vs Dept Head group'!$A$5:$M$500,3,FALSE))</f>
        <v/>
      </c>
      <c r="C154" t="str">
        <f>IF($O154="","",VLOOKUP($O154,'YTD vs Dept Head group'!$A$5:$M$500,4,FALSE))</f>
        <v/>
      </c>
      <c r="D154" t="str">
        <f>IF($O154="","",VLOOKUP($O154,'YTD vs Dept Head group'!$A$5:$M$500,5,FALSE))</f>
        <v/>
      </c>
      <c r="E154" t="str">
        <f>IF($O154="","",VLOOKUP($O154,'YTD vs Dept Head group'!$A$5:$M$500,6,FALSE))</f>
        <v/>
      </c>
      <c r="F154" t="str">
        <f>IF($O154="","",VLOOKUP($O154,'YTD vs Dept Head group'!$A$5:$M$500,7,FALSE))</f>
        <v/>
      </c>
      <c r="G154" s="10" t="str">
        <f>IF($O154="","",VLOOKUP($O154,'YTD vs Dept Head group'!$A$5:$M$500,8,FALSE))</f>
        <v/>
      </c>
      <c r="H154" s="10" t="str">
        <f>IF($O154="","",VLOOKUP($O154,'YTD vs Dept Head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IF($O155="","",VLOOKUP($O155,'YTD vs Dept Head group'!$A$5:$M$500,2,FALSE))</f>
        <v/>
      </c>
      <c r="B155" t="str">
        <f>IF($O155="","",VLOOKUP($O155,'YTD vs Dept Head group'!$A$5:$M$500,3,FALSE))</f>
        <v/>
      </c>
      <c r="C155" t="str">
        <f>IF($O155="","",VLOOKUP($O155,'YTD vs Dept Head group'!$A$5:$M$500,4,FALSE))</f>
        <v/>
      </c>
      <c r="D155" t="str">
        <f>IF($O155="","",VLOOKUP($O155,'YTD vs Dept Head group'!$A$5:$M$500,5,FALSE))</f>
        <v/>
      </c>
      <c r="E155" t="str">
        <f>IF($O155="","",VLOOKUP($O155,'YTD vs Dept Head group'!$A$5:$M$500,6,FALSE))</f>
        <v/>
      </c>
      <c r="F155" t="str">
        <f>IF($O155="","",VLOOKUP($O155,'YTD vs Dept Head group'!$A$5:$M$500,7,FALSE))</f>
        <v/>
      </c>
      <c r="G155" s="10" t="str">
        <f>IF($O155="","",VLOOKUP($O155,'YTD vs Dept Head group'!$A$5:$M$500,8,FALSE))</f>
        <v/>
      </c>
      <c r="H155" s="10" t="str">
        <f>IF($O155="","",VLOOKUP($O155,'YTD vs Dept Head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IF($O156="","",VLOOKUP($O156,'YTD vs Dept Head group'!$A$5:$M$500,2,FALSE))</f>
        <v/>
      </c>
      <c r="B156" t="str">
        <f>IF($O156="","",VLOOKUP($O156,'YTD vs Dept Head group'!$A$5:$M$500,3,FALSE))</f>
        <v/>
      </c>
      <c r="C156" t="str">
        <f>IF($O156="","",VLOOKUP($O156,'YTD vs Dept Head group'!$A$5:$M$500,4,FALSE))</f>
        <v/>
      </c>
      <c r="D156" t="str">
        <f>IF($O156="","",VLOOKUP($O156,'YTD vs Dept Head group'!$A$5:$M$500,5,FALSE))</f>
        <v/>
      </c>
      <c r="E156" t="str">
        <f>IF($O156="","",VLOOKUP($O156,'YTD vs Dept Head group'!$A$5:$M$500,6,FALSE))</f>
        <v/>
      </c>
      <c r="F156" t="str">
        <f>IF($O156="","",VLOOKUP($O156,'YTD vs Dept Head group'!$A$5:$M$500,7,FALSE))</f>
        <v/>
      </c>
      <c r="G156" s="10" t="str">
        <f>IF($O156="","",VLOOKUP($O156,'YTD vs Dept Head group'!$A$5:$M$500,8,FALSE))</f>
        <v/>
      </c>
      <c r="H156" s="10" t="str">
        <f>IF($O156="","",VLOOKUP($O156,'YTD vs Dept Head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IF($O157="","",VLOOKUP($O157,'YTD vs Dept Head group'!$A$5:$M$500,2,FALSE))</f>
        <v/>
      </c>
      <c r="B157" t="str">
        <f>IF($O157="","",VLOOKUP($O157,'YTD vs Dept Head group'!$A$5:$M$500,3,FALSE))</f>
        <v/>
      </c>
      <c r="C157" t="str">
        <f>IF($O157="","",VLOOKUP($O157,'YTD vs Dept Head group'!$A$5:$M$500,4,FALSE))</f>
        <v/>
      </c>
      <c r="D157" t="str">
        <f>IF($O157="","",VLOOKUP($O157,'YTD vs Dept Head group'!$A$5:$M$500,5,FALSE))</f>
        <v/>
      </c>
      <c r="E157" t="str">
        <f>IF($O157="","",VLOOKUP($O157,'YTD vs Dept Head group'!$A$5:$M$500,6,FALSE))</f>
        <v/>
      </c>
      <c r="F157" t="str">
        <f>IF($O157="","",VLOOKUP($O157,'YTD vs Dept Head group'!$A$5:$M$500,7,FALSE))</f>
        <v/>
      </c>
      <c r="G157" s="10" t="str">
        <f>IF($O157="","",VLOOKUP($O157,'YTD vs Dept Head group'!$A$5:$M$500,8,FALSE))</f>
        <v/>
      </c>
      <c r="H157" s="10" t="str">
        <f>IF($O157="","",VLOOKUP($O157,'YTD vs Dept Head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IF($O158="","",VLOOKUP($O158,'YTD vs Dept Head group'!$A$5:$M$500,2,FALSE))</f>
        <v/>
      </c>
      <c r="B158" t="str">
        <f>IF($O158="","",VLOOKUP($O158,'YTD vs Dept Head group'!$A$5:$M$500,3,FALSE))</f>
        <v/>
      </c>
      <c r="C158" t="str">
        <f>IF($O158="","",VLOOKUP($O158,'YTD vs Dept Head group'!$A$5:$M$500,4,FALSE))</f>
        <v/>
      </c>
      <c r="D158" t="str">
        <f>IF($O158="","",VLOOKUP($O158,'YTD vs Dept Head group'!$A$5:$M$500,5,FALSE))</f>
        <v/>
      </c>
      <c r="E158" t="str">
        <f>IF($O158="","",VLOOKUP($O158,'YTD vs Dept Head group'!$A$5:$M$500,6,FALSE))</f>
        <v/>
      </c>
      <c r="F158" t="str">
        <f>IF($O158="","",VLOOKUP($O158,'YTD vs Dept Head group'!$A$5:$M$500,7,FALSE))</f>
        <v/>
      </c>
      <c r="G158" s="10" t="str">
        <f>IF($O158="","",VLOOKUP($O158,'YTD vs Dept Head group'!$A$5:$M$500,8,FALSE))</f>
        <v/>
      </c>
      <c r="H158" s="10" t="str">
        <f>IF($O158="","",VLOOKUP($O158,'YTD vs Dept Head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IF($O159="","",VLOOKUP($O159,'YTD vs Dept Head group'!$A$5:$M$500,2,FALSE))</f>
        <v/>
      </c>
      <c r="B159" t="str">
        <f>IF($O159="","",VLOOKUP($O159,'YTD vs Dept Head group'!$A$5:$M$500,3,FALSE))</f>
        <v/>
      </c>
      <c r="C159" t="str">
        <f>IF($O159="","",VLOOKUP($O159,'YTD vs Dept Head group'!$A$5:$M$500,4,FALSE))</f>
        <v/>
      </c>
      <c r="D159" t="str">
        <f>IF($O159="","",VLOOKUP($O159,'YTD vs Dept Head group'!$A$5:$M$500,5,FALSE))</f>
        <v/>
      </c>
      <c r="E159" t="str">
        <f>IF($O159="","",VLOOKUP($O159,'YTD vs Dept Head group'!$A$5:$M$500,6,FALSE))</f>
        <v/>
      </c>
      <c r="F159" t="str">
        <f>IF($O159="","",VLOOKUP($O159,'YTD vs Dept Head group'!$A$5:$M$500,7,FALSE))</f>
        <v/>
      </c>
      <c r="G159" s="10" t="str">
        <f>IF($O159="","",VLOOKUP($O159,'YTD vs Dept Head group'!$A$5:$M$500,8,FALSE))</f>
        <v/>
      </c>
      <c r="H159" s="10" t="str">
        <f>IF($O159="","",VLOOKUP($O159,'YTD vs Dept Head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IF($O160="","",VLOOKUP($O160,'YTD vs Dept Head group'!$A$5:$M$500,2,FALSE))</f>
        <v/>
      </c>
      <c r="B160" t="str">
        <f>IF($O160="","",VLOOKUP($O160,'YTD vs Dept Head group'!$A$5:$M$500,3,FALSE))</f>
        <v/>
      </c>
      <c r="C160" t="str">
        <f>IF($O160="","",VLOOKUP($O160,'YTD vs Dept Head group'!$A$5:$M$500,4,FALSE))</f>
        <v/>
      </c>
      <c r="D160" t="str">
        <f>IF($O160="","",VLOOKUP($O160,'YTD vs Dept Head group'!$A$5:$M$500,5,FALSE))</f>
        <v/>
      </c>
      <c r="E160" t="str">
        <f>IF($O160="","",VLOOKUP($O160,'YTD vs Dept Head group'!$A$5:$M$500,6,FALSE))</f>
        <v/>
      </c>
      <c r="F160" t="str">
        <f>IF($O160="","",VLOOKUP($O160,'YTD vs Dept Head group'!$A$5:$M$500,7,FALSE))</f>
        <v/>
      </c>
      <c r="G160" s="10" t="str">
        <f>IF($O160="","",VLOOKUP($O160,'YTD vs Dept Head group'!$A$5:$M$500,8,FALSE))</f>
        <v/>
      </c>
      <c r="H160" s="10" t="str">
        <f>IF($O160="","",VLOOKUP($O160,'YTD vs Dept Head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IF($O161="","",VLOOKUP($O161,'YTD vs Dept Head group'!$A$5:$M$500,2,FALSE))</f>
        <v/>
      </c>
      <c r="B161" t="str">
        <f>IF($O161="","",VLOOKUP($O161,'YTD vs Dept Head group'!$A$5:$M$500,3,FALSE))</f>
        <v/>
      </c>
      <c r="C161" t="str">
        <f>IF($O161="","",VLOOKUP($O161,'YTD vs Dept Head group'!$A$5:$M$500,4,FALSE))</f>
        <v/>
      </c>
      <c r="D161" t="str">
        <f>IF($O161="","",VLOOKUP($O161,'YTD vs Dept Head group'!$A$5:$M$500,5,FALSE))</f>
        <v/>
      </c>
      <c r="E161" t="str">
        <f>IF($O161="","",VLOOKUP($O161,'YTD vs Dept Head group'!$A$5:$M$500,6,FALSE))</f>
        <v/>
      </c>
      <c r="F161" t="str">
        <f>IF($O161="","",VLOOKUP($O161,'YTD vs Dept Head group'!$A$5:$M$500,7,FALSE))</f>
        <v/>
      </c>
      <c r="G161" s="10" t="str">
        <f>IF($O161="","",VLOOKUP($O161,'YTD vs Dept Head group'!$A$5:$M$500,8,FALSE))</f>
        <v/>
      </c>
      <c r="H161" s="10" t="str">
        <f>IF($O161="","",VLOOKUP($O161,'YTD vs Dept Head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IF($O162="","",VLOOKUP($O162,'YTD vs Dept Head group'!$A$5:$M$500,2,FALSE))</f>
        <v/>
      </c>
      <c r="B162" t="str">
        <f>IF($O162="","",VLOOKUP($O162,'YTD vs Dept Head group'!$A$5:$M$500,3,FALSE))</f>
        <v/>
      </c>
      <c r="C162" t="str">
        <f>IF($O162="","",VLOOKUP($O162,'YTD vs Dept Head group'!$A$5:$M$500,4,FALSE))</f>
        <v/>
      </c>
      <c r="D162" t="str">
        <f>IF($O162="","",VLOOKUP($O162,'YTD vs Dept Head group'!$A$5:$M$500,5,FALSE))</f>
        <v/>
      </c>
      <c r="E162" t="str">
        <f>IF($O162="","",VLOOKUP($O162,'YTD vs Dept Head group'!$A$5:$M$500,6,FALSE))</f>
        <v/>
      </c>
      <c r="F162" t="str">
        <f>IF($O162="","",VLOOKUP($O162,'YTD vs Dept Head group'!$A$5:$M$500,7,FALSE))</f>
        <v/>
      </c>
      <c r="G162" s="10" t="str">
        <f>IF($O162="","",VLOOKUP($O162,'YTD vs Dept Head group'!$A$5:$M$500,8,FALSE))</f>
        <v/>
      </c>
      <c r="H162" s="10" t="str">
        <f>IF($O162="","",VLOOKUP($O162,'YTD vs Dept Head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IF($O163="","",VLOOKUP($O163,'YTD vs Dept Head group'!$A$5:$M$500,2,FALSE))</f>
        <v/>
      </c>
      <c r="B163" t="str">
        <f>IF($O163="","",VLOOKUP($O163,'YTD vs Dept Head group'!$A$5:$M$500,3,FALSE))</f>
        <v/>
      </c>
      <c r="C163" t="str">
        <f>IF($O163="","",VLOOKUP($O163,'YTD vs Dept Head group'!$A$5:$M$500,4,FALSE))</f>
        <v/>
      </c>
      <c r="D163" t="str">
        <f>IF($O163="","",VLOOKUP($O163,'YTD vs Dept Head group'!$A$5:$M$500,5,FALSE))</f>
        <v/>
      </c>
      <c r="E163" t="str">
        <f>IF($O163="","",VLOOKUP($O163,'YTD vs Dept Head group'!$A$5:$M$500,6,FALSE))</f>
        <v/>
      </c>
      <c r="F163" t="str">
        <f>IF($O163="","",VLOOKUP($O163,'YTD vs Dept Head group'!$A$5:$M$500,7,FALSE))</f>
        <v/>
      </c>
      <c r="G163" s="10" t="str">
        <f>IF($O163="","",VLOOKUP($O163,'YTD vs Dept Head group'!$A$5:$M$500,8,FALSE))</f>
        <v/>
      </c>
      <c r="H163" s="10" t="str">
        <f>IF($O163="","",VLOOKUP($O163,'YTD vs Dept Head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IF($O164="","",VLOOKUP($O164,'YTD vs Dept Head group'!$A$5:$M$500,2,FALSE))</f>
        <v/>
      </c>
      <c r="B164" t="str">
        <f>IF($O164="","",VLOOKUP($O164,'YTD vs Dept Head group'!$A$5:$M$500,3,FALSE))</f>
        <v/>
      </c>
      <c r="C164" t="str">
        <f>IF($O164="","",VLOOKUP($O164,'YTD vs Dept Head group'!$A$5:$M$500,4,FALSE))</f>
        <v/>
      </c>
      <c r="D164" t="str">
        <f>IF($O164="","",VLOOKUP($O164,'YTD vs Dept Head group'!$A$5:$M$500,5,FALSE))</f>
        <v/>
      </c>
      <c r="E164" t="str">
        <f>IF($O164="","",VLOOKUP($O164,'YTD vs Dept Head group'!$A$5:$M$500,6,FALSE))</f>
        <v/>
      </c>
      <c r="F164" t="str">
        <f>IF($O164="","",VLOOKUP($O164,'YTD vs Dept Head group'!$A$5:$M$500,7,FALSE))</f>
        <v/>
      </c>
      <c r="G164" s="10" t="str">
        <f>IF($O164="","",VLOOKUP($O164,'YTD vs Dept Head group'!$A$5:$M$500,8,FALSE))</f>
        <v/>
      </c>
      <c r="H164" s="10" t="str">
        <f>IF($O164="","",VLOOKUP($O164,'YTD vs Dept Head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IF($O165="","",VLOOKUP($O165,'YTD vs Dept Head group'!$A$5:$M$500,2,FALSE))</f>
        <v/>
      </c>
      <c r="B165" t="str">
        <f>IF($O165="","",VLOOKUP($O165,'YTD vs Dept Head group'!$A$5:$M$500,3,FALSE))</f>
        <v/>
      </c>
      <c r="C165" t="str">
        <f>IF($O165="","",VLOOKUP($O165,'YTD vs Dept Head group'!$A$5:$M$500,4,FALSE))</f>
        <v/>
      </c>
      <c r="D165" t="str">
        <f>IF($O165="","",VLOOKUP($O165,'YTD vs Dept Head group'!$A$5:$M$500,5,FALSE))</f>
        <v/>
      </c>
      <c r="E165" t="str">
        <f>IF($O165="","",VLOOKUP($O165,'YTD vs Dept Head group'!$A$5:$M$500,6,FALSE))</f>
        <v/>
      </c>
      <c r="F165" t="str">
        <f>IF($O165="","",VLOOKUP($O165,'YTD vs Dept Head group'!$A$5:$M$500,7,FALSE))</f>
        <v/>
      </c>
      <c r="G165" s="10" t="str">
        <f>IF($O165="","",VLOOKUP($O165,'YTD vs Dept Head group'!$A$5:$M$500,8,FALSE))</f>
        <v/>
      </c>
      <c r="H165" s="10" t="str">
        <f>IF($O165="","",VLOOKUP($O165,'YTD vs Dept Head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IF($O166="","",VLOOKUP($O166,'YTD vs Dept Head group'!$A$5:$M$500,2,FALSE))</f>
        <v/>
      </c>
      <c r="B166" t="str">
        <f>IF($O166="","",VLOOKUP($O166,'YTD vs Dept Head group'!$A$5:$M$500,3,FALSE))</f>
        <v/>
      </c>
      <c r="C166" t="str">
        <f>IF($O166="","",VLOOKUP($O166,'YTD vs Dept Head group'!$A$5:$M$500,4,FALSE))</f>
        <v/>
      </c>
      <c r="D166" t="str">
        <f>IF($O166="","",VLOOKUP($O166,'YTD vs Dept Head group'!$A$5:$M$500,5,FALSE))</f>
        <v/>
      </c>
      <c r="E166" t="str">
        <f>IF($O166="","",VLOOKUP($O166,'YTD vs Dept Head group'!$A$5:$M$500,6,FALSE))</f>
        <v/>
      </c>
      <c r="F166" t="str">
        <f>IF($O166="","",VLOOKUP($O166,'YTD vs Dept Head group'!$A$5:$M$500,7,FALSE))</f>
        <v/>
      </c>
      <c r="G166" s="10" t="str">
        <f>IF($O166="","",VLOOKUP($O166,'YTD vs Dept Head group'!$A$5:$M$500,8,FALSE))</f>
        <v/>
      </c>
      <c r="H166" s="10" t="str">
        <f>IF($O166="","",VLOOKUP($O166,'YTD vs Dept Head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IF($O167="","",VLOOKUP($O167,'YTD vs Dept Head group'!$A$5:$M$500,2,FALSE))</f>
        <v/>
      </c>
      <c r="B167" t="str">
        <f>IF($O167="","",VLOOKUP($O167,'YTD vs Dept Head group'!$A$5:$M$500,3,FALSE))</f>
        <v/>
      </c>
      <c r="C167" t="str">
        <f>IF($O167="","",VLOOKUP($O167,'YTD vs Dept Head group'!$A$5:$M$500,4,FALSE))</f>
        <v/>
      </c>
      <c r="D167" t="str">
        <f>IF($O167="","",VLOOKUP($O167,'YTD vs Dept Head group'!$A$5:$M$500,5,FALSE))</f>
        <v/>
      </c>
      <c r="E167" t="str">
        <f>IF($O167="","",VLOOKUP($O167,'YTD vs Dept Head group'!$A$5:$M$500,6,FALSE))</f>
        <v/>
      </c>
      <c r="F167" t="str">
        <f>IF($O167="","",VLOOKUP($O167,'YTD vs Dept Head group'!$A$5:$M$500,7,FALSE))</f>
        <v/>
      </c>
      <c r="G167" s="10" t="str">
        <f>IF($O167="","",VLOOKUP($O167,'YTD vs Dept Head group'!$A$5:$M$500,8,FALSE))</f>
        <v/>
      </c>
      <c r="H167" s="10" t="str">
        <f>IF($O167="","",VLOOKUP($O167,'YTD vs Dept Head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IF($O168="","",VLOOKUP($O168,'YTD vs Dept Head group'!$A$5:$M$500,2,FALSE))</f>
        <v/>
      </c>
      <c r="B168" t="str">
        <f>IF($O168="","",VLOOKUP($O168,'YTD vs Dept Head group'!$A$5:$M$500,3,FALSE))</f>
        <v/>
      </c>
      <c r="C168" t="str">
        <f>IF($O168="","",VLOOKUP($O168,'YTD vs Dept Head group'!$A$5:$M$500,4,FALSE))</f>
        <v/>
      </c>
      <c r="D168" t="str">
        <f>IF($O168="","",VLOOKUP($O168,'YTD vs Dept Head group'!$A$5:$M$500,5,FALSE))</f>
        <v/>
      </c>
      <c r="E168" t="str">
        <f>IF($O168="","",VLOOKUP($O168,'YTD vs Dept Head group'!$A$5:$M$500,6,FALSE))</f>
        <v/>
      </c>
      <c r="F168" t="str">
        <f>IF($O168="","",VLOOKUP($O168,'YTD vs Dept Head group'!$A$5:$M$500,7,FALSE))</f>
        <v/>
      </c>
      <c r="G168" s="10" t="str">
        <f>IF($O168="","",VLOOKUP($O168,'YTD vs Dept Head group'!$A$5:$M$500,8,FALSE))</f>
        <v/>
      </c>
      <c r="H168" s="10" t="str">
        <f>IF($O168="","",VLOOKUP($O168,'YTD vs Dept Head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IF($O169="","",VLOOKUP($O169,'YTD vs Dept Head group'!$A$5:$M$500,2,FALSE))</f>
        <v/>
      </c>
      <c r="B169" t="str">
        <f>IF($O169="","",VLOOKUP($O169,'YTD vs Dept Head group'!$A$5:$M$500,3,FALSE))</f>
        <v/>
      </c>
      <c r="C169" t="str">
        <f>IF($O169="","",VLOOKUP($O169,'YTD vs Dept Head group'!$A$5:$M$500,4,FALSE))</f>
        <v/>
      </c>
      <c r="D169" t="str">
        <f>IF($O169="","",VLOOKUP($O169,'YTD vs Dept Head group'!$A$5:$M$500,5,FALSE))</f>
        <v/>
      </c>
      <c r="E169" t="str">
        <f>IF($O169="","",VLOOKUP($O169,'YTD vs Dept Head group'!$A$5:$M$500,6,FALSE))</f>
        <v/>
      </c>
      <c r="F169" t="str">
        <f>IF($O169="","",VLOOKUP($O169,'YTD vs Dept Head group'!$A$5:$M$500,7,FALSE))</f>
        <v/>
      </c>
      <c r="G169" s="10" t="str">
        <f>IF($O169="","",VLOOKUP($O169,'YTD vs Dept Head group'!$A$5:$M$500,8,FALSE))</f>
        <v/>
      </c>
      <c r="H169" s="10" t="str">
        <f>IF($O169="","",VLOOKUP($O169,'YTD vs Dept Head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IF($O170="","",VLOOKUP($O170,'YTD vs Dept Head group'!$A$5:$M$500,2,FALSE))</f>
        <v/>
      </c>
      <c r="B170" t="str">
        <f>IF($O170="","",VLOOKUP($O170,'YTD vs Dept Head group'!$A$5:$M$500,3,FALSE))</f>
        <v/>
      </c>
      <c r="C170" t="str">
        <f>IF($O170="","",VLOOKUP($O170,'YTD vs Dept Head group'!$A$5:$M$500,4,FALSE))</f>
        <v/>
      </c>
      <c r="D170" t="str">
        <f>IF($O170="","",VLOOKUP($O170,'YTD vs Dept Head group'!$A$5:$M$500,5,FALSE))</f>
        <v/>
      </c>
      <c r="E170" t="str">
        <f>IF($O170="","",VLOOKUP($O170,'YTD vs Dept Head group'!$A$5:$M$500,6,FALSE))</f>
        <v/>
      </c>
      <c r="F170" t="str">
        <f>IF($O170="","",VLOOKUP($O170,'YTD vs Dept Head group'!$A$5:$M$500,7,FALSE))</f>
        <v/>
      </c>
      <c r="G170" s="10" t="str">
        <f>IF($O170="","",VLOOKUP($O170,'YTD vs Dept Head group'!$A$5:$M$500,8,FALSE))</f>
        <v/>
      </c>
      <c r="H170" s="10" t="str">
        <f>IF($O170="","",VLOOKUP($O170,'YTD vs Dept Head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IF($O171="","",VLOOKUP($O171,'YTD vs Dept Head group'!$A$5:$M$500,2,FALSE))</f>
        <v/>
      </c>
      <c r="B171" t="str">
        <f>IF($O171="","",VLOOKUP($O171,'YTD vs Dept Head group'!$A$5:$M$500,3,FALSE))</f>
        <v/>
      </c>
      <c r="C171" t="str">
        <f>IF($O171="","",VLOOKUP($O171,'YTD vs Dept Head group'!$A$5:$M$500,4,FALSE))</f>
        <v/>
      </c>
      <c r="D171" t="str">
        <f>IF($O171="","",VLOOKUP($O171,'YTD vs Dept Head group'!$A$5:$M$500,5,FALSE))</f>
        <v/>
      </c>
      <c r="E171" t="str">
        <f>IF($O171="","",VLOOKUP($O171,'YTD vs Dept Head group'!$A$5:$M$500,6,FALSE))</f>
        <v/>
      </c>
      <c r="F171" t="str">
        <f>IF($O171="","",VLOOKUP($O171,'YTD vs Dept Head group'!$A$5:$M$500,7,FALSE))</f>
        <v/>
      </c>
      <c r="G171" s="10" t="str">
        <f>IF($O171="","",VLOOKUP($O171,'YTD vs Dept Head group'!$A$5:$M$500,8,FALSE))</f>
        <v/>
      </c>
      <c r="H171" s="10" t="str">
        <f>IF($O171="","",VLOOKUP($O171,'YTD vs Dept Head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IF($O172="","",VLOOKUP($O172,'YTD vs Dept Head group'!$A$5:$M$500,2,FALSE))</f>
        <v/>
      </c>
      <c r="B172" t="str">
        <f>IF($O172="","",VLOOKUP($O172,'YTD vs Dept Head group'!$A$5:$M$500,3,FALSE))</f>
        <v/>
      </c>
      <c r="C172" t="str">
        <f>IF($O172="","",VLOOKUP($O172,'YTD vs Dept Head group'!$A$5:$M$500,4,FALSE))</f>
        <v/>
      </c>
      <c r="D172" t="str">
        <f>IF($O172="","",VLOOKUP($O172,'YTD vs Dept Head group'!$A$5:$M$500,5,FALSE))</f>
        <v/>
      </c>
      <c r="E172" t="str">
        <f>IF($O172="","",VLOOKUP($O172,'YTD vs Dept Head group'!$A$5:$M$500,6,FALSE))</f>
        <v/>
      </c>
      <c r="F172" t="str">
        <f>IF($O172="","",VLOOKUP($O172,'YTD vs Dept Head group'!$A$5:$M$500,7,FALSE))</f>
        <v/>
      </c>
      <c r="G172" s="10" t="str">
        <f>IF($O172="","",VLOOKUP($O172,'YTD vs Dept Head group'!$A$5:$M$500,8,FALSE))</f>
        <v/>
      </c>
      <c r="H172" s="10" t="str">
        <f>IF($O172="","",VLOOKUP($O172,'YTD vs Dept Head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IF($O173="","",VLOOKUP($O173,'YTD vs Dept Head group'!$A$5:$M$500,2,FALSE))</f>
        <v/>
      </c>
      <c r="B173" t="str">
        <f>IF($O173="","",VLOOKUP($O173,'YTD vs Dept Head group'!$A$5:$M$500,3,FALSE))</f>
        <v/>
      </c>
      <c r="C173" t="str">
        <f>IF($O173="","",VLOOKUP($O173,'YTD vs Dept Head group'!$A$5:$M$500,4,FALSE))</f>
        <v/>
      </c>
      <c r="D173" t="str">
        <f>IF($O173="","",VLOOKUP($O173,'YTD vs Dept Head group'!$A$5:$M$500,5,FALSE))</f>
        <v/>
      </c>
      <c r="E173" t="str">
        <f>IF($O173="","",VLOOKUP($O173,'YTD vs Dept Head group'!$A$5:$M$500,6,FALSE))</f>
        <v/>
      </c>
      <c r="F173" t="str">
        <f>IF($O173="","",VLOOKUP($O173,'YTD vs Dept Head group'!$A$5:$M$500,7,FALSE))</f>
        <v/>
      </c>
      <c r="G173" s="10" t="str">
        <f>IF($O173="","",VLOOKUP($O173,'YTD vs Dept Head group'!$A$5:$M$500,8,FALSE))</f>
        <v/>
      </c>
      <c r="H173" s="10" t="str">
        <f>IF($O173="","",VLOOKUP($O173,'YTD vs Dept Head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IF($O174="","",VLOOKUP($O174,'YTD vs Dept Head group'!$A$5:$M$500,2,FALSE))</f>
        <v/>
      </c>
      <c r="B174" t="str">
        <f>IF($O174="","",VLOOKUP($O174,'YTD vs Dept Head group'!$A$5:$M$500,3,FALSE))</f>
        <v/>
      </c>
      <c r="C174" t="str">
        <f>IF($O174="","",VLOOKUP($O174,'YTD vs Dept Head group'!$A$5:$M$500,4,FALSE))</f>
        <v/>
      </c>
      <c r="D174" t="str">
        <f>IF($O174="","",VLOOKUP($O174,'YTD vs Dept Head group'!$A$5:$M$500,5,FALSE))</f>
        <v/>
      </c>
      <c r="E174" t="str">
        <f>IF($O174="","",VLOOKUP($O174,'YTD vs Dept Head group'!$A$5:$M$500,6,FALSE))</f>
        <v/>
      </c>
      <c r="F174" t="str">
        <f>IF($O174="","",VLOOKUP($O174,'YTD vs Dept Head group'!$A$5:$M$500,7,FALSE))</f>
        <v/>
      </c>
      <c r="G174" s="10" t="str">
        <f>IF($O174="","",VLOOKUP($O174,'YTD vs Dept Head group'!$A$5:$M$500,8,FALSE))</f>
        <v/>
      </c>
      <c r="H174" s="10" t="str">
        <f>IF($O174="","",VLOOKUP($O174,'YTD vs Dept Head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IF($O175="","",VLOOKUP($O175,'YTD vs Dept Head group'!$A$5:$M$500,2,FALSE))</f>
        <v/>
      </c>
      <c r="B175" t="str">
        <f>IF($O175="","",VLOOKUP($O175,'YTD vs Dept Head group'!$A$5:$M$500,3,FALSE))</f>
        <v/>
      </c>
      <c r="C175" t="str">
        <f>IF($O175="","",VLOOKUP($O175,'YTD vs Dept Head group'!$A$5:$M$500,4,FALSE))</f>
        <v/>
      </c>
      <c r="D175" t="str">
        <f>IF($O175="","",VLOOKUP($O175,'YTD vs Dept Head group'!$A$5:$M$500,5,FALSE))</f>
        <v/>
      </c>
      <c r="E175" t="str">
        <f>IF($O175="","",VLOOKUP($O175,'YTD vs Dept Head group'!$A$5:$M$500,6,FALSE))</f>
        <v/>
      </c>
      <c r="F175" t="str">
        <f>IF($O175="","",VLOOKUP($O175,'YTD vs Dept Head group'!$A$5:$M$500,7,FALSE))</f>
        <v/>
      </c>
      <c r="G175" s="10" t="str">
        <f>IF($O175="","",VLOOKUP($O175,'YTD vs Dept Head group'!$A$5:$M$500,8,FALSE))</f>
        <v/>
      </c>
      <c r="H175" s="10" t="str">
        <f>IF($O175="","",VLOOKUP($O175,'YTD vs Dept Head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IF($O176="","",VLOOKUP($O176,'YTD vs Dept Head group'!$A$5:$M$500,2,FALSE))</f>
        <v/>
      </c>
      <c r="B176" t="str">
        <f>IF($O176="","",VLOOKUP($O176,'YTD vs Dept Head group'!$A$5:$M$500,3,FALSE))</f>
        <v/>
      </c>
      <c r="C176" t="str">
        <f>IF($O176="","",VLOOKUP($O176,'YTD vs Dept Head group'!$A$5:$M$500,4,FALSE))</f>
        <v/>
      </c>
      <c r="D176" t="str">
        <f>IF($O176="","",VLOOKUP($O176,'YTD vs Dept Head group'!$A$5:$M$500,5,FALSE))</f>
        <v/>
      </c>
      <c r="E176" t="str">
        <f>IF($O176="","",VLOOKUP($O176,'YTD vs Dept Head group'!$A$5:$M$500,6,FALSE))</f>
        <v/>
      </c>
      <c r="F176" t="str">
        <f>IF($O176="","",VLOOKUP($O176,'YTD vs Dept Head group'!$A$5:$M$500,7,FALSE))</f>
        <v/>
      </c>
      <c r="G176" s="10" t="str">
        <f>IF($O176="","",VLOOKUP($O176,'YTD vs Dept Head group'!$A$5:$M$500,8,FALSE))</f>
        <v/>
      </c>
      <c r="H176" s="10" t="str">
        <f>IF($O176="","",VLOOKUP($O176,'YTD vs Dept Head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IF($O177="","",VLOOKUP($O177,'YTD vs Dept Head group'!$A$5:$M$500,2,FALSE))</f>
        <v/>
      </c>
      <c r="B177" t="str">
        <f>IF($O177="","",VLOOKUP($O177,'YTD vs Dept Head group'!$A$5:$M$500,3,FALSE))</f>
        <v/>
      </c>
      <c r="C177" t="str">
        <f>IF($O177="","",VLOOKUP($O177,'YTD vs Dept Head group'!$A$5:$M$500,4,FALSE))</f>
        <v/>
      </c>
      <c r="D177" t="str">
        <f>IF($O177="","",VLOOKUP($O177,'YTD vs Dept Head group'!$A$5:$M$500,5,FALSE))</f>
        <v/>
      </c>
      <c r="E177" t="str">
        <f>IF($O177="","",VLOOKUP($O177,'YTD vs Dept Head group'!$A$5:$M$500,6,FALSE))</f>
        <v/>
      </c>
      <c r="F177" t="str">
        <f>IF($O177="","",VLOOKUP($O177,'YTD vs Dept Head group'!$A$5:$M$500,7,FALSE))</f>
        <v/>
      </c>
      <c r="G177" s="10" t="str">
        <f>IF($O177="","",VLOOKUP($O177,'YTD vs Dept Head group'!$A$5:$M$500,8,FALSE))</f>
        <v/>
      </c>
      <c r="H177" s="10" t="str">
        <f>IF($O177="","",VLOOKUP($O177,'YTD vs Dept Head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IF($O178="","",VLOOKUP($O178,'YTD vs Dept Head group'!$A$5:$M$500,2,FALSE))</f>
        <v/>
      </c>
      <c r="B178" t="str">
        <f>IF($O178="","",VLOOKUP($O178,'YTD vs Dept Head group'!$A$5:$M$500,3,FALSE))</f>
        <v/>
      </c>
      <c r="C178" t="str">
        <f>IF($O178="","",VLOOKUP($O178,'YTD vs Dept Head group'!$A$5:$M$500,4,FALSE))</f>
        <v/>
      </c>
      <c r="D178" t="str">
        <f>IF($O178="","",VLOOKUP($O178,'YTD vs Dept Head group'!$A$5:$M$500,5,FALSE))</f>
        <v/>
      </c>
      <c r="E178" t="str">
        <f>IF($O178="","",VLOOKUP($O178,'YTD vs Dept Head group'!$A$5:$M$500,6,FALSE))</f>
        <v/>
      </c>
      <c r="F178" t="str">
        <f>IF($O178="","",VLOOKUP($O178,'YTD vs Dept Head group'!$A$5:$M$500,7,FALSE))</f>
        <v/>
      </c>
      <c r="G178" s="10" t="str">
        <f>IF($O178="","",VLOOKUP($O178,'YTD vs Dept Head group'!$A$5:$M$500,8,FALSE))</f>
        <v/>
      </c>
      <c r="H178" s="10" t="str">
        <f>IF($O178="","",VLOOKUP($O178,'YTD vs Dept Head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IF($O179="","",VLOOKUP($O179,'YTD vs Dept Head group'!$A$5:$M$500,2,FALSE))</f>
        <v/>
      </c>
      <c r="B179" t="str">
        <f>IF($O179="","",VLOOKUP($O179,'YTD vs Dept Head group'!$A$5:$M$500,3,FALSE))</f>
        <v/>
      </c>
      <c r="C179" t="str">
        <f>IF($O179="","",VLOOKUP($O179,'YTD vs Dept Head group'!$A$5:$M$500,4,FALSE))</f>
        <v/>
      </c>
      <c r="D179" t="str">
        <f>IF($O179="","",VLOOKUP($O179,'YTD vs Dept Head group'!$A$5:$M$500,5,FALSE))</f>
        <v/>
      </c>
      <c r="E179" t="str">
        <f>IF($O179="","",VLOOKUP($O179,'YTD vs Dept Head group'!$A$5:$M$500,6,FALSE))</f>
        <v/>
      </c>
      <c r="F179" t="str">
        <f>IF($O179="","",VLOOKUP($O179,'YTD vs Dept Head group'!$A$5:$M$500,7,FALSE))</f>
        <v/>
      </c>
      <c r="G179" s="10" t="str">
        <f>IF($O179="","",VLOOKUP($O179,'YTD vs Dept Head group'!$A$5:$M$500,8,FALSE))</f>
        <v/>
      </c>
      <c r="H179" s="10" t="str">
        <f>IF($O179="","",VLOOKUP($O179,'YTD vs Dept Head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IF($O180="","",VLOOKUP($O180,'YTD vs Dept Head group'!$A$5:$M$500,2,FALSE))</f>
        <v/>
      </c>
      <c r="B180" t="str">
        <f>IF($O180="","",VLOOKUP($O180,'YTD vs Dept Head group'!$A$5:$M$500,3,FALSE))</f>
        <v/>
      </c>
      <c r="C180" t="str">
        <f>IF($O180="","",VLOOKUP($O180,'YTD vs Dept Head group'!$A$5:$M$500,4,FALSE))</f>
        <v/>
      </c>
      <c r="D180" t="str">
        <f>IF($O180="","",VLOOKUP($O180,'YTD vs Dept Head group'!$A$5:$M$500,5,FALSE))</f>
        <v/>
      </c>
      <c r="E180" t="str">
        <f>IF($O180="","",VLOOKUP($O180,'YTD vs Dept Head group'!$A$5:$M$500,6,FALSE))</f>
        <v/>
      </c>
      <c r="F180" t="str">
        <f>IF($O180="","",VLOOKUP($O180,'YTD vs Dept Head group'!$A$5:$M$500,7,FALSE))</f>
        <v/>
      </c>
      <c r="G180" s="10" t="str">
        <f>IF($O180="","",VLOOKUP($O180,'YTD vs Dept Head group'!$A$5:$M$500,8,FALSE))</f>
        <v/>
      </c>
      <c r="H180" s="10" t="str">
        <f>IF($O180="","",VLOOKUP($O180,'YTD vs Dept Head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IF($O181="","",VLOOKUP($O181,'YTD vs Dept Head group'!$A$5:$M$500,2,FALSE))</f>
        <v/>
      </c>
      <c r="B181" t="str">
        <f>IF($O181="","",VLOOKUP($O181,'YTD vs Dept Head group'!$A$5:$M$500,3,FALSE))</f>
        <v/>
      </c>
      <c r="C181" t="str">
        <f>IF($O181="","",VLOOKUP($O181,'YTD vs Dept Head group'!$A$5:$M$500,4,FALSE))</f>
        <v/>
      </c>
      <c r="D181" t="str">
        <f>IF($O181="","",VLOOKUP($O181,'YTD vs Dept Head group'!$A$5:$M$500,5,FALSE))</f>
        <v/>
      </c>
      <c r="E181" t="str">
        <f>IF($O181="","",VLOOKUP($O181,'YTD vs Dept Head group'!$A$5:$M$500,6,FALSE))</f>
        <v/>
      </c>
      <c r="F181" t="str">
        <f>IF($O181="","",VLOOKUP($O181,'YTD vs Dept Head group'!$A$5:$M$500,7,FALSE))</f>
        <v/>
      </c>
      <c r="G181" s="10" t="str">
        <f>IF($O181="","",VLOOKUP($O181,'YTD vs Dept Head group'!$A$5:$M$500,8,FALSE))</f>
        <v/>
      </c>
      <c r="H181" s="10" t="str">
        <f>IF($O181="","",VLOOKUP($O181,'YTD vs Dept Head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IF($O182="","",VLOOKUP($O182,'YTD vs Dept Head group'!$A$5:$M$500,2,FALSE))</f>
        <v/>
      </c>
      <c r="B182" t="str">
        <f>IF($O182="","",VLOOKUP($O182,'YTD vs Dept Head group'!$A$5:$M$500,3,FALSE))</f>
        <v/>
      </c>
      <c r="C182" t="str">
        <f>IF($O182="","",VLOOKUP($O182,'YTD vs Dept Head group'!$A$5:$M$500,4,FALSE))</f>
        <v/>
      </c>
      <c r="D182" t="str">
        <f>IF($O182="","",VLOOKUP($O182,'YTD vs Dept Head group'!$A$5:$M$500,5,FALSE))</f>
        <v/>
      </c>
      <c r="E182" t="str">
        <f>IF($O182="","",VLOOKUP($O182,'YTD vs Dept Head group'!$A$5:$M$500,6,FALSE))</f>
        <v/>
      </c>
      <c r="F182" t="str">
        <f>IF($O182="","",VLOOKUP($O182,'YTD vs Dept Head group'!$A$5:$M$500,7,FALSE))</f>
        <v/>
      </c>
      <c r="G182" s="10" t="str">
        <f>IF($O182="","",VLOOKUP($O182,'YTD vs Dept Head group'!$A$5:$M$500,8,FALSE))</f>
        <v/>
      </c>
      <c r="H182" s="10" t="str">
        <f>IF($O182="","",VLOOKUP($O182,'YTD vs Dept Head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IF($O183="","",VLOOKUP($O183,'YTD vs Dept Head group'!$A$5:$M$500,2,FALSE))</f>
        <v/>
      </c>
      <c r="B183" t="str">
        <f>IF($O183="","",VLOOKUP($O183,'YTD vs Dept Head group'!$A$5:$M$500,3,FALSE))</f>
        <v/>
      </c>
      <c r="C183" t="str">
        <f>IF($O183="","",VLOOKUP($O183,'YTD vs Dept Head group'!$A$5:$M$500,4,FALSE))</f>
        <v/>
      </c>
      <c r="D183" t="str">
        <f>IF($O183="","",VLOOKUP($O183,'YTD vs Dept Head group'!$A$5:$M$500,5,FALSE))</f>
        <v/>
      </c>
      <c r="E183" t="str">
        <f>IF($O183="","",VLOOKUP($O183,'YTD vs Dept Head group'!$A$5:$M$500,6,FALSE))</f>
        <v/>
      </c>
      <c r="F183" t="str">
        <f>IF($O183="","",VLOOKUP($O183,'YTD vs Dept Head group'!$A$5:$M$500,7,FALSE))</f>
        <v/>
      </c>
      <c r="G183" s="10" t="str">
        <f>IF($O183="","",VLOOKUP($O183,'YTD vs Dept Head group'!$A$5:$M$500,8,FALSE))</f>
        <v/>
      </c>
      <c r="H183" s="10" t="str">
        <f>IF($O183="","",VLOOKUP($O183,'YTD vs Dept Head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IF($O184="","",VLOOKUP($O184,'YTD vs Dept Head group'!$A$5:$M$500,2,FALSE))</f>
        <v/>
      </c>
      <c r="B184" t="str">
        <f>IF($O184="","",VLOOKUP($O184,'YTD vs Dept Head group'!$A$5:$M$500,3,FALSE))</f>
        <v/>
      </c>
      <c r="C184" t="str">
        <f>IF($O184="","",VLOOKUP($O184,'YTD vs Dept Head group'!$A$5:$M$500,4,FALSE))</f>
        <v/>
      </c>
      <c r="D184" t="str">
        <f>IF($O184="","",VLOOKUP($O184,'YTD vs Dept Head group'!$A$5:$M$500,5,FALSE))</f>
        <v/>
      </c>
      <c r="E184" t="str">
        <f>IF($O184="","",VLOOKUP($O184,'YTD vs Dept Head group'!$A$5:$M$500,6,FALSE))</f>
        <v/>
      </c>
      <c r="F184" t="str">
        <f>IF($O184="","",VLOOKUP($O184,'YTD vs Dept Head group'!$A$5:$M$500,7,FALSE))</f>
        <v/>
      </c>
      <c r="G184" s="10" t="str">
        <f>IF($O184="","",VLOOKUP($O184,'YTD vs Dept Head group'!$A$5:$M$500,8,FALSE))</f>
        <v/>
      </c>
      <c r="H184" s="10" t="str">
        <f>IF($O184="","",VLOOKUP($O184,'YTD vs Dept Head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IF($O185="","",VLOOKUP($O185,'YTD vs Dept Head group'!$A$5:$M$500,2,FALSE))</f>
        <v/>
      </c>
      <c r="B185" t="str">
        <f>IF($O185="","",VLOOKUP($O185,'YTD vs Dept Head group'!$A$5:$M$500,3,FALSE))</f>
        <v/>
      </c>
      <c r="C185" t="str">
        <f>IF($O185="","",VLOOKUP($O185,'YTD vs Dept Head group'!$A$5:$M$500,4,FALSE))</f>
        <v/>
      </c>
      <c r="D185" t="str">
        <f>IF($O185="","",VLOOKUP($O185,'YTD vs Dept Head group'!$A$5:$M$500,5,FALSE))</f>
        <v/>
      </c>
      <c r="E185" t="str">
        <f>IF($O185="","",VLOOKUP($O185,'YTD vs Dept Head group'!$A$5:$M$500,6,FALSE))</f>
        <v/>
      </c>
      <c r="F185" t="str">
        <f>IF($O185="","",VLOOKUP($O185,'YTD vs Dept Head group'!$A$5:$M$500,7,FALSE))</f>
        <v/>
      </c>
      <c r="G185" s="10" t="str">
        <f>IF($O185="","",VLOOKUP($O185,'YTD vs Dept Head group'!$A$5:$M$500,8,FALSE))</f>
        <v/>
      </c>
      <c r="H185" s="10" t="str">
        <f>IF($O185="","",VLOOKUP($O185,'YTD vs Dept Head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IF($O186="","",VLOOKUP($O186,'YTD vs Dept Head group'!$A$5:$M$500,2,FALSE))</f>
        <v/>
      </c>
      <c r="B186" t="str">
        <f>IF($O186="","",VLOOKUP($O186,'YTD vs Dept Head group'!$A$5:$M$500,3,FALSE))</f>
        <v/>
      </c>
      <c r="C186" t="str">
        <f>IF($O186="","",VLOOKUP($O186,'YTD vs Dept Head group'!$A$5:$M$500,4,FALSE))</f>
        <v/>
      </c>
      <c r="D186" t="str">
        <f>IF($O186="","",VLOOKUP($O186,'YTD vs Dept Head group'!$A$5:$M$500,5,FALSE))</f>
        <v/>
      </c>
      <c r="E186" t="str">
        <f>IF($O186="","",VLOOKUP($O186,'YTD vs Dept Head group'!$A$5:$M$500,6,FALSE))</f>
        <v/>
      </c>
      <c r="F186" t="str">
        <f>IF($O186="","",VLOOKUP($O186,'YTD vs Dept Head group'!$A$5:$M$500,7,FALSE))</f>
        <v/>
      </c>
      <c r="G186" s="10" t="str">
        <f>IF($O186="","",VLOOKUP($O186,'YTD vs Dept Head group'!$A$5:$M$500,8,FALSE))</f>
        <v/>
      </c>
      <c r="H186" s="10" t="str">
        <f>IF($O186="","",VLOOKUP($O186,'YTD vs Dept Head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IF($O187="","",VLOOKUP($O187,'YTD vs Dept Head group'!$A$5:$M$500,2,FALSE))</f>
        <v/>
      </c>
      <c r="B187" t="str">
        <f>IF($O187="","",VLOOKUP($O187,'YTD vs Dept Head group'!$A$5:$M$500,3,FALSE))</f>
        <v/>
      </c>
      <c r="C187" t="str">
        <f>IF($O187="","",VLOOKUP($O187,'YTD vs Dept Head group'!$A$5:$M$500,4,FALSE))</f>
        <v/>
      </c>
      <c r="D187" t="str">
        <f>IF($O187="","",VLOOKUP($O187,'YTD vs Dept Head group'!$A$5:$M$500,5,FALSE))</f>
        <v/>
      </c>
      <c r="E187" t="str">
        <f>IF($O187="","",VLOOKUP($O187,'YTD vs Dept Head group'!$A$5:$M$500,6,FALSE))</f>
        <v/>
      </c>
      <c r="F187" t="str">
        <f>IF($O187="","",VLOOKUP($O187,'YTD vs Dept Head group'!$A$5:$M$500,7,FALSE))</f>
        <v/>
      </c>
      <c r="G187" s="10" t="str">
        <f>IF($O187="","",VLOOKUP($O187,'YTD vs Dept Head group'!$A$5:$M$500,8,FALSE))</f>
        <v/>
      </c>
      <c r="H187" s="10" t="str">
        <f>IF($O187="","",VLOOKUP($O187,'YTD vs Dept Head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IF($O188="","",VLOOKUP($O188,'YTD vs Dept Head group'!$A$5:$M$500,2,FALSE))</f>
        <v/>
      </c>
      <c r="B188" t="str">
        <f>IF($O188="","",VLOOKUP($O188,'YTD vs Dept Head group'!$A$5:$M$500,3,FALSE))</f>
        <v/>
      </c>
      <c r="C188" t="str">
        <f>IF($O188="","",VLOOKUP($O188,'YTD vs Dept Head group'!$A$5:$M$500,4,FALSE))</f>
        <v/>
      </c>
      <c r="D188" t="str">
        <f>IF($O188="","",VLOOKUP($O188,'YTD vs Dept Head group'!$A$5:$M$500,5,FALSE))</f>
        <v/>
      </c>
      <c r="E188" t="str">
        <f>IF($O188="","",VLOOKUP($O188,'YTD vs Dept Head group'!$A$5:$M$500,6,FALSE))</f>
        <v/>
      </c>
      <c r="F188" t="str">
        <f>IF($O188="","",VLOOKUP($O188,'YTD vs Dept Head group'!$A$5:$M$500,7,FALSE))</f>
        <v/>
      </c>
      <c r="G188" s="10" t="str">
        <f>IF($O188="","",VLOOKUP($O188,'YTD vs Dept Head group'!$A$5:$M$500,8,FALSE))</f>
        <v/>
      </c>
      <c r="H188" s="10" t="str">
        <f>IF($O188="","",VLOOKUP($O188,'YTD vs Dept Head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IF($O189="","",VLOOKUP($O189,'YTD vs Dept Head group'!$A$5:$M$500,2,FALSE))</f>
        <v/>
      </c>
      <c r="B189" t="str">
        <f>IF($O189="","",VLOOKUP($O189,'YTD vs Dept Head group'!$A$5:$M$500,3,FALSE))</f>
        <v/>
      </c>
      <c r="C189" t="str">
        <f>IF($O189="","",VLOOKUP($O189,'YTD vs Dept Head group'!$A$5:$M$500,4,FALSE))</f>
        <v/>
      </c>
      <c r="D189" t="str">
        <f>IF($O189="","",VLOOKUP($O189,'YTD vs Dept Head group'!$A$5:$M$500,5,FALSE))</f>
        <v/>
      </c>
      <c r="E189" t="str">
        <f>IF($O189="","",VLOOKUP($O189,'YTD vs Dept Head group'!$A$5:$M$500,6,FALSE))</f>
        <v/>
      </c>
      <c r="F189" t="str">
        <f>IF($O189="","",VLOOKUP($O189,'YTD vs Dept Head group'!$A$5:$M$500,7,FALSE))</f>
        <v/>
      </c>
      <c r="G189" s="10" t="str">
        <f>IF($O189="","",VLOOKUP($O189,'YTD vs Dept Head group'!$A$5:$M$500,8,FALSE))</f>
        <v/>
      </c>
      <c r="H189" s="10" t="str">
        <f>IF($O189="","",VLOOKUP($O189,'YTD vs Dept Head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IF($O190="","",VLOOKUP($O190,'YTD vs Dept Head group'!$A$5:$M$500,2,FALSE))</f>
        <v/>
      </c>
      <c r="B190" t="str">
        <f>IF($O190="","",VLOOKUP($O190,'YTD vs Dept Head group'!$A$5:$M$500,3,FALSE))</f>
        <v/>
      </c>
      <c r="C190" t="str">
        <f>IF($O190="","",VLOOKUP($O190,'YTD vs Dept Head group'!$A$5:$M$500,4,FALSE))</f>
        <v/>
      </c>
      <c r="D190" t="str">
        <f>IF($O190="","",VLOOKUP($O190,'YTD vs Dept Head group'!$A$5:$M$500,5,FALSE))</f>
        <v/>
      </c>
      <c r="E190" t="str">
        <f>IF($O190="","",VLOOKUP($O190,'YTD vs Dept Head group'!$A$5:$M$500,6,FALSE))</f>
        <v/>
      </c>
      <c r="F190" t="str">
        <f>IF($O190="","",VLOOKUP($O190,'YTD vs Dept Head group'!$A$5:$M$500,7,FALSE))</f>
        <v/>
      </c>
      <c r="G190" s="10" t="str">
        <f>IF($O190="","",VLOOKUP($O190,'YTD vs Dept Head group'!$A$5:$M$500,8,FALSE))</f>
        <v/>
      </c>
      <c r="H190" s="10" t="str">
        <f>IF($O190="","",VLOOKUP($O190,'YTD vs Dept Head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IF($O191="","",VLOOKUP($O191,'YTD vs Dept Head group'!$A$5:$M$500,2,FALSE))</f>
        <v/>
      </c>
      <c r="B191" t="str">
        <f>IF($O191="","",VLOOKUP($O191,'YTD vs Dept Head group'!$A$5:$M$500,3,FALSE))</f>
        <v/>
      </c>
      <c r="C191" t="str">
        <f>IF($O191="","",VLOOKUP($O191,'YTD vs Dept Head group'!$A$5:$M$500,4,FALSE))</f>
        <v/>
      </c>
      <c r="D191" t="str">
        <f>IF($O191="","",VLOOKUP($O191,'YTD vs Dept Head group'!$A$5:$M$500,5,FALSE))</f>
        <v/>
      </c>
      <c r="E191" t="str">
        <f>IF($O191="","",VLOOKUP($O191,'YTD vs Dept Head group'!$A$5:$M$500,6,FALSE))</f>
        <v/>
      </c>
      <c r="F191" t="str">
        <f>IF($O191="","",VLOOKUP($O191,'YTD vs Dept Head group'!$A$5:$M$500,7,FALSE))</f>
        <v/>
      </c>
      <c r="G191" s="10" t="str">
        <f>IF($O191="","",VLOOKUP($O191,'YTD vs Dept Head group'!$A$5:$M$500,8,FALSE))</f>
        <v/>
      </c>
      <c r="H191" s="10" t="str">
        <f>IF($O191="","",VLOOKUP($O191,'YTD vs Dept Head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IF($O192="","",VLOOKUP($O192,'YTD vs Dept Head group'!$A$5:$M$500,2,FALSE))</f>
        <v/>
      </c>
      <c r="B192" t="str">
        <f>IF($O192="","",VLOOKUP($O192,'YTD vs Dept Head group'!$A$5:$M$500,3,FALSE))</f>
        <v/>
      </c>
      <c r="C192" t="str">
        <f>IF($O192="","",VLOOKUP($O192,'YTD vs Dept Head group'!$A$5:$M$500,4,FALSE))</f>
        <v/>
      </c>
      <c r="D192" t="str">
        <f>IF($O192="","",VLOOKUP($O192,'YTD vs Dept Head group'!$A$5:$M$500,5,FALSE))</f>
        <v/>
      </c>
      <c r="E192" t="str">
        <f>IF($O192="","",VLOOKUP($O192,'YTD vs Dept Head group'!$A$5:$M$500,6,FALSE))</f>
        <v/>
      </c>
      <c r="F192" t="str">
        <f>IF($O192="","",VLOOKUP($O192,'YTD vs Dept Head group'!$A$5:$M$500,7,FALSE))</f>
        <v/>
      </c>
      <c r="G192" s="10" t="str">
        <f>IF($O192="","",VLOOKUP($O192,'YTD vs Dept Head group'!$A$5:$M$500,8,FALSE))</f>
        <v/>
      </c>
      <c r="H192" s="10" t="str">
        <f>IF($O192="","",VLOOKUP($O192,'YTD vs Dept Head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IF($O193="","",VLOOKUP($O193,'YTD vs Dept Head group'!$A$5:$M$500,2,FALSE))</f>
        <v/>
      </c>
      <c r="B193" t="str">
        <f>IF($O193="","",VLOOKUP($O193,'YTD vs Dept Head group'!$A$5:$M$500,3,FALSE))</f>
        <v/>
      </c>
      <c r="C193" t="str">
        <f>IF($O193="","",VLOOKUP($O193,'YTD vs Dept Head group'!$A$5:$M$500,4,FALSE))</f>
        <v/>
      </c>
      <c r="D193" t="str">
        <f>IF($O193="","",VLOOKUP($O193,'YTD vs Dept Head group'!$A$5:$M$500,5,FALSE))</f>
        <v/>
      </c>
      <c r="E193" t="str">
        <f>IF($O193="","",VLOOKUP($O193,'YTD vs Dept Head group'!$A$5:$M$500,6,FALSE))</f>
        <v/>
      </c>
      <c r="F193" t="str">
        <f>IF($O193="","",VLOOKUP($O193,'YTD vs Dept Head group'!$A$5:$M$500,7,FALSE))</f>
        <v/>
      </c>
      <c r="G193" s="10" t="str">
        <f>IF($O193="","",VLOOKUP($O193,'YTD vs Dept Head group'!$A$5:$M$500,8,FALSE))</f>
        <v/>
      </c>
      <c r="H193" s="10" t="str">
        <f>IF($O193="","",VLOOKUP($O193,'YTD vs Dept Head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IF($O194="","",VLOOKUP($O194,'YTD vs Dept Head group'!$A$5:$M$500,2,FALSE))</f>
        <v/>
      </c>
      <c r="B194" t="str">
        <f>IF($O194="","",VLOOKUP($O194,'YTD vs Dept Head group'!$A$5:$M$500,3,FALSE))</f>
        <v/>
      </c>
      <c r="C194" t="str">
        <f>IF($O194="","",VLOOKUP($O194,'YTD vs Dept Head group'!$A$5:$M$500,4,FALSE))</f>
        <v/>
      </c>
      <c r="D194" t="str">
        <f>IF($O194="","",VLOOKUP($O194,'YTD vs Dept Head group'!$A$5:$M$500,5,FALSE))</f>
        <v/>
      </c>
      <c r="E194" t="str">
        <f>IF($O194="","",VLOOKUP($O194,'YTD vs Dept Head group'!$A$5:$M$500,6,FALSE))</f>
        <v/>
      </c>
      <c r="F194" t="str">
        <f>IF($O194="","",VLOOKUP($O194,'YTD vs Dept Head group'!$A$5:$M$500,7,FALSE))</f>
        <v/>
      </c>
      <c r="G194" s="10" t="str">
        <f>IF($O194="","",VLOOKUP($O194,'YTD vs Dept Head group'!$A$5:$M$500,8,FALSE))</f>
        <v/>
      </c>
      <c r="H194" s="10" t="str">
        <f>IF($O194="","",VLOOKUP($O194,'YTD vs Dept Head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IF($O195="","",VLOOKUP($O195,'YTD vs Dept Head group'!$A$5:$M$500,2,FALSE))</f>
        <v/>
      </c>
      <c r="B195" t="str">
        <f>IF($O195="","",VLOOKUP($O195,'YTD vs Dept Head group'!$A$5:$M$500,3,FALSE))</f>
        <v/>
      </c>
      <c r="C195" t="str">
        <f>IF($O195="","",VLOOKUP($O195,'YTD vs Dept Head group'!$A$5:$M$500,4,FALSE))</f>
        <v/>
      </c>
      <c r="D195" t="str">
        <f>IF($O195="","",VLOOKUP($O195,'YTD vs Dept Head group'!$A$5:$M$500,5,FALSE))</f>
        <v/>
      </c>
      <c r="E195" t="str">
        <f>IF($O195="","",VLOOKUP($O195,'YTD vs Dept Head group'!$A$5:$M$500,6,FALSE))</f>
        <v/>
      </c>
      <c r="F195" t="str">
        <f>IF($O195="","",VLOOKUP($O195,'YTD vs Dept Head group'!$A$5:$M$500,7,FALSE))</f>
        <v/>
      </c>
      <c r="G195" s="10" t="str">
        <f>IF($O195="","",VLOOKUP($O195,'YTD vs Dept Head group'!$A$5:$M$500,8,FALSE))</f>
        <v/>
      </c>
      <c r="H195" s="10" t="str">
        <f>IF($O195="","",VLOOKUP($O195,'YTD vs Dept Head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IF($O196="","",VLOOKUP($O196,'YTD vs Dept Head group'!$A$5:$M$500,2,FALSE))</f>
        <v/>
      </c>
      <c r="B196" t="str">
        <f>IF($O196="","",VLOOKUP($O196,'YTD vs Dept Head group'!$A$5:$M$500,3,FALSE))</f>
        <v/>
      </c>
      <c r="C196" t="str">
        <f>IF($O196="","",VLOOKUP($O196,'YTD vs Dept Head group'!$A$5:$M$500,4,FALSE))</f>
        <v/>
      </c>
      <c r="D196" t="str">
        <f>IF($O196="","",VLOOKUP($O196,'YTD vs Dept Head group'!$A$5:$M$500,5,FALSE))</f>
        <v/>
      </c>
      <c r="E196" t="str">
        <f>IF($O196="","",VLOOKUP($O196,'YTD vs Dept Head group'!$A$5:$M$500,6,FALSE))</f>
        <v/>
      </c>
      <c r="F196" t="str">
        <f>IF($O196="","",VLOOKUP($O196,'YTD vs Dept Head group'!$A$5:$M$500,7,FALSE))</f>
        <v/>
      </c>
      <c r="G196" s="10" t="str">
        <f>IF($O196="","",VLOOKUP($O196,'YTD vs Dept Head group'!$A$5:$M$500,8,FALSE))</f>
        <v/>
      </c>
      <c r="H196" s="10" t="str">
        <f>IF($O196="","",VLOOKUP($O196,'YTD vs Dept Head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IF($O197="","",VLOOKUP($O197,'YTD vs Dept Head group'!$A$5:$M$500,2,FALSE))</f>
        <v/>
      </c>
      <c r="B197" t="str">
        <f>IF($O197="","",VLOOKUP($O197,'YTD vs Dept Head group'!$A$5:$M$500,3,FALSE))</f>
        <v/>
      </c>
      <c r="C197" t="str">
        <f>IF($O197="","",VLOOKUP($O197,'YTD vs Dept Head group'!$A$5:$M$500,4,FALSE))</f>
        <v/>
      </c>
      <c r="D197" t="str">
        <f>IF($O197="","",VLOOKUP($O197,'YTD vs Dept Head group'!$A$5:$M$500,5,FALSE))</f>
        <v/>
      </c>
      <c r="E197" t="str">
        <f>IF($O197="","",VLOOKUP($O197,'YTD vs Dept Head group'!$A$5:$M$500,6,FALSE))</f>
        <v/>
      </c>
      <c r="F197" t="str">
        <f>IF($O197="","",VLOOKUP($O197,'YTD vs Dept Head group'!$A$5:$M$500,7,FALSE))</f>
        <v/>
      </c>
      <c r="G197" s="10" t="str">
        <f>IF($O197="","",VLOOKUP($O197,'YTD vs Dept Head group'!$A$5:$M$500,8,FALSE))</f>
        <v/>
      </c>
      <c r="H197" s="10" t="str">
        <f>IF($O197="","",VLOOKUP($O197,'YTD vs Dept Head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IF($O198="","",VLOOKUP($O198,'YTD vs Dept Head group'!$A$5:$M$500,2,FALSE))</f>
        <v/>
      </c>
      <c r="B198" t="str">
        <f>IF($O198="","",VLOOKUP($O198,'YTD vs Dept Head group'!$A$5:$M$500,3,FALSE))</f>
        <v/>
      </c>
      <c r="C198" t="str">
        <f>IF($O198="","",VLOOKUP($O198,'YTD vs Dept Head group'!$A$5:$M$500,4,FALSE))</f>
        <v/>
      </c>
      <c r="D198" t="str">
        <f>IF($O198="","",VLOOKUP($O198,'YTD vs Dept Head group'!$A$5:$M$500,5,FALSE))</f>
        <v/>
      </c>
      <c r="E198" t="str">
        <f>IF($O198="","",VLOOKUP($O198,'YTD vs Dept Head group'!$A$5:$M$500,6,FALSE))</f>
        <v/>
      </c>
      <c r="F198" t="str">
        <f>IF($O198="","",VLOOKUP($O198,'YTD vs Dept Head group'!$A$5:$M$500,7,FALSE))</f>
        <v/>
      </c>
      <c r="G198" s="10" t="str">
        <f>IF($O198="","",VLOOKUP($O198,'YTD vs Dept Head group'!$A$5:$M$500,8,FALSE))</f>
        <v/>
      </c>
      <c r="H198" s="10" t="str">
        <f>IF($O198="","",VLOOKUP($O198,'YTD vs Dept Head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IF($O199="","",VLOOKUP($O199,'YTD vs Dept Head group'!$A$5:$M$500,2,FALSE))</f>
        <v/>
      </c>
      <c r="B199" t="str">
        <f>IF($O199="","",VLOOKUP($O199,'YTD vs Dept Head group'!$A$5:$M$500,3,FALSE))</f>
        <v/>
      </c>
      <c r="C199" t="str">
        <f>IF($O199="","",VLOOKUP($O199,'YTD vs Dept Head group'!$A$5:$M$500,4,FALSE))</f>
        <v/>
      </c>
      <c r="D199" t="str">
        <f>IF($O199="","",VLOOKUP($O199,'YTD vs Dept Head group'!$A$5:$M$500,5,FALSE))</f>
        <v/>
      </c>
      <c r="E199" t="str">
        <f>IF($O199="","",VLOOKUP($O199,'YTD vs Dept Head group'!$A$5:$M$500,6,FALSE))</f>
        <v/>
      </c>
      <c r="F199" t="str">
        <f>IF($O199="","",VLOOKUP($O199,'YTD vs Dept Head group'!$A$5:$M$500,7,FALSE))</f>
        <v/>
      </c>
      <c r="G199" s="10" t="str">
        <f>IF($O199="","",VLOOKUP($O199,'YTD vs Dept Head group'!$A$5:$M$500,8,FALSE))</f>
        <v/>
      </c>
      <c r="H199" s="10" t="str">
        <f>IF($O199="","",VLOOKUP($O199,'YTD vs Dept Head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IF($O200="","",VLOOKUP($O200,'YTD vs Dept Head group'!$A$5:$M$500,2,FALSE))</f>
        <v/>
      </c>
      <c r="B200" t="str">
        <f>IF($O200="","",VLOOKUP($O200,'YTD vs Dept Head group'!$A$5:$M$500,3,FALSE))</f>
        <v/>
      </c>
      <c r="C200" t="str">
        <f>IF($O200="","",VLOOKUP($O200,'YTD vs Dept Head group'!$A$5:$M$500,4,FALSE))</f>
        <v/>
      </c>
      <c r="D200" t="str">
        <f>IF($O200="","",VLOOKUP($O200,'YTD vs Dept Head group'!$A$5:$M$500,5,FALSE))</f>
        <v/>
      </c>
      <c r="E200" t="str">
        <f>IF($O200="","",VLOOKUP($O200,'YTD vs Dept Head group'!$A$5:$M$500,6,FALSE))</f>
        <v/>
      </c>
      <c r="F200" t="str">
        <f>IF($O200="","",VLOOKUP($O200,'YTD vs Dept Head group'!$A$5:$M$500,7,FALSE))</f>
        <v/>
      </c>
      <c r="G200" s="10" t="str">
        <f>IF($O200="","",VLOOKUP($O200,'YTD vs Dept Head group'!$A$5:$M$500,8,FALSE))</f>
        <v/>
      </c>
      <c r="H200" s="10" t="str">
        <f>IF($O200="","",VLOOKUP($O200,'YTD vs Dept Head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IF($O201="","",VLOOKUP($O201,'YTD vs Dept Head group'!$A$5:$M$500,2,FALSE))</f>
        <v/>
      </c>
      <c r="B201" t="str">
        <f>IF($O201="","",VLOOKUP($O201,'YTD vs Dept Head group'!$A$5:$M$500,3,FALSE))</f>
        <v/>
      </c>
      <c r="C201" t="str">
        <f>IF($O201="","",VLOOKUP($O201,'YTD vs Dept Head group'!$A$5:$M$500,4,FALSE))</f>
        <v/>
      </c>
      <c r="D201" t="str">
        <f>IF($O201="","",VLOOKUP($O201,'YTD vs Dept Head group'!$A$5:$M$500,5,FALSE))</f>
        <v/>
      </c>
      <c r="E201" t="str">
        <f>IF($O201="","",VLOOKUP($O201,'YTD vs Dept Head group'!$A$5:$M$500,6,FALSE))</f>
        <v/>
      </c>
      <c r="F201" t="str">
        <f>IF($O201="","",VLOOKUP($O201,'YTD vs Dept Head group'!$A$5:$M$500,7,FALSE))</f>
        <v/>
      </c>
      <c r="G201" s="10" t="str">
        <f>IF($O201="","",VLOOKUP($O201,'YTD vs Dept Head group'!$A$5:$M$500,8,FALSE))</f>
        <v/>
      </c>
      <c r="H201" s="10" t="str">
        <f>IF($O201="","",VLOOKUP($O201,'YTD vs Dept Head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IF($O202="","",VLOOKUP($O202,'YTD vs Dept Head group'!$A$5:$M$500,2,FALSE))</f>
        <v/>
      </c>
      <c r="B202" t="str">
        <f>IF($O202="","",VLOOKUP($O202,'YTD vs Dept Head group'!$A$5:$M$500,3,FALSE))</f>
        <v/>
      </c>
      <c r="C202" t="str">
        <f>IF($O202="","",VLOOKUP($O202,'YTD vs Dept Head group'!$A$5:$M$500,4,FALSE))</f>
        <v/>
      </c>
      <c r="D202" t="str">
        <f>IF($O202="","",VLOOKUP($O202,'YTD vs Dept Head group'!$A$5:$M$500,5,FALSE))</f>
        <v/>
      </c>
      <c r="E202" t="str">
        <f>IF($O202="","",VLOOKUP($O202,'YTD vs Dept Head group'!$A$5:$M$500,6,FALSE))</f>
        <v/>
      </c>
      <c r="F202" t="str">
        <f>IF($O202="","",VLOOKUP($O202,'YTD vs Dept Head group'!$A$5:$M$500,7,FALSE))</f>
        <v/>
      </c>
      <c r="G202" s="10" t="str">
        <f>IF($O202="","",VLOOKUP($O202,'YTD vs Dept Head group'!$A$5:$M$500,8,FALSE))</f>
        <v/>
      </c>
      <c r="H202" s="10" t="str">
        <f>IF($O202="","",VLOOKUP($O202,'YTD vs Dept Head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IF($O203="","",VLOOKUP($O203,'YTD vs Dept Head group'!$A$5:$M$500,2,FALSE))</f>
        <v/>
      </c>
      <c r="B203" t="str">
        <f>IF($O203="","",VLOOKUP($O203,'YTD vs Dept Head group'!$A$5:$M$500,3,FALSE))</f>
        <v/>
      </c>
      <c r="C203" t="str">
        <f>IF($O203="","",VLOOKUP($O203,'YTD vs Dept Head group'!$A$5:$M$500,4,FALSE))</f>
        <v/>
      </c>
      <c r="D203" t="str">
        <f>IF($O203="","",VLOOKUP($O203,'YTD vs Dept Head group'!$A$5:$M$500,5,FALSE))</f>
        <v/>
      </c>
      <c r="E203" t="str">
        <f>IF($O203="","",VLOOKUP($O203,'YTD vs Dept Head group'!$A$5:$M$500,6,FALSE))</f>
        <v/>
      </c>
      <c r="F203" t="str">
        <f>IF($O203="","",VLOOKUP($O203,'YTD vs Dept Head group'!$A$5:$M$500,7,FALSE))</f>
        <v/>
      </c>
      <c r="G203" s="10" t="str">
        <f>IF($O203="","",VLOOKUP($O203,'YTD vs Dept Head group'!$A$5:$M$500,8,FALSE))</f>
        <v/>
      </c>
      <c r="H203" s="10" t="str">
        <f>IF($O203="","",VLOOKUP($O203,'YTD vs Dept Head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IF($O204="","",VLOOKUP($O204,'YTD vs Dept Head group'!$A$5:$M$500,2,FALSE))</f>
        <v/>
      </c>
      <c r="B204" t="str">
        <f>IF($O204="","",VLOOKUP($O204,'YTD vs Dept Head group'!$A$5:$M$500,3,FALSE))</f>
        <v/>
      </c>
      <c r="C204" t="str">
        <f>IF($O204="","",VLOOKUP($O204,'YTD vs Dept Head group'!$A$5:$M$500,4,FALSE))</f>
        <v/>
      </c>
      <c r="D204" t="str">
        <f>IF($O204="","",VLOOKUP($O204,'YTD vs Dept Head group'!$A$5:$M$500,5,FALSE))</f>
        <v/>
      </c>
      <c r="E204" t="str">
        <f>IF($O204="","",VLOOKUP($O204,'YTD vs Dept Head group'!$A$5:$M$500,6,FALSE))</f>
        <v/>
      </c>
      <c r="F204" t="str">
        <f>IF($O204="","",VLOOKUP($O204,'YTD vs Dept Head group'!$A$5:$M$500,7,FALSE))</f>
        <v/>
      </c>
      <c r="G204" s="10" t="str">
        <f>IF($O204="","",VLOOKUP($O204,'YTD vs Dept Head group'!$A$5:$M$500,8,FALSE))</f>
        <v/>
      </c>
      <c r="H204" s="10" t="str">
        <f>IF($O204="","",VLOOKUP($O204,'YTD vs Dept Head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IF($O205="","",VLOOKUP($O205,'YTD vs Dept Head group'!$A$5:$M$500,2,FALSE))</f>
        <v/>
      </c>
      <c r="B205" t="str">
        <f>IF($O205="","",VLOOKUP($O205,'YTD vs Dept Head group'!$A$5:$M$500,3,FALSE))</f>
        <v/>
      </c>
      <c r="C205" t="str">
        <f>IF($O205="","",VLOOKUP($O205,'YTD vs Dept Head group'!$A$5:$M$500,4,FALSE))</f>
        <v/>
      </c>
      <c r="D205" t="str">
        <f>IF($O205="","",VLOOKUP($O205,'YTD vs Dept Head group'!$A$5:$M$500,5,FALSE))</f>
        <v/>
      </c>
      <c r="E205" t="str">
        <f>IF($O205="","",VLOOKUP($O205,'YTD vs Dept Head group'!$A$5:$M$500,6,FALSE))</f>
        <v/>
      </c>
      <c r="F205" t="str">
        <f>IF($O205="","",VLOOKUP($O205,'YTD vs Dept Head group'!$A$5:$M$500,7,FALSE))</f>
        <v/>
      </c>
      <c r="G205" s="10" t="str">
        <f>IF($O205="","",VLOOKUP($O205,'YTD vs Dept Head group'!$A$5:$M$500,8,FALSE))</f>
        <v/>
      </c>
      <c r="H205" s="10" t="str">
        <f>IF($O205="","",VLOOKUP($O205,'YTD vs Dept Head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IF($O206="","",VLOOKUP($O206,'YTD vs Dept Head group'!$A$5:$M$500,2,FALSE))</f>
        <v/>
      </c>
      <c r="B206" t="str">
        <f>IF($O206="","",VLOOKUP($O206,'YTD vs Dept Head group'!$A$5:$M$500,3,FALSE))</f>
        <v/>
      </c>
      <c r="C206" t="str">
        <f>IF($O206="","",VLOOKUP($O206,'YTD vs Dept Head group'!$A$5:$M$500,4,FALSE))</f>
        <v/>
      </c>
      <c r="D206" t="str">
        <f>IF($O206="","",VLOOKUP($O206,'YTD vs Dept Head group'!$A$5:$M$500,5,FALSE))</f>
        <v/>
      </c>
      <c r="E206" t="str">
        <f>IF($O206="","",VLOOKUP($O206,'YTD vs Dept Head group'!$A$5:$M$500,6,FALSE))</f>
        <v/>
      </c>
      <c r="F206" t="str">
        <f>IF($O206="","",VLOOKUP($O206,'YTD vs Dept Head group'!$A$5:$M$500,7,FALSE))</f>
        <v/>
      </c>
      <c r="G206" s="10" t="str">
        <f>IF($O206="","",VLOOKUP($O206,'YTD vs Dept Head group'!$A$5:$M$500,8,FALSE))</f>
        <v/>
      </c>
      <c r="H206" s="10" t="str">
        <f>IF($O206="","",VLOOKUP($O206,'YTD vs Dept Head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IF($O207="","",VLOOKUP($O207,'YTD vs Dept Head group'!$A$5:$M$500,2,FALSE))</f>
        <v/>
      </c>
      <c r="B207" t="str">
        <f>IF($O207="","",VLOOKUP($O207,'YTD vs Dept Head group'!$A$5:$M$500,3,FALSE))</f>
        <v/>
      </c>
      <c r="C207" t="str">
        <f>IF($O207="","",VLOOKUP($O207,'YTD vs Dept Head group'!$A$5:$M$500,4,FALSE))</f>
        <v/>
      </c>
      <c r="D207" t="str">
        <f>IF($O207="","",VLOOKUP($O207,'YTD vs Dept Head group'!$A$5:$M$500,5,FALSE))</f>
        <v/>
      </c>
      <c r="E207" t="str">
        <f>IF($O207="","",VLOOKUP($O207,'YTD vs Dept Head group'!$A$5:$M$500,6,FALSE))</f>
        <v/>
      </c>
      <c r="F207" t="str">
        <f>IF($O207="","",VLOOKUP($O207,'YTD vs Dept Head group'!$A$5:$M$500,7,FALSE))</f>
        <v/>
      </c>
      <c r="G207" s="10" t="str">
        <f>IF($O207="","",VLOOKUP($O207,'YTD vs Dept Head group'!$A$5:$M$500,8,FALSE))</f>
        <v/>
      </c>
      <c r="H207" s="10" t="str">
        <f>IF($O207="","",VLOOKUP($O207,'YTD vs Dept Head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IF($O208="","",VLOOKUP($O208,'YTD vs Dept Head group'!$A$5:$M$500,2,FALSE))</f>
        <v/>
      </c>
      <c r="B208" t="str">
        <f>IF($O208="","",VLOOKUP($O208,'YTD vs Dept Head group'!$A$5:$M$500,3,FALSE))</f>
        <v/>
      </c>
      <c r="C208" t="str">
        <f>IF($O208="","",VLOOKUP($O208,'YTD vs Dept Head group'!$A$5:$M$500,4,FALSE))</f>
        <v/>
      </c>
      <c r="D208" t="str">
        <f>IF($O208="","",VLOOKUP($O208,'YTD vs Dept Head group'!$A$5:$M$500,5,FALSE))</f>
        <v/>
      </c>
      <c r="E208" t="str">
        <f>IF($O208="","",VLOOKUP($O208,'YTD vs Dept Head group'!$A$5:$M$500,6,FALSE))</f>
        <v/>
      </c>
      <c r="F208" t="str">
        <f>IF($O208="","",VLOOKUP($O208,'YTD vs Dept Head group'!$A$5:$M$500,7,FALSE))</f>
        <v/>
      </c>
      <c r="G208" s="10" t="str">
        <f>IF($O208="","",VLOOKUP($O208,'YTD vs Dept Head group'!$A$5:$M$500,8,FALSE))</f>
        <v/>
      </c>
      <c r="H208" s="10" t="str">
        <f>IF($O208="","",VLOOKUP($O208,'YTD vs Dept Head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IF($O209="","",VLOOKUP($O209,'YTD vs Dept Head group'!$A$5:$M$500,2,FALSE))</f>
        <v/>
      </c>
      <c r="B209" t="str">
        <f>IF($O209="","",VLOOKUP($O209,'YTD vs Dept Head group'!$A$5:$M$500,3,FALSE))</f>
        <v/>
      </c>
      <c r="C209" t="str">
        <f>IF($O209="","",VLOOKUP($O209,'YTD vs Dept Head group'!$A$5:$M$500,4,FALSE))</f>
        <v/>
      </c>
      <c r="D209" t="str">
        <f>IF($O209="","",VLOOKUP($O209,'YTD vs Dept Head group'!$A$5:$M$500,5,FALSE))</f>
        <v/>
      </c>
      <c r="E209" t="str">
        <f>IF($O209="","",VLOOKUP($O209,'YTD vs Dept Head group'!$A$5:$M$500,6,FALSE))</f>
        <v/>
      </c>
      <c r="F209" t="str">
        <f>IF($O209="","",VLOOKUP($O209,'YTD vs Dept Head group'!$A$5:$M$500,7,FALSE))</f>
        <v/>
      </c>
      <c r="G209" s="10" t="str">
        <f>IF($O209="","",VLOOKUP($O209,'YTD vs Dept Head group'!$A$5:$M$500,8,FALSE))</f>
        <v/>
      </c>
      <c r="H209" s="10" t="str">
        <f>IF($O209="","",VLOOKUP($O209,'YTD vs Dept Head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IF($O210="","",VLOOKUP($O210,'YTD vs Dept Head group'!$A$5:$M$500,2,FALSE))</f>
        <v/>
      </c>
      <c r="B210" t="str">
        <f>IF($O210="","",VLOOKUP($O210,'YTD vs Dept Head group'!$A$5:$M$500,3,FALSE))</f>
        <v/>
      </c>
      <c r="C210" t="str">
        <f>IF($O210="","",VLOOKUP($O210,'YTD vs Dept Head group'!$A$5:$M$500,4,FALSE))</f>
        <v/>
      </c>
      <c r="D210" t="str">
        <f>IF($O210="","",VLOOKUP($O210,'YTD vs Dept Head group'!$A$5:$M$500,5,FALSE))</f>
        <v/>
      </c>
      <c r="E210" t="str">
        <f>IF($O210="","",VLOOKUP($O210,'YTD vs Dept Head group'!$A$5:$M$500,6,FALSE))</f>
        <v/>
      </c>
      <c r="F210" t="str">
        <f>IF($O210="","",VLOOKUP($O210,'YTD vs Dept Head group'!$A$5:$M$500,7,FALSE))</f>
        <v/>
      </c>
      <c r="G210" s="10" t="str">
        <f>IF($O210="","",VLOOKUP($O210,'YTD vs Dept Head group'!$A$5:$M$500,8,FALSE))</f>
        <v/>
      </c>
      <c r="H210" s="10" t="str">
        <f>IF($O210="","",VLOOKUP($O210,'YTD vs Dept Head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IF($O211="","",VLOOKUP($O211,'YTD vs Dept Head group'!$A$5:$M$500,2,FALSE))</f>
        <v/>
      </c>
      <c r="B211" t="str">
        <f>IF($O211="","",VLOOKUP($O211,'YTD vs Dept Head group'!$A$5:$M$500,3,FALSE))</f>
        <v/>
      </c>
      <c r="C211" t="str">
        <f>IF($O211="","",VLOOKUP($O211,'YTD vs Dept Head group'!$A$5:$M$500,4,FALSE))</f>
        <v/>
      </c>
      <c r="D211" t="str">
        <f>IF($O211="","",VLOOKUP($O211,'YTD vs Dept Head group'!$A$5:$M$500,5,FALSE))</f>
        <v/>
      </c>
      <c r="E211" t="str">
        <f>IF($O211="","",VLOOKUP($O211,'YTD vs Dept Head group'!$A$5:$M$500,6,FALSE))</f>
        <v/>
      </c>
      <c r="F211" t="str">
        <f>IF($O211="","",VLOOKUP($O211,'YTD vs Dept Head group'!$A$5:$M$500,7,FALSE))</f>
        <v/>
      </c>
      <c r="G211" s="10" t="str">
        <f>IF($O211="","",VLOOKUP($O211,'YTD vs Dept Head group'!$A$5:$M$500,8,FALSE))</f>
        <v/>
      </c>
      <c r="H211" s="10" t="str">
        <f>IF($O211="","",VLOOKUP($O211,'YTD vs Dept Head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IF($O212="","",VLOOKUP($O212,'YTD vs Dept Head group'!$A$5:$M$500,2,FALSE))</f>
        <v/>
      </c>
      <c r="B212" t="str">
        <f>IF($O212="","",VLOOKUP($O212,'YTD vs Dept Head group'!$A$5:$M$500,3,FALSE))</f>
        <v/>
      </c>
      <c r="C212" t="str">
        <f>IF($O212="","",VLOOKUP($O212,'YTD vs Dept Head group'!$A$5:$M$500,4,FALSE))</f>
        <v/>
      </c>
      <c r="D212" t="str">
        <f>IF($O212="","",VLOOKUP($O212,'YTD vs Dept Head group'!$A$5:$M$500,5,FALSE))</f>
        <v/>
      </c>
      <c r="E212" t="str">
        <f>IF($O212="","",VLOOKUP($O212,'YTD vs Dept Head group'!$A$5:$M$500,6,FALSE))</f>
        <v/>
      </c>
      <c r="F212" t="str">
        <f>IF($O212="","",VLOOKUP($O212,'YTD vs Dept Head group'!$A$5:$M$500,7,FALSE))</f>
        <v/>
      </c>
      <c r="G212" s="10" t="str">
        <f>IF($O212="","",VLOOKUP($O212,'YTD vs Dept Head group'!$A$5:$M$500,8,FALSE))</f>
        <v/>
      </c>
      <c r="H212" s="10" t="str">
        <f>IF($O212="","",VLOOKUP($O212,'YTD vs Dept Head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IF($O213="","",VLOOKUP($O213,'YTD vs Dept Head group'!$A$5:$M$500,2,FALSE))</f>
        <v/>
      </c>
      <c r="B213" t="str">
        <f>IF($O213="","",VLOOKUP($O213,'YTD vs Dept Head group'!$A$5:$M$500,3,FALSE))</f>
        <v/>
      </c>
      <c r="C213" t="str">
        <f>IF($O213="","",VLOOKUP($O213,'YTD vs Dept Head group'!$A$5:$M$500,4,FALSE))</f>
        <v/>
      </c>
      <c r="D213" t="str">
        <f>IF($O213="","",VLOOKUP($O213,'YTD vs Dept Head group'!$A$5:$M$500,5,FALSE))</f>
        <v/>
      </c>
      <c r="E213" t="str">
        <f>IF($O213="","",VLOOKUP($O213,'YTD vs Dept Head group'!$A$5:$M$500,6,FALSE))</f>
        <v/>
      </c>
      <c r="F213" t="str">
        <f>IF($O213="","",VLOOKUP($O213,'YTD vs Dept Head group'!$A$5:$M$500,7,FALSE))</f>
        <v/>
      </c>
      <c r="G213" s="10" t="str">
        <f>IF($O213="","",VLOOKUP($O213,'YTD vs Dept Head group'!$A$5:$M$500,8,FALSE))</f>
        <v/>
      </c>
      <c r="H213" s="10" t="str">
        <f>IF($O213="","",VLOOKUP($O213,'YTD vs Dept Head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IF($O214="","",VLOOKUP($O214,'YTD vs Dept Head group'!$A$5:$M$500,2,FALSE))</f>
        <v/>
      </c>
      <c r="B214" t="str">
        <f>IF($O214="","",VLOOKUP($O214,'YTD vs Dept Head group'!$A$5:$M$500,3,FALSE))</f>
        <v/>
      </c>
      <c r="C214" t="str">
        <f>IF($O214="","",VLOOKUP($O214,'YTD vs Dept Head group'!$A$5:$M$500,4,FALSE))</f>
        <v/>
      </c>
      <c r="D214" t="str">
        <f>IF($O214="","",VLOOKUP($O214,'YTD vs Dept Head group'!$A$5:$M$500,5,FALSE))</f>
        <v/>
      </c>
      <c r="E214" t="str">
        <f>IF($O214="","",VLOOKUP($O214,'YTD vs Dept Head group'!$A$5:$M$500,6,FALSE))</f>
        <v/>
      </c>
      <c r="F214" t="str">
        <f>IF($O214="","",VLOOKUP($O214,'YTD vs Dept Head group'!$A$5:$M$500,7,FALSE))</f>
        <v/>
      </c>
      <c r="G214" s="10" t="str">
        <f>IF($O214="","",VLOOKUP($O214,'YTD vs Dept Head group'!$A$5:$M$500,8,FALSE))</f>
        <v/>
      </c>
      <c r="H214" s="10" t="str">
        <f>IF($O214="","",VLOOKUP($O214,'YTD vs Dept Head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IF($O215="","",VLOOKUP($O215,'YTD vs Dept Head group'!$A$5:$M$500,2,FALSE))</f>
        <v/>
      </c>
      <c r="B215" t="str">
        <f>IF($O215="","",VLOOKUP($O215,'YTD vs Dept Head group'!$A$5:$M$500,3,FALSE))</f>
        <v/>
      </c>
      <c r="C215" t="str">
        <f>IF($O215="","",VLOOKUP($O215,'YTD vs Dept Head group'!$A$5:$M$500,4,FALSE))</f>
        <v/>
      </c>
      <c r="D215" t="str">
        <f>IF($O215="","",VLOOKUP($O215,'YTD vs Dept Head group'!$A$5:$M$500,5,FALSE))</f>
        <v/>
      </c>
      <c r="E215" t="str">
        <f>IF($O215="","",VLOOKUP($O215,'YTD vs Dept Head group'!$A$5:$M$500,6,FALSE))</f>
        <v/>
      </c>
      <c r="F215" t="str">
        <f>IF($O215="","",VLOOKUP($O215,'YTD vs Dept Head group'!$A$5:$M$500,7,FALSE))</f>
        <v/>
      </c>
      <c r="G215" s="10" t="str">
        <f>IF($O215="","",VLOOKUP($O215,'YTD vs Dept Head group'!$A$5:$M$500,8,FALSE))</f>
        <v/>
      </c>
      <c r="H215" s="10" t="str">
        <f>IF($O215="","",VLOOKUP($O215,'YTD vs Dept Head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IF($O216="","",VLOOKUP($O216,'YTD vs Dept Head group'!$A$5:$M$500,2,FALSE))</f>
        <v/>
      </c>
      <c r="B216" t="str">
        <f>IF($O216="","",VLOOKUP($O216,'YTD vs Dept Head group'!$A$5:$M$500,3,FALSE))</f>
        <v/>
      </c>
      <c r="C216" t="str">
        <f>IF($O216="","",VLOOKUP($O216,'YTD vs Dept Head group'!$A$5:$M$500,4,FALSE))</f>
        <v/>
      </c>
      <c r="D216" t="str">
        <f>IF($O216="","",VLOOKUP($O216,'YTD vs Dept Head group'!$A$5:$M$500,5,FALSE))</f>
        <v/>
      </c>
      <c r="E216" t="str">
        <f>IF($O216="","",VLOOKUP($O216,'YTD vs Dept Head group'!$A$5:$M$500,6,FALSE))</f>
        <v/>
      </c>
      <c r="F216" t="str">
        <f>IF($O216="","",VLOOKUP($O216,'YTD vs Dept Head group'!$A$5:$M$500,7,FALSE))</f>
        <v/>
      </c>
      <c r="G216" s="10" t="str">
        <f>IF($O216="","",VLOOKUP($O216,'YTD vs Dept Head group'!$A$5:$M$500,8,FALSE))</f>
        <v/>
      </c>
      <c r="H216" s="10" t="str">
        <f>IF($O216="","",VLOOKUP($O216,'YTD vs Dept Head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IF($O217="","",VLOOKUP($O217,'YTD vs Dept Head group'!$A$5:$M$500,2,FALSE))</f>
        <v/>
      </c>
      <c r="B217" t="str">
        <f>IF($O217="","",VLOOKUP($O217,'YTD vs Dept Head group'!$A$5:$M$500,3,FALSE))</f>
        <v/>
      </c>
      <c r="C217" t="str">
        <f>IF($O217="","",VLOOKUP($O217,'YTD vs Dept Head group'!$A$5:$M$500,4,FALSE))</f>
        <v/>
      </c>
      <c r="D217" t="str">
        <f>IF($O217="","",VLOOKUP($O217,'YTD vs Dept Head group'!$A$5:$M$500,5,FALSE))</f>
        <v/>
      </c>
      <c r="E217" t="str">
        <f>IF($O217="","",VLOOKUP($O217,'YTD vs Dept Head group'!$A$5:$M$500,6,FALSE))</f>
        <v/>
      </c>
      <c r="F217" t="str">
        <f>IF($O217="","",VLOOKUP($O217,'YTD vs Dept Head group'!$A$5:$M$500,7,FALSE))</f>
        <v/>
      </c>
      <c r="G217" s="10" t="str">
        <f>IF($O217="","",VLOOKUP($O217,'YTD vs Dept Head group'!$A$5:$M$500,8,FALSE))</f>
        <v/>
      </c>
      <c r="H217" s="10" t="str">
        <f>IF($O217="","",VLOOKUP($O217,'YTD vs Dept Head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IF($O218="","",VLOOKUP($O218,'YTD vs Dept Head group'!$A$5:$M$500,2,FALSE))</f>
        <v/>
      </c>
      <c r="B218" t="str">
        <f>IF($O218="","",VLOOKUP($O218,'YTD vs Dept Head group'!$A$5:$M$500,3,FALSE))</f>
        <v/>
      </c>
      <c r="C218" t="str">
        <f>IF($O218="","",VLOOKUP($O218,'YTD vs Dept Head group'!$A$5:$M$500,4,FALSE))</f>
        <v/>
      </c>
      <c r="D218" t="str">
        <f>IF($O218="","",VLOOKUP($O218,'YTD vs Dept Head group'!$A$5:$M$500,5,FALSE))</f>
        <v/>
      </c>
      <c r="E218" t="str">
        <f>IF($O218="","",VLOOKUP($O218,'YTD vs Dept Head group'!$A$5:$M$500,6,FALSE))</f>
        <v/>
      </c>
      <c r="F218" t="str">
        <f>IF($O218="","",VLOOKUP($O218,'YTD vs Dept Head group'!$A$5:$M$500,7,FALSE))</f>
        <v/>
      </c>
      <c r="G218" s="10" t="str">
        <f>IF($O218="","",VLOOKUP($O218,'YTD vs Dept Head group'!$A$5:$M$500,8,FALSE))</f>
        <v/>
      </c>
      <c r="H218" s="10" t="str">
        <f>IF($O218="","",VLOOKUP($O218,'YTD vs Dept Head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IF($O219="","",VLOOKUP($O219,'YTD vs Dept Head group'!$A$5:$M$500,2,FALSE))</f>
        <v/>
      </c>
      <c r="B219" t="str">
        <f>IF($O219="","",VLOOKUP($O219,'YTD vs Dept Head group'!$A$5:$M$500,3,FALSE))</f>
        <v/>
      </c>
      <c r="C219" t="str">
        <f>IF($O219="","",VLOOKUP($O219,'YTD vs Dept Head group'!$A$5:$M$500,4,FALSE))</f>
        <v/>
      </c>
      <c r="D219" t="str">
        <f>IF($O219="","",VLOOKUP($O219,'YTD vs Dept Head group'!$A$5:$M$500,5,FALSE))</f>
        <v/>
      </c>
      <c r="E219" t="str">
        <f>IF($O219="","",VLOOKUP($O219,'YTD vs Dept Head group'!$A$5:$M$500,6,FALSE))</f>
        <v/>
      </c>
      <c r="F219" t="str">
        <f>IF($O219="","",VLOOKUP($O219,'YTD vs Dept Head group'!$A$5:$M$500,7,FALSE))</f>
        <v/>
      </c>
      <c r="G219" s="10" t="str">
        <f>IF($O219="","",VLOOKUP($O219,'YTD vs Dept Head group'!$A$5:$M$500,8,FALSE))</f>
        <v/>
      </c>
      <c r="H219" s="10" t="str">
        <f>IF($O219="","",VLOOKUP($O219,'YTD vs Dept Head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IF($O220="","",VLOOKUP($O220,'YTD vs Dept Head group'!$A$5:$M$500,2,FALSE))</f>
        <v/>
      </c>
      <c r="B220" t="str">
        <f>IF($O220="","",VLOOKUP($O220,'YTD vs Dept Head group'!$A$5:$M$500,3,FALSE))</f>
        <v/>
      </c>
      <c r="C220" t="str">
        <f>IF($O220="","",VLOOKUP($O220,'YTD vs Dept Head group'!$A$5:$M$500,4,FALSE))</f>
        <v/>
      </c>
      <c r="D220" t="str">
        <f>IF($O220="","",VLOOKUP($O220,'YTD vs Dept Head group'!$A$5:$M$500,5,FALSE))</f>
        <v/>
      </c>
      <c r="E220" t="str">
        <f>IF($O220="","",VLOOKUP($O220,'YTD vs Dept Head group'!$A$5:$M$500,6,FALSE))</f>
        <v/>
      </c>
      <c r="F220" t="str">
        <f>IF($O220="","",VLOOKUP($O220,'YTD vs Dept Head group'!$A$5:$M$500,7,FALSE))</f>
        <v/>
      </c>
      <c r="G220" s="10" t="str">
        <f>IF($O220="","",VLOOKUP($O220,'YTD vs Dept Head group'!$A$5:$M$500,8,FALSE))</f>
        <v/>
      </c>
      <c r="H220" s="10" t="str">
        <f>IF($O220="","",VLOOKUP($O220,'YTD vs Dept Head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IF($O221="","",VLOOKUP($O221,'YTD vs Dept Head group'!$A$5:$M$500,2,FALSE))</f>
        <v/>
      </c>
      <c r="B221" t="str">
        <f>IF($O221="","",VLOOKUP($O221,'YTD vs Dept Head group'!$A$5:$M$500,3,FALSE))</f>
        <v/>
      </c>
      <c r="C221" t="str">
        <f>IF($O221="","",VLOOKUP($O221,'YTD vs Dept Head group'!$A$5:$M$500,4,FALSE))</f>
        <v/>
      </c>
      <c r="D221" t="str">
        <f>IF($O221="","",VLOOKUP($O221,'YTD vs Dept Head group'!$A$5:$M$500,5,FALSE))</f>
        <v/>
      </c>
      <c r="E221" t="str">
        <f>IF($O221="","",VLOOKUP($O221,'YTD vs Dept Head group'!$A$5:$M$500,6,FALSE))</f>
        <v/>
      </c>
      <c r="F221" t="str">
        <f>IF($O221="","",VLOOKUP($O221,'YTD vs Dept Head group'!$A$5:$M$500,7,FALSE))</f>
        <v/>
      </c>
      <c r="G221" s="10" t="str">
        <f>IF($O221="","",VLOOKUP($O221,'YTD vs Dept Head group'!$A$5:$M$500,8,FALSE))</f>
        <v/>
      </c>
      <c r="H221" s="10" t="str">
        <f>IF($O221="","",VLOOKUP($O221,'YTD vs Dept Head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IF($O222="","",VLOOKUP($O222,'YTD vs Dept Head group'!$A$5:$M$500,2,FALSE))</f>
        <v/>
      </c>
      <c r="B222" t="str">
        <f>IF($O222="","",VLOOKUP($O222,'YTD vs Dept Head group'!$A$5:$M$500,3,FALSE))</f>
        <v/>
      </c>
      <c r="C222" t="str">
        <f>IF($O222="","",VLOOKUP($O222,'YTD vs Dept Head group'!$A$5:$M$500,4,FALSE))</f>
        <v/>
      </c>
      <c r="D222" t="str">
        <f>IF($O222="","",VLOOKUP($O222,'YTD vs Dept Head group'!$A$5:$M$500,5,FALSE))</f>
        <v/>
      </c>
      <c r="E222" t="str">
        <f>IF($O222="","",VLOOKUP($O222,'YTD vs Dept Head group'!$A$5:$M$500,6,FALSE))</f>
        <v/>
      </c>
      <c r="F222" t="str">
        <f>IF($O222="","",VLOOKUP($O222,'YTD vs Dept Head group'!$A$5:$M$500,7,FALSE))</f>
        <v/>
      </c>
      <c r="G222" s="10" t="str">
        <f>IF($O222="","",VLOOKUP($O222,'YTD vs Dept Head group'!$A$5:$M$500,8,FALSE))</f>
        <v/>
      </c>
      <c r="H222" s="10" t="str">
        <f>IF($O222="","",VLOOKUP($O222,'YTD vs Dept Head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IF($O223="","",VLOOKUP($O223,'YTD vs Dept Head group'!$A$5:$M$500,2,FALSE))</f>
        <v/>
      </c>
      <c r="B223" t="str">
        <f>IF($O223="","",VLOOKUP($O223,'YTD vs Dept Head group'!$A$5:$M$500,3,FALSE))</f>
        <v/>
      </c>
      <c r="C223" t="str">
        <f>IF($O223="","",VLOOKUP($O223,'YTD vs Dept Head group'!$A$5:$M$500,4,FALSE))</f>
        <v/>
      </c>
      <c r="D223" t="str">
        <f>IF($O223="","",VLOOKUP($O223,'YTD vs Dept Head group'!$A$5:$M$500,5,FALSE))</f>
        <v/>
      </c>
      <c r="E223" t="str">
        <f>IF($O223="","",VLOOKUP($O223,'YTD vs Dept Head group'!$A$5:$M$500,6,FALSE))</f>
        <v/>
      </c>
      <c r="F223" t="str">
        <f>IF($O223="","",VLOOKUP($O223,'YTD vs Dept Head group'!$A$5:$M$500,7,FALSE))</f>
        <v/>
      </c>
      <c r="G223" s="10" t="str">
        <f>IF($O223="","",VLOOKUP($O223,'YTD vs Dept Head group'!$A$5:$M$500,8,FALSE))</f>
        <v/>
      </c>
      <c r="H223" s="10" t="str">
        <f>IF($O223="","",VLOOKUP($O223,'YTD vs Dept Head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IF($O224="","",VLOOKUP($O224,'YTD vs Dept Head group'!$A$5:$M$500,2,FALSE))</f>
        <v/>
      </c>
      <c r="B224" t="str">
        <f>IF($O224="","",VLOOKUP($O224,'YTD vs Dept Head group'!$A$5:$M$500,3,FALSE))</f>
        <v/>
      </c>
      <c r="C224" t="str">
        <f>IF($O224="","",VLOOKUP($O224,'YTD vs Dept Head group'!$A$5:$M$500,4,FALSE))</f>
        <v/>
      </c>
      <c r="D224" t="str">
        <f>IF($O224="","",VLOOKUP($O224,'YTD vs Dept Head group'!$A$5:$M$500,5,FALSE))</f>
        <v/>
      </c>
      <c r="E224" t="str">
        <f>IF($O224="","",VLOOKUP($O224,'YTD vs Dept Head group'!$A$5:$M$500,6,FALSE))</f>
        <v/>
      </c>
      <c r="F224" t="str">
        <f>IF($O224="","",VLOOKUP($O224,'YTD vs Dept Head group'!$A$5:$M$500,7,FALSE))</f>
        <v/>
      </c>
      <c r="G224" s="10" t="str">
        <f>IF($O224="","",VLOOKUP($O224,'YTD vs Dept Head group'!$A$5:$M$500,8,FALSE))</f>
        <v/>
      </c>
      <c r="H224" s="10" t="str">
        <f>IF($O224="","",VLOOKUP($O224,'YTD vs Dept Head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IF($O225="","",VLOOKUP($O225,'YTD vs Dept Head group'!$A$5:$M$500,2,FALSE))</f>
        <v/>
      </c>
      <c r="B225" t="str">
        <f>IF($O225="","",VLOOKUP($O225,'YTD vs Dept Head group'!$A$5:$M$500,3,FALSE))</f>
        <v/>
      </c>
      <c r="C225" t="str">
        <f>IF($O225="","",VLOOKUP($O225,'YTD vs Dept Head group'!$A$5:$M$500,4,FALSE))</f>
        <v/>
      </c>
      <c r="D225" t="str">
        <f>IF($O225="","",VLOOKUP($O225,'YTD vs Dept Head group'!$A$5:$M$500,5,FALSE))</f>
        <v/>
      </c>
      <c r="E225" t="str">
        <f>IF($O225="","",VLOOKUP($O225,'YTD vs Dept Head group'!$A$5:$M$500,6,FALSE))</f>
        <v/>
      </c>
      <c r="F225" t="str">
        <f>IF($O225="","",VLOOKUP($O225,'YTD vs Dept Head group'!$A$5:$M$500,7,FALSE))</f>
        <v/>
      </c>
      <c r="G225" s="10" t="str">
        <f>IF($O225="","",VLOOKUP($O225,'YTD vs Dept Head group'!$A$5:$M$500,8,FALSE))</f>
        <v/>
      </c>
      <c r="H225" s="10" t="str">
        <f>IF($O225="","",VLOOKUP($O225,'YTD vs Dept Head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IF($O226="","",VLOOKUP($O226,'YTD vs Dept Head group'!$A$5:$M$500,2,FALSE))</f>
        <v/>
      </c>
      <c r="B226" t="str">
        <f>IF($O226="","",VLOOKUP($O226,'YTD vs Dept Head group'!$A$5:$M$500,3,FALSE))</f>
        <v/>
      </c>
      <c r="C226" t="str">
        <f>IF($O226="","",VLOOKUP($O226,'YTD vs Dept Head group'!$A$5:$M$500,4,FALSE))</f>
        <v/>
      </c>
      <c r="D226" t="str">
        <f>IF($O226="","",VLOOKUP($O226,'YTD vs Dept Head group'!$A$5:$M$500,5,FALSE))</f>
        <v/>
      </c>
      <c r="E226" t="str">
        <f>IF($O226="","",VLOOKUP($O226,'YTD vs Dept Head group'!$A$5:$M$500,6,FALSE))</f>
        <v/>
      </c>
      <c r="F226" t="str">
        <f>IF($O226="","",VLOOKUP($O226,'YTD vs Dept Head group'!$A$5:$M$500,7,FALSE))</f>
        <v/>
      </c>
      <c r="G226" s="10" t="str">
        <f>IF($O226="","",VLOOKUP($O226,'YTD vs Dept Head group'!$A$5:$M$500,8,FALSE))</f>
        <v/>
      </c>
      <c r="H226" s="10" t="str">
        <f>IF($O226="","",VLOOKUP($O226,'YTD vs Dept Head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IF($O227="","",VLOOKUP($O227,'YTD vs Dept Head group'!$A$5:$M$500,2,FALSE))</f>
        <v/>
      </c>
      <c r="B227" t="str">
        <f>IF($O227="","",VLOOKUP($O227,'YTD vs Dept Head group'!$A$5:$M$500,3,FALSE))</f>
        <v/>
      </c>
      <c r="C227" t="str">
        <f>IF($O227="","",VLOOKUP($O227,'YTD vs Dept Head group'!$A$5:$M$500,4,FALSE))</f>
        <v/>
      </c>
      <c r="D227" t="str">
        <f>IF($O227="","",VLOOKUP($O227,'YTD vs Dept Head group'!$A$5:$M$500,5,FALSE))</f>
        <v/>
      </c>
      <c r="E227" t="str">
        <f>IF($O227="","",VLOOKUP($O227,'YTD vs Dept Head group'!$A$5:$M$500,6,FALSE))</f>
        <v/>
      </c>
      <c r="F227" t="str">
        <f>IF($O227="","",VLOOKUP($O227,'YTD vs Dept Head group'!$A$5:$M$500,7,FALSE))</f>
        <v/>
      </c>
      <c r="G227" s="10" t="str">
        <f>IF($O227="","",VLOOKUP($O227,'YTD vs Dept Head group'!$A$5:$M$500,8,FALSE))</f>
        <v/>
      </c>
      <c r="H227" s="10" t="str">
        <f>IF($O227="","",VLOOKUP($O227,'YTD vs Dept Head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IF($O228="","",VLOOKUP($O228,'YTD vs Dept Head group'!$A$5:$M$500,2,FALSE))</f>
        <v/>
      </c>
      <c r="B228" t="str">
        <f>IF($O228="","",VLOOKUP($O228,'YTD vs Dept Head group'!$A$5:$M$500,3,FALSE))</f>
        <v/>
      </c>
      <c r="C228" t="str">
        <f>IF($O228="","",VLOOKUP($O228,'YTD vs Dept Head group'!$A$5:$M$500,4,FALSE))</f>
        <v/>
      </c>
      <c r="D228" t="str">
        <f>IF($O228="","",VLOOKUP($O228,'YTD vs Dept Head group'!$A$5:$M$500,5,FALSE))</f>
        <v/>
      </c>
      <c r="E228" t="str">
        <f>IF($O228="","",VLOOKUP($O228,'YTD vs Dept Head group'!$A$5:$M$500,6,FALSE))</f>
        <v/>
      </c>
      <c r="F228" t="str">
        <f>IF($O228="","",VLOOKUP($O228,'YTD vs Dept Head group'!$A$5:$M$500,7,FALSE))</f>
        <v/>
      </c>
      <c r="G228" s="10" t="str">
        <f>IF($O228="","",VLOOKUP($O228,'YTD vs Dept Head group'!$A$5:$M$500,8,FALSE))</f>
        <v/>
      </c>
      <c r="H228" s="10" t="str">
        <f>IF($O228="","",VLOOKUP($O228,'YTD vs Dept Head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IF($O229="","",VLOOKUP($O229,'YTD vs Dept Head group'!$A$5:$M$500,2,FALSE))</f>
        <v/>
      </c>
      <c r="B229" t="str">
        <f>IF($O229="","",VLOOKUP($O229,'YTD vs Dept Head group'!$A$5:$M$500,3,FALSE))</f>
        <v/>
      </c>
      <c r="C229" t="str">
        <f>IF($O229="","",VLOOKUP($O229,'YTD vs Dept Head group'!$A$5:$M$500,4,FALSE))</f>
        <v/>
      </c>
      <c r="D229" t="str">
        <f>IF($O229="","",VLOOKUP($O229,'YTD vs Dept Head group'!$A$5:$M$500,5,FALSE))</f>
        <v/>
      </c>
      <c r="E229" t="str">
        <f>IF($O229="","",VLOOKUP($O229,'YTD vs Dept Head group'!$A$5:$M$500,6,FALSE))</f>
        <v/>
      </c>
      <c r="F229" t="str">
        <f>IF($O229="","",VLOOKUP($O229,'YTD vs Dept Head group'!$A$5:$M$500,7,FALSE))</f>
        <v/>
      </c>
      <c r="G229" s="10" t="str">
        <f>IF($O229="","",VLOOKUP($O229,'YTD vs Dept Head group'!$A$5:$M$500,8,FALSE))</f>
        <v/>
      </c>
      <c r="H229" s="10" t="str">
        <f>IF($O229="","",VLOOKUP($O229,'YTD vs Dept Head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IF($O230="","",VLOOKUP($O230,'YTD vs Dept Head group'!$A$5:$M$500,2,FALSE))</f>
        <v/>
      </c>
      <c r="B230" t="str">
        <f>IF($O230="","",VLOOKUP($O230,'YTD vs Dept Head group'!$A$5:$M$500,3,FALSE))</f>
        <v/>
      </c>
      <c r="C230" t="str">
        <f>IF($O230="","",VLOOKUP($O230,'YTD vs Dept Head group'!$A$5:$M$500,4,FALSE))</f>
        <v/>
      </c>
      <c r="D230" t="str">
        <f>IF($O230="","",VLOOKUP($O230,'YTD vs Dept Head group'!$A$5:$M$500,5,FALSE))</f>
        <v/>
      </c>
      <c r="E230" t="str">
        <f>IF($O230="","",VLOOKUP($O230,'YTD vs Dept Head group'!$A$5:$M$500,6,FALSE))</f>
        <v/>
      </c>
      <c r="F230" t="str">
        <f>IF($O230="","",VLOOKUP($O230,'YTD vs Dept Head group'!$A$5:$M$500,7,FALSE))</f>
        <v/>
      </c>
      <c r="G230" s="10" t="str">
        <f>IF($O230="","",VLOOKUP($O230,'YTD vs Dept Head group'!$A$5:$M$500,8,FALSE))</f>
        <v/>
      </c>
      <c r="H230" s="10" t="str">
        <f>IF($O230="","",VLOOKUP($O230,'YTD vs Dept Head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IF($O231="","",VLOOKUP($O231,'YTD vs Dept Head group'!$A$5:$M$500,2,FALSE))</f>
        <v/>
      </c>
      <c r="B231" t="str">
        <f>IF($O231="","",VLOOKUP($O231,'YTD vs Dept Head group'!$A$5:$M$500,3,FALSE))</f>
        <v/>
      </c>
      <c r="C231" t="str">
        <f>IF($O231="","",VLOOKUP($O231,'YTD vs Dept Head group'!$A$5:$M$500,4,FALSE))</f>
        <v/>
      </c>
      <c r="D231" t="str">
        <f>IF($O231="","",VLOOKUP($O231,'YTD vs Dept Head group'!$A$5:$M$500,5,FALSE))</f>
        <v/>
      </c>
      <c r="E231" t="str">
        <f>IF($O231="","",VLOOKUP($O231,'YTD vs Dept Head group'!$A$5:$M$500,6,FALSE))</f>
        <v/>
      </c>
      <c r="F231" t="str">
        <f>IF($O231="","",VLOOKUP($O231,'YTD vs Dept Head group'!$A$5:$M$500,7,FALSE))</f>
        <v/>
      </c>
      <c r="G231" s="10" t="str">
        <f>IF($O231="","",VLOOKUP($O231,'YTD vs Dept Head group'!$A$5:$M$500,8,FALSE))</f>
        <v/>
      </c>
      <c r="H231" s="10" t="str">
        <f>IF($O231="","",VLOOKUP($O231,'YTD vs Dept Head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IF($O232="","",VLOOKUP($O232,'YTD vs Dept Head group'!$A$5:$M$500,2,FALSE))</f>
        <v/>
      </c>
      <c r="B232" t="str">
        <f>IF($O232="","",VLOOKUP($O232,'YTD vs Dept Head group'!$A$5:$M$500,3,FALSE))</f>
        <v/>
      </c>
      <c r="C232" t="str">
        <f>IF($O232="","",VLOOKUP($O232,'YTD vs Dept Head group'!$A$5:$M$500,4,FALSE))</f>
        <v/>
      </c>
      <c r="D232" t="str">
        <f>IF($O232="","",VLOOKUP($O232,'YTD vs Dept Head group'!$A$5:$M$500,5,FALSE))</f>
        <v/>
      </c>
      <c r="E232" t="str">
        <f>IF($O232="","",VLOOKUP($O232,'YTD vs Dept Head group'!$A$5:$M$500,6,FALSE))</f>
        <v/>
      </c>
      <c r="F232" t="str">
        <f>IF($O232="","",VLOOKUP($O232,'YTD vs Dept Head group'!$A$5:$M$500,7,FALSE))</f>
        <v/>
      </c>
      <c r="G232" s="10" t="str">
        <f>IF($O232="","",VLOOKUP($O232,'YTD vs Dept Head group'!$A$5:$M$500,8,FALSE))</f>
        <v/>
      </c>
      <c r="H232" s="10" t="str">
        <f>IF($O232="","",VLOOKUP($O232,'YTD vs Dept Head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IF($O233="","",VLOOKUP($O233,'YTD vs Dept Head group'!$A$5:$M$500,2,FALSE))</f>
        <v/>
      </c>
      <c r="B233" t="str">
        <f>IF($O233="","",VLOOKUP($O233,'YTD vs Dept Head group'!$A$5:$M$500,3,FALSE))</f>
        <v/>
      </c>
      <c r="C233" t="str">
        <f>IF($O233="","",VLOOKUP($O233,'YTD vs Dept Head group'!$A$5:$M$500,4,FALSE))</f>
        <v/>
      </c>
      <c r="D233" t="str">
        <f>IF($O233="","",VLOOKUP($O233,'YTD vs Dept Head group'!$A$5:$M$500,5,FALSE))</f>
        <v/>
      </c>
      <c r="E233" t="str">
        <f>IF($O233="","",VLOOKUP($O233,'YTD vs Dept Head group'!$A$5:$M$500,6,FALSE))</f>
        <v/>
      </c>
      <c r="F233" t="str">
        <f>IF($O233="","",VLOOKUP($O233,'YTD vs Dept Head group'!$A$5:$M$500,7,FALSE))</f>
        <v/>
      </c>
      <c r="G233" s="10" t="str">
        <f>IF($O233="","",VLOOKUP($O233,'YTD vs Dept Head group'!$A$5:$M$500,8,FALSE))</f>
        <v/>
      </c>
      <c r="H233" s="10" t="str">
        <f>IF($O233="","",VLOOKUP($O233,'YTD vs Dept Head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IF($O234="","",VLOOKUP($O234,'YTD vs Dept Head group'!$A$5:$M$500,2,FALSE))</f>
        <v/>
      </c>
      <c r="B234" t="str">
        <f>IF($O234="","",VLOOKUP($O234,'YTD vs Dept Head group'!$A$5:$M$500,3,FALSE))</f>
        <v/>
      </c>
      <c r="C234" t="str">
        <f>IF($O234="","",VLOOKUP($O234,'YTD vs Dept Head group'!$A$5:$M$500,4,FALSE))</f>
        <v/>
      </c>
      <c r="D234" t="str">
        <f>IF($O234="","",VLOOKUP($O234,'YTD vs Dept Head group'!$A$5:$M$500,5,FALSE))</f>
        <v/>
      </c>
      <c r="E234" t="str">
        <f>IF($O234="","",VLOOKUP($O234,'YTD vs Dept Head group'!$A$5:$M$500,6,FALSE))</f>
        <v/>
      </c>
      <c r="F234" t="str">
        <f>IF($O234="","",VLOOKUP($O234,'YTD vs Dept Head group'!$A$5:$M$500,7,FALSE))</f>
        <v/>
      </c>
      <c r="G234" s="10" t="str">
        <f>IF($O234="","",VLOOKUP($O234,'YTD vs Dept Head group'!$A$5:$M$500,8,FALSE))</f>
        <v/>
      </c>
      <c r="H234" s="10" t="str">
        <f>IF($O234="","",VLOOKUP($O234,'YTD vs Dept Head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IF($O235="","",VLOOKUP($O235,'YTD vs Dept Head group'!$A$5:$M$500,2,FALSE))</f>
        <v/>
      </c>
      <c r="B235" t="str">
        <f>IF($O235="","",VLOOKUP($O235,'YTD vs Dept Head group'!$A$5:$M$500,3,FALSE))</f>
        <v/>
      </c>
      <c r="C235" t="str">
        <f>IF($O235="","",VLOOKUP($O235,'YTD vs Dept Head group'!$A$5:$M$500,4,FALSE))</f>
        <v/>
      </c>
      <c r="D235" t="str">
        <f>IF($O235="","",VLOOKUP($O235,'YTD vs Dept Head group'!$A$5:$M$500,5,FALSE))</f>
        <v/>
      </c>
      <c r="E235" t="str">
        <f>IF($O235="","",VLOOKUP($O235,'YTD vs Dept Head group'!$A$5:$M$500,6,FALSE))</f>
        <v/>
      </c>
      <c r="F235" t="str">
        <f>IF($O235="","",VLOOKUP($O235,'YTD vs Dept Head group'!$A$5:$M$500,7,FALSE))</f>
        <v/>
      </c>
      <c r="G235" s="10" t="str">
        <f>IF($O235="","",VLOOKUP($O235,'YTD vs Dept Head group'!$A$5:$M$500,8,FALSE))</f>
        <v/>
      </c>
      <c r="H235" s="10" t="str">
        <f>IF($O235="","",VLOOKUP($O235,'YTD vs Dept Head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IF($O236="","",VLOOKUP($O236,'YTD vs Dept Head group'!$A$5:$M$500,2,FALSE))</f>
        <v/>
      </c>
      <c r="B236" t="str">
        <f>IF($O236="","",VLOOKUP($O236,'YTD vs Dept Head group'!$A$5:$M$500,3,FALSE))</f>
        <v/>
      </c>
      <c r="C236" t="str">
        <f>IF($O236="","",VLOOKUP($O236,'YTD vs Dept Head group'!$A$5:$M$500,4,FALSE))</f>
        <v/>
      </c>
      <c r="D236" t="str">
        <f>IF($O236="","",VLOOKUP($O236,'YTD vs Dept Head group'!$A$5:$M$500,5,FALSE))</f>
        <v/>
      </c>
      <c r="E236" t="str">
        <f>IF($O236="","",VLOOKUP($O236,'YTD vs Dept Head group'!$A$5:$M$500,6,FALSE))</f>
        <v/>
      </c>
      <c r="F236" t="str">
        <f>IF($O236="","",VLOOKUP($O236,'YTD vs Dept Head group'!$A$5:$M$500,7,FALSE))</f>
        <v/>
      </c>
      <c r="G236" s="10" t="str">
        <f>IF($O236="","",VLOOKUP($O236,'YTD vs Dept Head group'!$A$5:$M$500,8,FALSE))</f>
        <v/>
      </c>
      <c r="H236" s="10" t="str">
        <f>IF($O236="","",VLOOKUP($O236,'YTD vs Dept Head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IF($O237="","",VLOOKUP($O237,'YTD vs Dept Head group'!$A$5:$M$500,2,FALSE))</f>
        <v/>
      </c>
      <c r="B237" t="str">
        <f>IF($O237="","",VLOOKUP($O237,'YTD vs Dept Head group'!$A$5:$M$500,3,FALSE))</f>
        <v/>
      </c>
      <c r="C237" t="str">
        <f>IF($O237="","",VLOOKUP($O237,'YTD vs Dept Head group'!$A$5:$M$500,4,FALSE))</f>
        <v/>
      </c>
      <c r="D237" t="str">
        <f>IF($O237="","",VLOOKUP($O237,'YTD vs Dept Head group'!$A$5:$M$500,5,FALSE))</f>
        <v/>
      </c>
      <c r="E237" t="str">
        <f>IF($O237="","",VLOOKUP($O237,'YTD vs Dept Head group'!$A$5:$M$500,6,FALSE))</f>
        <v/>
      </c>
      <c r="F237" t="str">
        <f>IF($O237="","",VLOOKUP($O237,'YTD vs Dept Head group'!$A$5:$M$500,7,FALSE))</f>
        <v/>
      </c>
      <c r="G237" s="10" t="str">
        <f>IF($O237="","",VLOOKUP($O237,'YTD vs Dept Head group'!$A$5:$M$500,8,FALSE))</f>
        <v/>
      </c>
      <c r="H237" s="10" t="str">
        <f>IF($O237="","",VLOOKUP($O237,'YTD vs Dept Head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IF($O238="","",VLOOKUP($O238,'YTD vs Dept Head group'!$A$5:$M$500,2,FALSE))</f>
        <v/>
      </c>
      <c r="B238" t="str">
        <f>IF($O238="","",VLOOKUP($O238,'YTD vs Dept Head group'!$A$5:$M$500,3,FALSE))</f>
        <v/>
      </c>
      <c r="C238" t="str">
        <f>IF($O238="","",VLOOKUP($O238,'YTD vs Dept Head group'!$A$5:$M$500,4,FALSE))</f>
        <v/>
      </c>
      <c r="D238" t="str">
        <f>IF($O238="","",VLOOKUP($O238,'YTD vs Dept Head group'!$A$5:$M$500,5,FALSE))</f>
        <v/>
      </c>
      <c r="E238" t="str">
        <f>IF($O238="","",VLOOKUP($O238,'YTD vs Dept Head group'!$A$5:$M$500,6,FALSE))</f>
        <v/>
      </c>
      <c r="F238" t="str">
        <f>IF($O238="","",VLOOKUP($O238,'YTD vs Dept Head group'!$A$5:$M$500,7,FALSE))</f>
        <v/>
      </c>
      <c r="G238" s="10" t="str">
        <f>IF($O238="","",VLOOKUP($O238,'YTD vs Dept Head group'!$A$5:$M$500,8,FALSE))</f>
        <v/>
      </c>
      <c r="H238" s="10" t="str">
        <f>IF($O238="","",VLOOKUP($O238,'YTD vs Dept Head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IF($O239="","",VLOOKUP($O239,'YTD vs Dept Head group'!$A$5:$M$500,2,FALSE))</f>
        <v/>
      </c>
      <c r="B239" t="str">
        <f>IF($O239="","",VLOOKUP($O239,'YTD vs Dept Head group'!$A$5:$M$500,3,FALSE))</f>
        <v/>
      </c>
      <c r="C239" t="str">
        <f>IF($O239="","",VLOOKUP($O239,'YTD vs Dept Head group'!$A$5:$M$500,4,FALSE))</f>
        <v/>
      </c>
      <c r="D239" t="str">
        <f>IF($O239="","",VLOOKUP($O239,'YTD vs Dept Head group'!$A$5:$M$500,5,FALSE))</f>
        <v/>
      </c>
      <c r="E239" t="str">
        <f>IF($O239="","",VLOOKUP($O239,'YTD vs Dept Head group'!$A$5:$M$500,6,FALSE))</f>
        <v/>
      </c>
      <c r="F239" t="str">
        <f>IF($O239="","",VLOOKUP($O239,'YTD vs Dept Head group'!$A$5:$M$500,7,FALSE))</f>
        <v/>
      </c>
      <c r="G239" s="10" t="str">
        <f>IF($O239="","",VLOOKUP($O239,'YTD vs Dept Head group'!$A$5:$M$500,8,FALSE))</f>
        <v/>
      </c>
      <c r="H239" s="10" t="str">
        <f>IF($O239="","",VLOOKUP($O239,'YTD vs Dept Head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IF($O240="","",VLOOKUP($O240,'YTD vs Dept Head group'!$A$5:$M$500,2,FALSE))</f>
        <v/>
      </c>
      <c r="B240" t="str">
        <f>IF($O240="","",VLOOKUP($O240,'YTD vs Dept Head group'!$A$5:$M$500,3,FALSE))</f>
        <v/>
      </c>
      <c r="C240" t="str">
        <f>IF($O240="","",VLOOKUP($O240,'YTD vs Dept Head group'!$A$5:$M$500,4,FALSE))</f>
        <v/>
      </c>
      <c r="D240" t="str">
        <f>IF($O240="","",VLOOKUP($O240,'YTD vs Dept Head group'!$A$5:$M$500,5,FALSE))</f>
        <v/>
      </c>
      <c r="E240" t="str">
        <f>IF($O240="","",VLOOKUP($O240,'YTD vs Dept Head group'!$A$5:$M$500,6,FALSE))</f>
        <v/>
      </c>
      <c r="F240" t="str">
        <f>IF($O240="","",VLOOKUP($O240,'YTD vs Dept Head group'!$A$5:$M$500,7,FALSE))</f>
        <v/>
      </c>
      <c r="G240" s="10" t="str">
        <f>IF($O240="","",VLOOKUP($O240,'YTD vs Dept Head group'!$A$5:$M$500,8,FALSE))</f>
        <v/>
      </c>
      <c r="H240" s="10" t="str">
        <f>IF($O240="","",VLOOKUP($O240,'YTD vs Dept Head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IF($O241="","",VLOOKUP($O241,'YTD vs Dept Head group'!$A$5:$M$500,2,FALSE))</f>
        <v/>
      </c>
      <c r="B241" t="str">
        <f>IF($O241="","",VLOOKUP($O241,'YTD vs Dept Head group'!$A$5:$M$500,3,FALSE))</f>
        <v/>
      </c>
      <c r="C241" t="str">
        <f>IF($O241="","",VLOOKUP($O241,'YTD vs Dept Head group'!$A$5:$M$500,4,FALSE))</f>
        <v/>
      </c>
      <c r="D241" t="str">
        <f>IF($O241="","",VLOOKUP($O241,'YTD vs Dept Head group'!$A$5:$M$500,5,FALSE))</f>
        <v/>
      </c>
      <c r="E241" t="str">
        <f>IF($O241="","",VLOOKUP($O241,'YTD vs Dept Head group'!$A$5:$M$500,6,FALSE))</f>
        <v/>
      </c>
      <c r="F241" t="str">
        <f>IF($O241="","",VLOOKUP($O241,'YTD vs Dept Head group'!$A$5:$M$500,7,FALSE))</f>
        <v/>
      </c>
      <c r="G241" s="10" t="str">
        <f>IF($O241="","",VLOOKUP($O241,'YTD vs Dept Head group'!$A$5:$M$500,8,FALSE))</f>
        <v/>
      </c>
      <c r="H241" s="10" t="str">
        <f>IF($O241="","",VLOOKUP($O241,'YTD vs Dept Head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IF($O242="","",VLOOKUP($O242,'YTD vs Dept Head group'!$A$5:$M$500,2,FALSE))</f>
        <v/>
      </c>
      <c r="B242" t="str">
        <f>IF($O242="","",VLOOKUP($O242,'YTD vs Dept Head group'!$A$5:$M$500,3,FALSE))</f>
        <v/>
      </c>
      <c r="C242" t="str">
        <f>IF($O242="","",VLOOKUP($O242,'YTD vs Dept Head group'!$A$5:$M$500,4,FALSE))</f>
        <v/>
      </c>
      <c r="D242" t="str">
        <f>IF($O242="","",VLOOKUP($O242,'YTD vs Dept Head group'!$A$5:$M$500,5,FALSE))</f>
        <v/>
      </c>
      <c r="E242" t="str">
        <f>IF($O242="","",VLOOKUP($O242,'YTD vs Dept Head group'!$A$5:$M$500,6,FALSE))</f>
        <v/>
      </c>
      <c r="F242" t="str">
        <f>IF($O242="","",VLOOKUP($O242,'YTD vs Dept Head group'!$A$5:$M$500,7,FALSE))</f>
        <v/>
      </c>
      <c r="G242" s="10" t="str">
        <f>IF($O242="","",VLOOKUP($O242,'YTD vs Dept Head group'!$A$5:$M$500,8,FALSE))</f>
        <v/>
      </c>
      <c r="H242" s="10" t="str">
        <f>IF($O242="","",VLOOKUP($O242,'YTD vs Dept Head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IF($O243="","",VLOOKUP($O243,'YTD vs Dept Head group'!$A$5:$M$500,2,FALSE))</f>
        <v/>
      </c>
      <c r="B243" t="str">
        <f>IF($O243="","",VLOOKUP($O243,'YTD vs Dept Head group'!$A$5:$M$500,3,FALSE))</f>
        <v/>
      </c>
      <c r="C243" t="str">
        <f>IF($O243="","",VLOOKUP($O243,'YTD vs Dept Head group'!$A$5:$M$500,4,FALSE))</f>
        <v/>
      </c>
      <c r="D243" t="str">
        <f>IF($O243="","",VLOOKUP($O243,'YTD vs Dept Head group'!$A$5:$M$500,5,FALSE))</f>
        <v/>
      </c>
      <c r="E243" t="str">
        <f>IF($O243="","",VLOOKUP($O243,'YTD vs Dept Head group'!$A$5:$M$500,6,FALSE))</f>
        <v/>
      </c>
      <c r="F243" t="str">
        <f>IF($O243="","",VLOOKUP($O243,'YTD vs Dept Head group'!$A$5:$M$500,7,FALSE))</f>
        <v/>
      </c>
      <c r="G243" s="10" t="str">
        <f>IF($O243="","",VLOOKUP($O243,'YTD vs Dept Head group'!$A$5:$M$500,8,FALSE))</f>
        <v/>
      </c>
      <c r="H243" s="10" t="str">
        <f>IF($O243="","",VLOOKUP($O243,'YTD vs Dept Head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IF($O244="","",VLOOKUP($O244,'YTD vs Dept Head group'!$A$5:$M$500,2,FALSE))</f>
        <v/>
      </c>
      <c r="B244" t="str">
        <f>IF($O244="","",VLOOKUP($O244,'YTD vs Dept Head group'!$A$5:$M$500,3,FALSE))</f>
        <v/>
      </c>
      <c r="C244" t="str">
        <f>IF($O244="","",VLOOKUP($O244,'YTD vs Dept Head group'!$A$5:$M$500,4,FALSE))</f>
        <v/>
      </c>
      <c r="D244" t="str">
        <f>IF($O244="","",VLOOKUP($O244,'YTD vs Dept Head group'!$A$5:$M$500,5,FALSE))</f>
        <v/>
      </c>
      <c r="E244" t="str">
        <f>IF($O244="","",VLOOKUP($O244,'YTD vs Dept Head group'!$A$5:$M$500,6,FALSE))</f>
        <v/>
      </c>
      <c r="F244" t="str">
        <f>IF($O244="","",VLOOKUP($O244,'YTD vs Dept Head group'!$A$5:$M$500,7,FALSE))</f>
        <v/>
      </c>
      <c r="G244" s="10" t="str">
        <f>IF($O244="","",VLOOKUP($O244,'YTD vs Dept Head group'!$A$5:$M$500,8,FALSE))</f>
        <v/>
      </c>
      <c r="H244" s="10" t="str">
        <f>IF($O244="","",VLOOKUP($O244,'YTD vs Dept Head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IF($O245="","",VLOOKUP($O245,'YTD vs Dept Head group'!$A$5:$M$500,2,FALSE))</f>
        <v/>
      </c>
      <c r="B245" t="str">
        <f>IF($O245="","",VLOOKUP($O245,'YTD vs Dept Head group'!$A$5:$M$500,3,FALSE))</f>
        <v/>
      </c>
      <c r="C245" t="str">
        <f>IF($O245="","",VLOOKUP($O245,'YTD vs Dept Head group'!$A$5:$M$500,4,FALSE))</f>
        <v/>
      </c>
      <c r="D245" t="str">
        <f>IF($O245="","",VLOOKUP($O245,'YTD vs Dept Head group'!$A$5:$M$500,5,FALSE))</f>
        <v/>
      </c>
      <c r="E245" t="str">
        <f>IF($O245="","",VLOOKUP($O245,'YTD vs Dept Head group'!$A$5:$M$500,6,FALSE))</f>
        <v/>
      </c>
      <c r="F245" t="str">
        <f>IF($O245="","",VLOOKUP($O245,'YTD vs Dept Head group'!$A$5:$M$500,7,FALSE))</f>
        <v/>
      </c>
      <c r="G245" s="10" t="str">
        <f>IF($O245="","",VLOOKUP($O245,'YTD vs Dept Head group'!$A$5:$M$500,8,FALSE))</f>
        <v/>
      </c>
      <c r="H245" s="10" t="str">
        <f>IF($O245="","",VLOOKUP($O245,'YTD vs Dept Head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IF($O246="","",VLOOKUP($O246,'YTD vs Dept Head group'!$A$5:$M$500,2,FALSE))</f>
        <v/>
      </c>
      <c r="B246" t="str">
        <f>IF($O246="","",VLOOKUP($O246,'YTD vs Dept Head group'!$A$5:$M$500,3,FALSE))</f>
        <v/>
      </c>
      <c r="C246" t="str">
        <f>IF($O246="","",VLOOKUP($O246,'YTD vs Dept Head group'!$A$5:$M$500,4,FALSE))</f>
        <v/>
      </c>
      <c r="D246" t="str">
        <f>IF($O246="","",VLOOKUP($O246,'YTD vs Dept Head group'!$A$5:$M$500,5,FALSE))</f>
        <v/>
      </c>
      <c r="E246" t="str">
        <f>IF($O246="","",VLOOKUP($O246,'YTD vs Dept Head group'!$A$5:$M$500,6,FALSE))</f>
        <v/>
      </c>
      <c r="F246" t="str">
        <f>IF($O246="","",VLOOKUP($O246,'YTD vs Dept Head group'!$A$5:$M$500,7,FALSE))</f>
        <v/>
      </c>
      <c r="G246" s="10" t="str">
        <f>IF($O246="","",VLOOKUP($O246,'YTD vs Dept Head group'!$A$5:$M$500,8,FALSE))</f>
        <v/>
      </c>
      <c r="H246" s="10" t="str">
        <f>IF($O246="","",VLOOKUP($O246,'YTD vs Dept Head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IF($O247="","",VLOOKUP($O247,'YTD vs Dept Head group'!$A$5:$M$500,2,FALSE))</f>
        <v/>
      </c>
      <c r="B247" t="str">
        <f>IF($O247="","",VLOOKUP($O247,'YTD vs Dept Head group'!$A$5:$M$500,3,FALSE))</f>
        <v/>
      </c>
      <c r="C247" t="str">
        <f>IF($O247="","",VLOOKUP($O247,'YTD vs Dept Head group'!$A$5:$M$500,4,FALSE))</f>
        <v/>
      </c>
      <c r="D247" t="str">
        <f>IF($O247="","",VLOOKUP($O247,'YTD vs Dept Head group'!$A$5:$M$500,5,FALSE))</f>
        <v/>
      </c>
      <c r="E247" t="str">
        <f>IF($O247="","",VLOOKUP($O247,'YTD vs Dept Head group'!$A$5:$M$500,6,FALSE))</f>
        <v/>
      </c>
      <c r="F247" t="str">
        <f>IF($O247="","",VLOOKUP($O247,'YTD vs Dept Head group'!$A$5:$M$500,7,FALSE))</f>
        <v/>
      </c>
      <c r="G247" s="10" t="str">
        <f>IF($O247="","",VLOOKUP($O247,'YTD vs Dept Head group'!$A$5:$M$500,8,FALSE))</f>
        <v/>
      </c>
      <c r="H247" s="10" t="str">
        <f>IF($O247="","",VLOOKUP($O247,'YTD vs Dept Head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IF($O248="","",VLOOKUP($O248,'YTD vs Dept Head group'!$A$5:$M$500,2,FALSE))</f>
        <v/>
      </c>
      <c r="B248" t="str">
        <f>IF($O248="","",VLOOKUP($O248,'YTD vs Dept Head group'!$A$5:$M$500,3,FALSE))</f>
        <v/>
      </c>
      <c r="C248" t="str">
        <f>IF($O248="","",VLOOKUP($O248,'YTD vs Dept Head group'!$A$5:$M$500,4,FALSE))</f>
        <v/>
      </c>
      <c r="D248" t="str">
        <f>IF($O248="","",VLOOKUP($O248,'YTD vs Dept Head group'!$A$5:$M$500,5,FALSE))</f>
        <v/>
      </c>
      <c r="E248" t="str">
        <f>IF($O248="","",VLOOKUP($O248,'YTD vs Dept Head group'!$A$5:$M$500,6,FALSE))</f>
        <v/>
      </c>
      <c r="F248" t="str">
        <f>IF($O248="","",VLOOKUP($O248,'YTD vs Dept Head group'!$A$5:$M$500,7,FALSE))</f>
        <v/>
      </c>
      <c r="G248" s="10" t="str">
        <f>IF($O248="","",VLOOKUP($O248,'YTD vs Dept Head group'!$A$5:$M$500,8,FALSE))</f>
        <v/>
      </c>
      <c r="H248" s="10" t="str">
        <f>IF($O248="","",VLOOKUP($O248,'YTD vs Dept Head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IF($O249="","",VLOOKUP($O249,'YTD vs Dept Head group'!$A$5:$M$500,2,FALSE))</f>
        <v/>
      </c>
      <c r="B249" t="str">
        <f>IF($O249="","",VLOOKUP($O249,'YTD vs Dept Head group'!$A$5:$M$500,3,FALSE))</f>
        <v/>
      </c>
      <c r="C249" t="str">
        <f>IF($O249="","",VLOOKUP($O249,'YTD vs Dept Head group'!$A$5:$M$500,4,FALSE))</f>
        <v/>
      </c>
      <c r="D249" t="str">
        <f>IF($O249="","",VLOOKUP($O249,'YTD vs Dept Head group'!$A$5:$M$500,5,FALSE))</f>
        <v/>
      </c>
      <c r="E249" t="str">
        <f>IF($O249="","",VLOOKUP($O249,'YTD vs Dept Head group'!$A$5:$M$500,6,FALSE))</f>
        <v/>
      </c>
      <c r="F249" t="str">
        <f>IF($O249="","",VLOOKUP($O249,'YTD vs Dept Head group'!$A$5:$M$500,7,FALSE))</f>
        <v/>
      </c>
      <c r="G249" s="10" t="str">
        <f>IF($O249="","",VLOOKUP($O249,'YTD vs Dept Head group'!$A$5:$M$500,8,FALSE))</f>
        <v/>
      </c>
      <c r="H249" s="10" t="str">
        <f>IF($O249="","",VLOOKUP($O249,'YTD vs Dept Head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IF($O250="","",VLOOKUP($O250,'YTD vs Dept Head group'!$A$5:$M$500,2,FALSE))</f>
        <v/>
      </c>
      <c r="B250" t="str">
        <f>IF($O250="","",VLOOKUP($O250,'YTD vs Dept Head group'!$A$5:$M$500,3,FALSE))</f>
        <v/>
      </c>
      <c r="C250" t="str">
        <f>IF($O250="","",VLOOKUP($O250,'YTD vs Dept Head group'!$A$5:$M$500,4,FALSE))</f>
        <v/>
      </c>
      <c r="D250" t="str">
        <f>IF($O250="","",VLOOKUP($O250,'YTD vs Dept Head group'!$A$5:$M$500,5,FALSE))</f>
        <v/>
      </c>
      <c r="E250" t="str">
        <f>IF($O250="","",VLOOKUP($O250,'YTD vs Dept Head group'!$A$5:$M$500,6,FALSE))</f>
        <v/>
      </c>
      <c r="F250" t="str">
        <f>IF($O250="","",VLOOKUP($O250,'YTD vs Dept Head group'!$A$5:$M$500,7,FALSE))</f>
        <v/>
      </c>
      <c r="G250" s="10" t="str">
        <f>IF($O250="","",VLOOKUP($O250,'YTD vs Dept Head group'!$A$5:$M$500,8,FALSE))</f>
        <v/>
      </c>
      <c r="H250" s="10" t="str">
        <f>IF($O250="","",VLOOKUP($O250,'YTD vs Dept Head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IF($O251="","",VLOOKUP($O251,'YTD vs Dept Head group'!$A$5:$M$500,2,FALSE))</f>
        <v/>
      </c>
      <c r="B251" t="str">
        <f>IF($O251="","",VLOOKUP($O251,'YTD vs Dept Head group'!$A$5:$M$500,3,FALSE))</f>
        <v/>
      </c>
      <c r="C251" t="str">
        <f>IF($O251="","",VLOOKUP($O251,'YTD vs Dept Head group'!$A$5:$M$500,4,FALSE))</f>
        <v/>
      </c>
      <c r="D251" t="str">
        <f>IF($O251="","",VLOOKUP($O251,'YTD vs Dept Head group'!$A$5:$M$500,5,FALSE))</f>
        <v/>
      </c>
      <c r="E251" t="str">
        <f>IF($O251="","",VLOOKUP($O251,'YTD vs Dept Head group'!$A$5:$M$500,6,FALSE))</f>
        <v/>
      </c>
      <c r="F251" t="str">
        <f>IF($O251="","",VLOOKUP($O251,'YTD vs Dept Head group'!$A$5:$M$500,7,FALSE))</f>
        <v/>
      </c>
      <c r="G251" s="10" t="str">
        <f>IF($O251="","",VLOOKUP($O251,'YTD vs Dept Head group'!$A$5:$M$500,8,FALSE))</f>
        <v/>
      </c>
      <c r="H251" s="10" t="str">
        <f>IF($O251="","",VLOOKUP($O251,'YTD vs Dept Head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IF($O252="","",VLOOKUP($O252,'YTD vs Dept Head group'!$A$5:$M$500,2,FALSE))</f>
        <v/>
      </c>
      <c r="B252" t="str">
        <f>IF($O252="","",VLOOKUP($O252,'YTD vs Dept Head group'!$A$5:$M$500,3,FALSE))</f>
        <v/>
      </c>
      <c r="C252" t="str">
        <f>IF($O252="","",VLOOKUP($O252,'YTD vs Dept Head group'!$A$5:$M$500,4,FALSE))</f>
        <v/>
      </c>
      <c r="D252" t="str">
        <f>IF($O252="","",VLOOKUP($O252,'YTD vs Dept Head group'!$A$5:$M$500,5,FALSE))</f>
        <v/>
      </c>
      <c r="E252" t="str">
        <f>IF($O252="","",VLOOKUP($O252,'YTD vs Dept Head group'!$A$5:$M$500,6,FALSE))</f>
        <v/>
      </c>
      <c r="F252" t="str">
        <f>IF($O252="","",VLOOKUP($O252,'YTD vs Dept Head group'!$A$5:$M$500,7,FALSE))</f>
        <v/>
      </c>
      <c r="G252" s="10" t="str">
        <f>IF($O252="","",VLOOKUP($O252,'YTD vs Dept Head group'!$A$5:$M$500,8,FALSE))</f>
        <v/>
      </c>
      <c r="H252" s="10" t="str">
        <f>IF($O252="","",VLOOKUP($O252,'YTD vs Dept Head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IF($O253="","",VLOOKUP($O253,'YTD vs Dept Head group'!$A$5:$M$500,2,FALSE))</f>
        <v/>
      </c>
      <c r="B253" t="str">
        <f>IF($O253="","",VLOOKUP($O253,'YTD vs Dept Head group'!$A$5:$M$500,3,FALSE))</f>
        <v/>
      </c>
      <c r="C253" t="str">
        <f>IF($O253="","",VLOOKUP($O253,'YTD vs Dept Head group'!$A$5:$M$500,4,FALSE))</f>
        <v/>
      </c>
      <c r="D253" t="str">
        <f>IF($O253="","",VLOOKUP($O253,'YTD vs Dept Head group'!$A$5:$M$500,5,FALSE))</f>
        <v/>
      </c>
      <c r="E253" t="str">
        <f>IF($O253="","",VLOOKUP($O253,'YTD vs Dept Head group'!$A$5:$M$500,6,FALSE))</f>
        <v/>
      </c>
      <c r="F253" t="str">
        <f>IF($O253="","",VLOOKUP($O253,'YTD vs Dept Head group'!$A$5:$M$500,7,FALSE))</f>
        <v/>
      </c>
      <c r="G253" s="10" t="str">
        <f>IF($O253="","",VLOOKUP($O253,'YTD vs Dept Head group'!$A$5:$M$500,8,FALSE))</f>
        <v/>
      </c>
      <c r="H253" s="10" t="str">
        <f>IF($O253="","",VLOOKUP($O253,'YTD vs Dept Head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IF($O254="","",VLOOKUP($O254,'YTD vs Dept Head group'!$A$5:$M$500,2,FALSE))</f>
        <v/>
      </c>
      <c r="B254" t="str">
        <f>IF($O254="","",VLOOKUP($O254,'YTD vs Dept Head group'!$A$5:$M$500,3,FALSE))</f>
        <v/>
      </c>
      <c r="C254" t="str">
        <f>IF($O254="","",VLOOKUP($O254,'YTD vs Dept Head group'!$A$5:$M$500,4,FALSE))</f>
        <v/>
      </c>
      <c r="D254" t="str">
        <f>IF($O254="","",VLOOKUP($O254,'YTD vs Dept Head group'!$A$5:$M$500,5,FALSE))</f>
        <v/>
      </c>
      <c r="E254" t="str">
        <f>IF($O254="","",VLOOKUP($O254,'YTD vs Dept Head group'!$A$5:$M$500,6,FALSE))</f>
        <v/>
      </c>
      <c r="F254" t="str">
        <f>IF($O254="","",VLOOKUP($O254,'YTD vs Dept Head group'!$A$5:$M$500,7,FALSE))</f>
        <v/>
      </c>
      <c r="G254" s="10" t="str">
        <f>IF($O254="","",VLOOKUP($O254,'YTD vs Dept Head group'!$A$5:$M$500,8,FALSE))</f>
        <v/>
      </c>
      <c r="H254" s="10" t="str">
        <f>IF($O254="","",VLOOKUP($O254,'YTD vs Dept Head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IF($O255="","",VLOOKUP($O255,'YTD vs Dept Head group'!$A$5:$M$500,2,FALSE))</f>
        <v/>
      </c>
      <c r="B255" t="str">
        <f>IF($O255="","",VLOOKUP($O255,'YTD vs Dept Head group'!$A$5:$M$500,3,FALSE))</f>
        <v/>
      </c>
      <c r="C255" t="str">
        <f>IF($O255="","",VLOOKUP($O255,'YTD vs Dept Head group'!$A$5:$M$500,4,FALSE))</f>
        <v/>
      </c>
      <c r="D255" t="str">
        <f>IF($O255="","",VLOOKUP($O255,'YTD vs Dept Head group'!$A$5:$M$500,5,FALSE))</f>
        <v/>
      </c>
      <c r="E255" t="str">
        <f>IF($O255="","",VLOOKUP($O255,'YTD vs Dept Head group'!$A$5:$M$500,6,FALSE))</f>
        <v/>
      </c>
      <c r="F255" t="str">
        <f>IF($O255="","",VLOOKUP($O255,'YTD vs Dept Head group'!$A$5:$M$500,7,FALSE))</f>
        <v/>
      </c>
      <c r="G255" s="10" t="str">
        <f>IF($O255="","",VLOOKUP($O255,'YTD vs Dept Head group'!$A$5:$M$500,8,FALSE))</f>
        <v/>
      </c>
      <c r="H255" s="10" t="str">
        <f>IF($O255="","",VLOOKUP($O255,'YTD vs Dept Head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IF($O256="","",VLOOKUP($O256,'YTD vs Dept Head group'!$A$5:$M$500,2,FALSE))</f>
        <v/>
      </c>
      <c r="B256" t="str">
        <f>IF($O256="","",VLOOKUP($O256,'YTD vs Dept Head group'!$A$5:$M$500,3,FALSE))</f>
        <v/>
      </c>
      <c r="C256" t="str">
        <f>IF($O256="","",VLOOKUP($O256,'YTD vs Dept Head group'!$A$5:$M$500,4,FALSE))</f>
        <v/>
      </c>
      <c r="D256" t="str">
        <f>IF($O256="","",VLOOKUP($O256,'YTD vs Dept Head group'!$A$5:$M$500,5,FALSE))</f>
        <v/>
      </c>
      <c r="E256" t="str">
        <f>IF($O256="","",VLOOKUP($O256,'YTD vs Dept Head group'!$A$5:$M$500,6,FALSE))</f>
        <v/>
      </c>
      <c r="F256" t="str">
        <f>IF($O256="","",VLOOKUP($O256,'YTD vs Dept Head group'!$A$5:$M$500,7,FALSE))</f>
        <v/>
      </c>
      <c r="G256" s="10" t="str">
        <f>IF($O256="","",VLOOKUP($O256,'YTD vs Dept Head group'!$A$5:$M$500,8,FALSE))</f>
        <v/>
      </c>
      <c r="H256" s="10" t="str">
        <f>IF($O256="","",VLOOKUP($O256,'YTD vs Dept Head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IF($O257="","",VLOOKUP($O257,'YTD vs Dept Head group'!$A$5:$M$500,2,FALSE))</f>
        <v/>
      </c>
      <c r="B257" t="str">
        <f>IF($O257="","",VLOOKUP($O257,'YTD vs Dept Head group'!$A$5:$M$500,3,FALSE))</f>
        <v/>
      </c>
      <c r="C257" t="str">
        <f>IF($O257="","",VLOOKUP($O257,'YTD vs Dept Head group'!$A$5:$M$500,4,FALSE))</f>
        <v/>
      </c>
      <c r="D257" t="str">
        <f>IF($O257="","",VLOOKUP($O257,'YTD vs Dept Head group'!$A$5:$M$500,5,FALSE))</f>
        <v/>
      </c>
      <c r="E257" t="str">
        <f>IF($O257="","",VLOOKUP($O257,'YTD vs Dept Head group'!$A$5:$M$500,6,FALSE))</f>
        <v/>
      </c>
      <c r="F257" t="str">
        <f>IF($O257="","",VLOOKUP($O257,'YTD vs Dept Head group'!$A$5:$M$500,7,FALSE))</f>
        <v/>
      </c>
      <c r="G257" s="10" t="str">
        <f>IF($O257="","",VLOOKUP($O257,'YTD vs Dept Head group'!$A$5:$M$500,8,FALSE))</f>
        <v/>
      </c>
      <c r="H257" s="10" t="str">
        <f>IF($O257="","",VLOOKUP($O257,'YTD vs Dept Head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IF($O258="","",VLOOKUP($O258,'YTD vs Dept Head group'!$A$5:$M$500,2,FALSE))</f>
        <v/>
      </c>
      <c r="B258" t="str">
        <f>IF($O258="","",VLOOKUP($O258,'YTD vs Dept Head group'!$A$5:$M$500,3,FALSE))</f>
        <v/>
      </c>
      <c r="C258" t="str">
        <f>IF($O258="","",VLOOKUP($O258,'YTD vs Dept Head group'!$A$5:$M$500,4,FALSE))</f>
        <v/>
      </c>
      <c r="D258" t="str">
        <f>IF($O258="","",VLOOKUP($O258,'YTD vs Dept Head group'!$A$5:$M$500,5,FALSE))</f>
        <v/>
      </c>
      <c r="E258" t="str">
        <f>IF($O258="","",VLOOKUP($O258,'YTD vs Dept Head group'!$A$5:$M$500,6,FALSE))</f>
        <v/>
      </c>
      <c r="F258" t="str">
        <f>IF($O258="","",VLOOKUP($O258,'YTD vs Dept Head group'!$A$5:$M$500,7,FALSE))</f>
        <v/>
      </c>
      <c r="G258" s="10" t="str">
        <f>IF($O258="","",VLOOKUP($O258,'YTD vs Dept Head group'!$A$5:$M$500,8,FALSE))</f>
        <v/>
      </c>
      <c r="H258" s="10" t="str">
        <f>IF($O258="","",VLOOKUP($O258,'YTD vs Dept Head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IF($O259="","",VLOOKUP($O259,'YTD vs Dept Head group'!$A$5:$M$500,2,FALSE))</f>
        <v/>
      </c>
      <c r="B259" t="str">
        <f>IF($O259="","",VLOOKUP($O259,'YTD vs Dept Head group'!$A$5:$M$500,3,FALSE))</f>
        <v/>
      </c>
      <c r="C259" t="str">
        <f>IF($O259="","",VLOOKUP($O259,'YTD vs Dept Head group'!$A$5:$M$500,4,FALSE))</f>
        <v/>
      </c>
      <c r="D259" t="str">
        <f>IF($O259="","",VLOOKUP($O259,'YTD vs Dept Head group'!$A$5:$M$500,5,FALSE))</f>
        <v/>
      </c>
      <c r="E259" t="str">
        <f>IF($O259="","",VLOOKUP($O259,'YTD vs Dept Head group'!$A$5:$M$500,6,FALSE))</f>
        <v/>
      </c>
      <c r="F259" t="str">
        <f>IF($O259="","",VLOOKUP($O259,'YTD vs Dept Head group'!$A$5:$M$500,7,FALSE))</f>
        <v/>
      </c>
      <c r="G259" s="10" t="str">
        <f>IF($O259="","",VLOOKUP($O259,'YTD vs Dept Head group'!$A$5:$M$500,8,FALSE))</f>
        <v/>
      </c>
      <c r="H259" s="10" t="str">
        <f>IF($O259="","",VLOOKUP($O259,'YTD vs Dept Head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IF($O260="","",VLOOKUP($O260,'YTD vs Dept Head group'!$A$5:$M$500,2,FALSE))</f>
        <v/>
      </c>
      <c r="B260" t="str">
        <f>IF($O260="","",VLOOKUP($O260,'YTD vs Dept Head group'!$A$5:$M$500,3,FALSE))</f>
        <v/>
      </c>
      <c r="C260" t="str">
        <f>IF($O260="","",VLOOKUP($O260,'YTD vs Dept Head group'!$A$5:$M$500,4,FALSE))</f>
        <v/>
      </c>
      <c r="D260" t="str">
        <f>IF($O260="","",VLOOKUP($O260,'YTD vs Dept Head group'!$A$5:$M$500,5,FALSE))</f>
        <v/>
      </c>
      <c r="E260" t="str">
        <f>IF($O260="","",VLOOKUP($O260,'YTD vs Dept Head group'!$A$5:$M$500,6,FALSE))</f>
        <v/>
      </c>
      <c r="F260" t="str">
        <f>IF($O260="","",VLOOKUP($O260,'YTD vs Dept Head group'!$A$5:$M$500,7,FALSE))</f>
        <v/>
      </c>
      <c r="G260" s="10" t="str">
        <f>IF($O260="","",VLOOKUP($O260,'YTD vs Dept Head group'!$A$5:$M$500,8,FALSE))</f>
        <v/>
      </c>
      <c r="H260" s="10" t="str">
        <f>IF($O260="","",VLOOKUP($O260,'YTD vs Dept Head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IF($O261="","",VLOOKUP($O261,'YTD vs Dept Head group'!$A$5:$M$500,2,FALSE))</f>
        <v/>
      </c>
      <c r="B261" t="str">
        <f>IF($O261="","",VLOOKUP($O261,'YTD vs Dept Head group'!$A$5:$M$500,3,FALSE))</f>
        <v/>
      </c>
      <c r="C261" t="str">
        <f>IF($O261="","",VLOOKUP($O261,'YTD vs Dept Head group'!$A$5:$M$500,4,FALSE))</f>
        <v/>
      </c>
      <c r="D261" t="str">
        <f>IF($O261="","",VLOOKUP($O261,'YTD vs Dept Head group'!$A$5:$M$500,5,FALSE))</f>
        <v/>
      </c>
      <c r="E261" t="str">
        <f>IF($O261="","",VLOOKUP($O261,'YTD vs Dept Head group'!$A$5:$M$500,6,FALSE))</f>
        <v/>
      </c>
      <c r="F261" t="str">
        <f>IF($O261="","",VLOOKUP($O261,'YTD vs Dept Head group'!$A$5:$M$500,7,FALSE))</f>
        <v/>
      </c>
      <c r="G261" s="10" t="str">
        <f>IF($O261="","",VLOOKUP($O261,'YTD vs Dept Head group'!$A$5:$M$500,8,FALSE))</f>
        <v/>
      </c>
      <c r="H261" s="10" t="str">
        <f>IF($O261="","",VLOOKUP($O261,'YTD vs Dept Head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IF($O262="","",VLOOKUP($O262,'YTD vs Dept Head group'!$A$5:$M$500,2,FALSE))</f>
        <v/>
      </c>
      <c r="B262" t="str">
        <f>IF($O262="","",VLOOKUP($O262,'YTD vs Dept Head group'!$A$5:$M$500,3,FALSE))</f>
        <v/>
      </c>
      <c r="C262" t="str">
        <f>IF($O262="","",VLOOKUP($O262,'YTD vs Dept Head group'!$A$5:$M$500,4,FALSE))</f>
        <v/>
      </c>
      <c r="D262" t="str">
        <f>IF($O262="","",VLOOKUP($O262,'YTD vs Dept Head group'!$A$5:$M$500,5,FALSE))</f>
        <v/>
      </c>
      <c r="E262" t="str">
        <f>IF($O262="","",VLOOKUP($O262,'YTD vs Dept Head group'!$A$5:$M$500,6,FALSE))</f>
        <v/>
      </c>
      <c r="F262" t="str">
        <f>IF($O262="","",VLOOKUP($O262,'YTD vs Dept Head group'!$A$5:$M$500,7,FALSE))</f>
        <v/>
      </c>
      <c r="G262" s="10" t="str">
        <f>IF($O262="","",VLOOKUP($O262,'YTD vs Dept Head group'!$A$5:$M$500,8,FALSE))</f>
        <v/>
      </c>
      <c r="H262" s="10" t="str">
        <f>IF($O262="","",VLOOKUP($O262,'YTD vs Dept Head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IF($O263="","",VLOOKUP($O263,'YTD vs Dept Head group'!$A$5:$M$500,2,FALSE))</f>
        <v/>
      </c>
      <c r="B263" t="str">
        <f>IF($O263="","",VLOOKUP($O263,'YTD vs Dept Head group'!$A$5:$M$500,3,FALSE))</f>
        <v/>
      </c>
      <c r="C263" t="str">
        <f>IF($O263="","",VLOOKUP($O263,'YTD vs Dept Head group'!$A$5:$M$500,4,FALSE))</f>
        <v/>
      </c>
      <c r="D263" t="str">
        <f>IF($O263="","",VLOOKUP($O263,'YTD vs Dept Head group'!$A$5:$M$500,5,FALSE))</f>
        <v/>
      </c>
      <c r="E263" t="str">
        <f>IF($O263="","",VLOOKUP($O263,'YTD vs Dept Head group'!$A$5:$M$500,6,FALSE))</f>
        <v/>
      </c>
      <c r="F263" t="str">
        <f>IF($O263="","",VLOOKUP($O263,'YTD vs Dept Head group'!$A$5:$M$500,7,FALSE))</f>
        <v/>
      </c>
      <c r="G263" s="10" t="str">
        <f>IF($O263="","",VLOOKUP($O263,'YTD vs Dept Head group'!$A$5:$M$500,8,FALSE))</f>
        <v/>
      </c>
      <c r="H263" s="10" t="str">
        <f>IF($O263="","",VLOOKUP($O263,'YTD vs Dept Head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IF($O264="","",VLOOKUP($O264,'YTD vs Dept Head group'!$A$5:$M$500,2,FALSE))</f>
        <v/>
      </c>
      <c r="B264" t="str">
        <f>IF($O264="","",VLOOKUP($O264,'YTD vs Dept Head group'!$A$5:$M$500,3,FALSE))</f>
        <v/>
      </c>
      <c r="C264" t="str">
        <f>IF($O264="","",VLOOKUP($O264,'YTD vs Dept Head group'!$A$5:$M$500,4,FALSE))</f>
        <v/>
      </c>
      <c r="D264" t="str">
        <f>IF($O264="","",VLOOKUP($O264,'YTD vs Dept Head group'!$A$5:$M$500,5,FALSE))</f>
        <v/>
      </c>
      <c r="E264" t="str">
        <f>IF($O264="","",VLOOKUP($O264,'YTD vs Dept Head group'!$A$5:$M$500,6,FALSE))</f>
        <v/>
      </c>
      <c r="F264" t="str">
        <f>IF($O264="","",VLOOKUP($O264,'YTD vs Dept Head group'!$A$5:$M$500,7,FALSE))</f>
        <v/>
      </c>
      <c r="G264" s="10" t="str">
        <f>IF($O264="","",VLOOKUP($O264,'YTD vs Dept Head group'!$A$5:$M$500,8,FALSE))</f>
        <v/>
      </c>
      <c r="H264" s="10" t="str">
        <f>IF($O264="","",VLOOKUP($O264,'YTD vs Dept Head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IF($O265="","",VLOOKUP($O265,'YTD vs Dept Head group'!$A$5:$M$500,2,FALSE))</f>
        <v/>
      </c>
      <c r="B265" t="str">
        <f>IF($O265="","",VLOOKUP($O265,'YTD vs Dept Head group'!$A$5:$M$500,3,FALSE))</f>
        <v/>
      </c>
      <c r="C265" t="str">
        <f>IF($O265="","",VLOOKUP($O265,'YTD vs Dept Head group'!$A$5:$M$500,4,FALSE))</f>
        <v/>
      </c>
      <c r="D265" t="str">
        <f>IF($O265="","",VLOOKUP($O265,'YTD vs Dept Head group'!$A$5:$M$500,5,FALSE))</f>
        <v/>
      </c>
      <c r="E265" t="str">
        <f>IF($O265="","",VLOOKUP($O265,'YTD vs Dept Head group'!$A$5:$M$500,6,FALSE))</f>
        <v/>
      </c>
      <c r="F265" t="str">
        <f>IF($O265="","",VLOOKUP($O265,'YTD vs Dept Head group'!$A$5:$M$500,7,FALSE))</f>
        <v/>
      </c>
      <c r="G265" s="10" t="str">
        <f>IF($O265="","",VLOOKUP($O265,'YTD vs Dept Head group'!$A$5:$M$500,8,FALSE))</f>
        <v/>
      </c>
      <c r="H265" s="10" t="str">
        <f>IF($O265="","",VLOOKUP($O265,'YTD vs Dept Head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IF($O266="","",VLOOKUP($O266,'YTD vs Dept Head group'!$A$5:$M$500,2,FALSE))</f>
        <v/>
      </c>
      <c r="B266" t="str">
        <f>IF($O266="","",VLOOKUP($O266,'YTD vs Dept Head group'!$A$5:$M$500,3,FALSE))</f>
        <v/>
      </c>
      <c r="C266" t="str">
        <f>IF($O266="","",VLOOKUP($O266,'YTD vs Dept Head group'!$A$5:$M$500,4,FALSE))</f>
        <v/>
      </c>
      <c r="D266" t="str">
        <f>IF($O266="","",VLOOKUP($O266,'YTD vs Dept Head group'!$A$5:$M$500,5,FALSE))</f>
        <v/>
      </c>
      <c r="E266" t="str">
        <f>IF($O266="","",VLOOKUP($O266,'YTD vs Dept Head group'!$A$5:$M$500,6,FALSE))</f>
        <v/>
      </c>
      <c r="F266" t="str">
        <f>IF($O266="","",VLOOKUP($O266,'YTD vs Dept Head group'!$A$5:$M$500,7,FALSE))</f>
        <v/>
      </c>
      <c r="G266" s="10" t="str">
        <f>IF($O266="","",VLOOKUP($O266,'YTD vs Dept Head group'!$A$5:$M$500,8,FALSE))</f>
        <v/>
      </c>
      <c r="H266" s="10" t="str">
        <f>IF($O266="","",VLOOKUP($O266,'YTD vs Dept Head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IF($O267="","",VLOOKUP($O267,'YTD vs Dept Head group'!$A$5:$M$500,2,FALSE))</f>
        <v/>
      </c>
      <c r="B267" t="str">
        <f>IF($O267="","",VLOOKUP($O267,'YTD vs Dept Head group'!$A$5:$M$500,3,FALSE))</f>
        <v/>
      </c>
      <c r="C267" t="str">
        <f>IF($O267="","",VLOOKUP($O267,'YTD vs Dept Head group'!$A$5:$M$500,4,FALSE))</f>
        <v/>
      </c>
      <c r="D267" t="str">
        <f>IF($O267="","",VLOOKUP($O267,'YTD vs Dept Head group'!$A$5:$M$500,5,FALSE))</f>
        <v/>
      </c>
      <c r="E267" t="str">
        <f>IF($O267="","",VLOOKUP($O267,'YTD vs Dept Head group'!$A$5:$M$500,6,FALSE))</f>
        <v/>
      </c>
      <c r="F267" t="str">
        <f>IF($O267="","",VLOOKUP($O267,'YTD vs Dept Head group'!$A$5:$M$500,7,FALSE))</f>
        <v/>
      </c>
      <c r="G267" s="10" t="str">
        <f>IF($O267="","",VLOOKUP($O267,'YTD vs Dept Head group'!$A$5:$M$500,8,FALSE))</f>
        <v/>
      </c>
      <c r="H267" s="10" t="str">
        <f>IF($O267="","",VLOOKUP($O267,'YTD vs Dept Head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IF($O268="","",VLOOKUP($O268,'YTD vs Dept Head group'!$A$5:$M$500,2,FALSE))</f>
        <v/>
      </c>
      <c r="B268" t="str">
        <f>IF($O268="","",VLOOKUP($O268,'YTD vs Dept Head group'!$A$5:$M$500,3,FALSE))</f>
        <v/>
      </c>
      <c r="C268" t="str">
        <f>IF($O268="","",VLOOKUP($O268,'YTD vs Dept Head group'!$A$5:$M$500,4,FALSE))</f>
        <v/>
      </c>
      <c r="D268" t="str">
        <f>IF($O268="","",VLOOKUP($O268,'YTD vs Dept Head group'!$A$5:$M$500,5,FALSE))</f>
        <v/>
      </c>
      <c r="E268" t="str">
        <f>IF($O268="","",VLOOKUP($O268,'YTD vs Dept Head group'!$A$5:$M$500,6,FALSE))</f>
        <v/>
      </c>
      <c r="F268" t="str">
        <f>IF($O268="","",VLOOKUP($O268,'YTD vs Dept Head group'!$A$5:$M$500,7,FALSE))</f>
        <v/>
      </c>
      <c r="G268" s="10" t="str">
        <f>IF($O268="","",VLOOKUP($O268,'YTD vs Dept Head group'!$A$5:$M$500,8,FALSE))</f>
        <v/>
      </c>
      <c r="H268" s="10" t="str">
        <f>IF($O268="","",VLOOKUP($O268,'YTD vs Dept Head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IF($O269="","",VLOOKUP($O269,'YTD vs Dept Head group'!$A$5:$M$500,2,FALSE))</f>
        <v/>
      </c>
      <c r="B269" t="str">
        <f>IF($O269="","",VLOOKUP($O269,'YTD vs Dept Head group'!$A$5:$M$500,3,FALSE))</f>
        <v/>
      </c>
      <c r="C269" t="str">
        <f>IF($O269="","",VLOOKUP($O269,'YTD vs Dept Head group'!$A$5:$M$500,4,FALSE))</f>
        <v/>
      </c>
      <c r="D269" t="str">
        <f>IF($O269="","",VLOOKUP($O269,'YTD vs Dept Head group'!$A$5:$M$500,5,FALSE))</f>
        <v/>
      </c>
      <c r="E269" t="str">
        <f>IF($O269="","",VLOOKUP($O269,'YTD vs Dept Head group'!$A$5:$M$500,6,FALSE))</f>
        <v/>
      </c>
      <c r="F269" t="str">
        <f>IF($O269="","",VLOOKUP($O269,'YTD vs Dept Head group'!$A$5:$M$500,7,FALSE))</f>
        <v/>
      </c>
      <c r="G269" s="10" t="str">
        <f>IF($O269="","",VLOOKUP($O269,'YTD vs Dept Head group'!$A$5:$M$500,8,FALSE))</f>
        <v/>
      </c>
      <c r="H269" s="10" t="str">
        <f>IF($O269="","",VLOOKUP($O269,'YTD vs Dept Head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IF($O270="","",VLOOKUP($O270,'YTD vs Dept Head group'!$A$5:$M$500,2,FALSE))</f>
        <v/>
      </c>
      <c r="B270" t="str">
        <f>IF($O270="","",VLOOKUP($O270,'YTD vs Dept Head group'!$A$5:$M$500,3,FALSE))</f>
        <v/>
      </c>
      <c r="C270" t="str">
        <f>IF($O270="","",VLOOKUP($O270,'YTD vs Dept Head group'!$A$5:$M$500,4,FALSE))</f>
        <v/>
      </c>
      <c r="D270" t="str">
        <f>IF($O270="","",VLOOKUP($O270,'YTD vs Dept Head group'!$A$5:$M$500,5,FALSE))</f>
        <v/>
      </c>
      <c r="E270" t="str">
        <f>IF($O270="","",VLOOKUP($O270,'YTD vs Dept Head group'!$A$5:$M$500,6,FALSE))</f>
        <v/>
      </c>
      <c r="F270" t="str">
        <f>IF($O270="","",VLOOKUP($O270,'YTD vs Dept Head group'!$A$5:$M$500,7,FALSE))</f>
        <v/>
      </c>
      <c r="G270" s="10" t="str">
        <f>IF($O270="","",VLOOKUP($O270,'YTD vs Dept Head group'!$A$5:$M$500,8,FALSE))</f>
        <v/>
      </c>
      <c r="H270" s="10" t="str">
        <f>IF($O270="","",VLOOKUP($O270,'YTD vs Dept Head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IF($O271="","",VLOOKUP($O271,'YTD vs Dept Head group'!$A$5:$M$500,2,FALSE))</f>
        <v/>
      </c>
      <c r="B271" t="str">
        <f>IF($O271="","",VLOOKUP($O271,'YTD vs Dept Head group'!$A$5:$M$500,3,FALSE))</f>
        <v/>
      </c>
      <c r="C271" t="str">
        <f>IF($O271="","",VLOOKUP($O271,'YTD vs Dept Head group'!$A$5:$M$500,4,FALSE))</f>
        <v/>
      </c>
      <c r="D271" t="str">
        <f>IF($O271="","",VLOOKUP($O271,'YTD vs Dept Head group'!$A$5:$M$500,5,FALSE))</f>
        <v/>
      </c>
      <c r="E271" t="str">
        <f>IF($O271="","",VLOOKUP($O271,'YTD vs Dept Head group'!$A$5:$M$500,6,FALSE))</f>
        <v/>
      </c>
      <c r="F271" t="str">
        <f>IF($O271="","",VLOOKUP($O271,'YTD vs Dept Head group'!$A$5:$M$500,7,FALSE))</f>
        <v/>
      </c>
      <c r="G271" s="10" t="str">
        <f>IF($O271="","",VLOOKUP($O271,'YTD vs Dept Head group'!$A$5:$M$500,8,FALSE))</f>
        <v/>
      </c>
      <c r="H271" s="10" t="str">
        <f>IF($O271="","",VLOOKUP($O271,'YTD vs Dept Head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IF($O272="","",VLOOKUP($O272,'YTD vs Dept Head group'!$A$5:$M$500,2,FALSE))</f>
        <v/>
      </c>
      <c r="B272" t="str">
        <f>IF($O272="","",VLOOKUP($O272,'YTD vs Dept Head group'!$A$5:$M$500,3,FALSE))</f>
        <v/>
      </c>
      <c r="C272" t="str">
        <f>IF($O272="","",VLOOKUP($O272,'YTD vs Dept Head group'!$A$5:$M$500,4,FALSE))</f>
        <v/>
      </c>
      <c r="D272" t="str">
        <f>IF($O272="","",VLOOKUP($O272,'YTD vs Dept Head group'!$A$5:$M$500,5,FALSE))</f>
        <v/>
      </c>
      <c r="E272" t="str">
        <f>IF($O272="","",VLOOKUP($O272,'YTD vs Dept Head group'!$A$5:$M$500,6,FALSE))</f>
        <v/>
      </c>
      <c r="F272" t="str">
        <f>IF($O272="","",VLOOKUP($O272,'YTD vs Dept Head group'!$A$5:$M$500,7,FALSE))</f>
        <v/>
      </c>
      <c r="G272" s="10" t="str">
        <f>IF($O272="","",VLOOKUP($O272,'YTD vs Dept Head group'!$A$5:$M$500,8,FALSE))</f>
        <v/>
      </c>
      <c r="H272" s="10" t="str">
        <f>IF($O272="","",VLOOKUP($O272,'YTD vs Dept Head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IF($O273="","",VLOOKUP($O273,'YTD vs Dept Head group'!$A$5:$M$500,2,FALSE))</f>
        <v/>
      </c>
      <c r="B273" t="str">
        <f>IF($O273="","",VLOOKUP($O273,'YTD vs Dept Head group'!$A$5:$M$500,3,FALSE))</f>
        <v/>
      </c>
      <c r="C273" t="str">
        <f>IF($O273="","",VLOOKUP($O273,'YTD vs Dept Head group'!$A$5:$M$500,4,FALSE))</f>
        <v/>
      </c>
      <c r="D273" t="str">
        <f>IF($O273="","",VLOOKUP($O273,'YTD vs Dept Head group'!$A$5:$M$500,5,FALSE))</f>
        <v/>
      </c>
      <c r="E273" t="str">
        <f>IF($O273="","",VLOOKUP($O273,'YTD vs Dept Head group'!$A$5:$M$500,6,FALSE))</f>
        <v/>
      </c>
      <c r="F273" t="str">
        <f>IF($O273="","",VLOOKUP($O273,'YTD vs Dept Head group'!$A$5:$M$500,7,FALSE))</f>
        <v/>
      </c>
      <c r="G273" s="10" t="str">
        <f>IF($O273="","",VLOOKUP($O273,'YTD vs Dept Head group'!$A$5:$M$500,8,FALSE))</f>
        <v/>
      </c>
      <c r="H273" s="10" t="str">
        <f>IF($O273="","",VLOOKUP($O273,'YTD vs Dept Head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IF($O274="","",VLOOKUP($O274,'YTD vs Dept Head group'!$A$5:$M$500,2,FALSE))</f>
        <v/>
      </c>
      <c r="B274" t="str">
        <f>IF($O274="","",VLOOKUP($O274,'YTD vs Dept Head group'!$A$5:$M$500,3,FALSE))</f>
        <v/>
      </c>
      <c r="C274" t="str">
        <f>IF($O274="","",VLOOKUP($O274,'YTD vs Dept Head group'!$A$5:$M$500,4,FALSE))</f>
        <v/>
      </c>
      <c r="D274" t="str">
        <f>IF($O274="","",VLOOKUP($O274,'YTD vs Dept Head group'!$A$5:$M$500,5,FALSE))</f>
        <v/>
      </c>
      <c r="E274" t="str">
        <f>IF($O274="","",VLOOKUP($O274,'YTD vs Dept Head group'!$A$5:$M$500,6,FALSE))</f>
        <v/>
      </c>
      <c r="F274" t="str">
        <f>IF($O274="","",VLOOKUP($O274,'YTD vs Dept Head group'!$A$5:$M$500,7,FALSE))</f>
        <v/>
      </c>
      <c r="G274" s="10" t="str">
        <f>IF($O274="","",VLOOKUP($O274,'YTD vs Dept Head group'!$A$5:$M$500,8,FALSE))</f>
        <v/>
      </c>
      <c r="H274" s="10" t="str">
        <f>IF($O274="","",VLOOKUP($O274,'YTD vs Dept Head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IF($O275="","",VLOOKUP($O275,'YTD vs Dept Head group'!$A$5:$M$500,2,FALSE))</f>
        <v/>
      </c>
      <c r="B275" t="str">
        <f>IF($O275="","",VLOOKUP($O275,'YTD vs Dept Head group'!$A$5:$M$500,3,FALSE))</f>
        <v/>
      </c>
      <c r="C275" t="str">
        <f>IF($O275="","",VLOOKUP($O275,'YTD vs Dept Head group'!$A$5:$M$500,4,FALSE))</f>
        <v/>
      </c>
      <c r="D275" t="str">
        <f>IF($O275="","",VLOOKUP($O275,'YTD vs Dept Head group'!$A$5:$M$500,5,FALSE))</f>
        <v/>
      </c>
      <c r="E275" t="str">
        <f>IF($O275="","",VLOOKUP($O275,'YTD vs Dept Head group'!$A$5:$M$500,6,FALSE))</f>
        <v/>
      </c>
      <c r="F275" t="str">
        <f>IF($O275="","",VLOOKUP($O275,'YTD vs Dept Head group'!$A$5:$M$500,7,FALSE))</f>
        <v/>
      </c>
      <c r="G275" s="10" t="str">
        <f>IF($O275="","",VLOOKUP($O275,'YTD vs Dept Head group'!$A$5:$M$500,8,FALSE))</f>
        <v/>
      </c>
      <c r="H275" s="10" t="str">
        <f>IF($O275="","",VLOOKUP($O275,'YTD vs Dept Head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IF($O276="","",VLOOKUP($O276,'YTD vs Dept Head group'!$A$5:$M$500,2,FALSE))</f>
        <v/>
      </c>
      <c r="B276" t="str">
        <f>IF($O276="","",VLOOKUP($O276,'YTD vs Dept Head group'!$A$5:$M$500,3,FALSE))</f>
        <v/>
      </c>
      <c r="C276" t="str">
        <f>IF($O276="","",VLOOKUP($O276,'YTD vs Dept Head group'!$A$5:$M$500,4,FALSE))</f>
        <v/>
      </c>
      <c r="D276" t="str">
        <f>IF($O276="","",VLOOKUP($O276,'YTD vs Dept Head group'!$A$5:$M$500,5,FALSE))</f>
        <v/>
      </c>
      <c r="E276" t="str">
        <f>IF($O276="","",VLOOKUP($O276,'YTD vs Dept Head group'!$A$5:$M$500,6,FALSE))</f>
        <v/>
      </c>
      <c r="F276" t="str">
        <f>IF($O276="","",VLOOKUP($O276,'YTD vs Dept Head group'!$A$5:$M$500,7,FALSE))</f>
        <v/>
      </c>
      <c r="G276" s="10" t="str">
        <f>IF($O276="","",VLOOKUP($O276,'YTD vs Dept Head group'!$A$5:$M$500,8,FALSE))</f>
        <v/>
      </c>
      <c r="H276" s="10" t="str">
        <f>IF($O276="","",VLOOKUP($O276,'YTD vs Dept Head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IF($O277="","",VLOOKUP($O277,'YTD vs Dept Head group'!$A$5:$M$500,2,FALSE))</f>
        <v/>
      </c>
      <c r="B277" t="str">
        <f>IF($O277="","",VLOOKUP($O277,'YTD vs Dept Head group'!$A$5:$M$500,3,FALSE))</f>
        <v/>
      </c>
      <c r="C277" t="str">
        <f>IF($O277="","",VLOOKUP($O277,'YTD vs Dept Head group'!$A$5:$M$500,4,FALSE))</f>
        <v/>
      </c>
      <c r="D277" t="str">
        <f>IF($O277="","",VLOOKUP($O277,'YTD vs Dept Head group'!$A$5:$M$500,5,FALSE))</f>
        <v/>
      </c>
      <c r="E277" t="str">
        <f>IF($O277="","",VLOOKUP($O277,'YTD vs Dept Head group'!$A$5:$M$500,6,FALSE))</f>
        <v/>
      </c>
      <c r="F277" t="str">
        <f>IF($O277="","",VLOOKUP($O277,'YTD vs Dept Head group'!$A$5:$M$500,7,FALSE))</f>
        <v/>
      </c>
      <c r="G277" s="10" t="str">
        <f>IF($O277="","",VLOOKUP($O277,'YTD vs Dept Head group'!$A$5:$M$500,8,FALSE))</f>
        <v/>
      </c>
      <c r="H277" s="10" t="str">
        <f>IF($O277="","",VLOOKUP($O277,'YTD vs Dept Head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IF($O278="","",VLOOKUP($O278,'YTD vs Dept Head group'!$A$5:$M$500,2,FALSE))</f>
        <v/>
      </c>
      <c r="B278" t="str">
        <f>IF($O278="","",VLOOKUP($O278,'YTD vs Dept Head group'!$A$5:$M$500,3,FALSE))</f>
        <v/>
      </c>
      <c r="C278" t="str">
        <f>IF($O278="","",VLOOKUP($O278,'YTD vs Dept Head group'!$A$5:$M$500,4,FALSE))</f>
        <v/>
      </c>
      <c r="D278" t="str">
        <f>IF($O278="","",VLOOKUP($O278,'YTD vs Dept Head group'!$A$5:$M$500,5,FALSE))</f>
        <v/>
      </c>
      <c r="E278" t="str">
        <f>IF($O278="","",VLOOKUP($O278,'YTD vs Dept Head group'!$A$5:$M$500,6,FALSE))</f>
        <v/>
      </c>
      <c r="F278" t="str">
        <f>IF($O278="","",VLOOKUP($O278,'YTD vs Dept Head group'!$A$5:$M$500,7,FALSE))</f>
        <v/>
      </c>
      <c r="G278" s="10" t="str">
        <f>IF($O278="","",VLOOKUP($O278,'YTD vs Dept Head group'!$A$5:$M$500,8,FALSE))</f>
        <v/>
      </c>
      <c r="H278" s="10" t="str">
        <f>IF($O278="","",VLOOKUP($O278,'YTD vs Dept Head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IF($O279="","",VLOOKUP($O279,'YTD vs Dept Head group'!$A$5:$M$500,2,FALSE))</f>
        <v/>
      </c>
      <c r="B279" t="str">
        <f>IF($O279="","",VLOOKUP($O279,'YTD vs Dept Head group'!$A$5:$M$500,3,FALSE))</f>
        <v/>
      </c>
      <c r="C279" t="str">
        <f>IF($O279="","",VLOOKUP($O279,'YTD vs Dept Head group'!$A$5:$M$500,4,FALSE))</f>
        <v/>
      </c>
      <c r="D279" t="str">
        <f>IF($O279="","",VLOOKUP($O279,'YTD vs Dept Head group'!$A$5:$M$500,5,FALSE))</f>
        <v/>
      </c>
      <c r="E279" t="str">
        <f>IF($O279="","",VLOOKUP($O279,'YTD vs Dept Head group'!$A$5:$M$500,6,FALSE))</f>
        <v/>
      </c>
      <c r="F279" t="str">
        <f>IF($O279="","",VLOOKUP($O279,'YTD vs Dept Head group'!$A$5:$M$500,7,FALSE))</f>
        <v/>
      </c>
      <c r="G279" s="10" t="str">
        <f>IF($O279="","",VLOOKUP($O279,'YTD vs Dept Head group'!$A$5:$M$500,8,FALSE))</f>
        <v/>
      </c>
      <c r="H279" s="10" t="str">
        <f>IF($O279="","",VLOOKUP($O279,'YTD vs Dept Head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IF($O280="","",VLOOKUP($O280,'YTD vs Dept Head group'!$A$5:$M$500,2,FALSE))</f>
        <v/>
      </c>
      <c r="B280" t="str">
        <f>IF($O280="","",VLOOKUP($O280,'YTD vs Dept Head group'!$A$5:$M$500,3,FALSE))</f>
        <v/>
      </c>
      <c r="C280" t="str">
        <f>IF($O280="","",VLOOKUP($O280,'YTD vs Dept Head group'!$A$5:$M$500,4,FALSE))</f>
        <v/>
      </c>
      <c r="D280" t="str">
        <f>IF($O280="","",VLOOKUP($O280,'YTD vs Dept Head group'!$A$5:$M$500,5,FALSE))</f>
        <v/>
      </c>
      <c r="E280" t="str">
        <f>IF($O280="","",VLOOKUP($O280,'YTD vs Dept Head group'!$A$5:$M$500,6,FALSE))</f>
        <v/>
      </c>
      <c r="F280" t="str">
        <f>IF($O280="","",VLOOKUP($O280,'YTD vs Dept Head group'!$A$5:$M$500,7,FALSE))</f>
        <v/>
      </c>
      <c r="G280" s="10" t="str">
        <f>IF($O280="","",VLOOKUP($O280,'YTD vs Dept Head group'!$A$5:$M$500,8,FALSE))</f>
        <v/>
      </c>
      <c r="H280" s="10" t="str">
        <f>IF($O280="","",VLOOKUP($O280,'YTD vs Dept Head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IF($O281="","",VLOOKUP($O281,'YTD vs Dept Head group'!$A$5:$M$500,2,FALSE))</f>
        <v/>
      </c>
      <c r="B281" t="str">
        <f>IF($O281="","",VLOOKUP($O281,'YTD vs Dept Head group'!$A$5:$M$500,3,FALSE))</f>
        <v/>
      </c>
      <c r="C281" t="str">
        <f>IF($O281="","",VLOOKUP($O281,'YTD vs Dept Head group'!$A$5:$M$500,4,FALSE))</f>
        <v/>
      </c>
      <c r="D281" t="str">
        <f>IF($O281="","",VLOOKUP($O281,'YTD vs Dept Head group'!$A$5:$M$500,5,FALSE))</f>
        <v/>
      </c>
      <c r="E281" t="str">
        <f>IF($O281="","",VLOOKUP($O281,'YTD vs Dept Head group'!$A$5:$M$500,6,FALSE))</f>
        <v/>
      </c>
      <c r="F281" t="str">
        <f>IF($O281="","",VLOOKUP($O281,'YTD vs Dept Head group'!$A$5:$M$500,7,FALSE))</f>
        <v/>
      </c>
      <c r="G281" s="10" t="str">
        <f>IF($O281="","",VLOOKUP($O281,'YTD vs Dept Head group'!$A$5:$M$500,8,FALSE))</f>
        <v/>
      </c>
      <c r="H281" s="10" t="str">
        <f>IF($O281="","",VLOOKUP($O281,'YTD vs Dept Head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IF($O282="","",VLOOKUP($O282,'YTD vs Dept Head group'!$A$5:$M$500,2,FALSE))</f>
        <v/>
      </c>
      <c r="B282" t="str">
        <f>IF($O282="","",VLOOKUP($O282,'YTD vs Dept Head group'!$A$5:$M$500,3,FALSE))</f>
        <v/>
      </c>
      <c r="C282" t="str">
        <f>IF($O282="","",VLOOKUP($O282,'YTD vs Dept Head group'!$A$5:$M$500,4,FALSE))</f>
        <v/>
      </c>
      <c r="D282" t="str">
        <f>IF($O282="","",VLOOKUP($O282,'YTD vs Dept Head group'!$A$5:$M$500,5,FALSE))</f>
        <v/>
      </c>
      <c r="E282" t="str">
        <f>IF($O282="","",VLOOKUP($O282,'YTD vs Dept Head group'!$A$5:$M$500,6,FALSE))</f>
        <v/>
      </c>
      <c r="F282" t="str">
        <f>IF($O282="","",VLOOKUP($O282,'YTD vs Dept Head group'!$A$5:$M$500,7,FALSE))</f>
        <v/>
      </c>
      <c r="G282" s="10" t="str">
        <f>IF($O282="","",VLOOKUP($O282,'YTD vs Dept Head group'!$A$5:$M$500,8,FALSE))</f>
        <v/>
      </c>
      <c r="H282" s="10" t="str">
        <f>IF($O282="","",VLOOKUP($O282,'YTD vs Dept Head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IF($O283="","",VLOOKUP($O283,'YTD vs Dept Head group'!$A$5:$M$500,2,FALSE))</f>
        <v/>
      </c>
      <c r="B283" t="str">
        <f>IF($O283="","",VLOOKUP($O283,'YTD vs Dept Head group'!$A$5:$M$500,3,FALSE))</f>
        <v/>
      </c>
      <c r="C283" t="str">
        <f>IF($O283="","",VLOOKUP($O283,'YTD vs Dept Head group'!$A$5:$M$500,4,FALSE))</f>
        <v/>
      </c>
      <c r="D283" t="str">
        <f>IF($O283="","",VLOOKUP($O283,'YTD vs Dept Head group'!$A$5:$M$500,5,FALSE))</f>
        <v/>
      </c>
      <c r="E283" t="str">
        <f>IF($O283="","",VLOOKUP($O283,'YTD vs Dept Head group'!$A$5:$M$500,6,FALSE))</f>
        <v/>
      </c>
      <c r="F283" t="str">
        <f>IF($O283="","",VLOOKUP($O283,'YTD vs Dept Head group'!$A$5:$M$500,7,FALSE))</f>
        <v/>
      </c>
      <c r="G283" s="10" t="str">
        <f>IF($O283="","",VLOOKUP($O283,'YTD vs Dept Head group'!$A$5:$M$500,8,FALSE))</f>
        <v/>
      </c>
      <c r="H283" s="10" t="str">
        <f>IF($O283="","",VLOOKUP($O283,'YTD vs Dept Head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IF($O284="","",VLOOKUP($O284,'YTD vs Dept Head group'!$A$5:$M$500,2,FALSE))</f>
        <v/>
      </c>
      <c r="B284" t="str">
        <f>IF($O284="","",VLOOKUP($O284,'YTD vs Dept Head group'!$A$5:$M$500,3,FALSE))</f>
        <v/>
      </c>
      <c r="C284" t="str">
        <f>IF($O284="","",VLOOKUP($O284,'YTD vs Dept Head group'!$A$5:$M$500,4,FALSE))</f>
        <v/>
      </c>
      <c r="D284" t="str">
        <f>IF($O284="","",VLOOKUP($O284,'YTD vs Dept Head group'!$A$5:$M$500,5,FALSE))</f>
        <v/>
      </c>
      <c r="E284" t="str">
        <f>IF($O284="","",VLOOKUP($O284,'YTD vs Dept Head group'!$A$5:$M$500,6,FALSE))</f>
        <v/>
      </c>
      <c r="F284" t="str">
        <f>IF($O284="","",VLOOKUP($O284,'YTD vs Dept Head group'!$A$5:$M$500,7,FALSE))</f>
        <v/>
      </c>
      <c r="G284" s="10" t="str">
        <f>IF($O284="","",VLOOKUP($O284,'YTD vs Dept Head group'!$A$5:$M$500,8,FALSE))</f>
        <v/>
      </c>
      <c r="H284" s="10" t="str">
        <f>IF($O284="","",VLOOKUP($O284,'YTD vs Dept Head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IF($O285="","",VLOOKUP($O285,'YTD vs Dept Head group'!$A$5:$M$500,2,FALSE))</f>
        <v/>
      </c>
      <c r="B285" t="str">
        <f>IF($O285="","",VLOOKUP($O285,'YTD vs Dept Head group'!$A$5:$M$500,3,FALSE))</f>
        <v/>
      </c>
      <c r="C285" t="str">
        <f>IF($O285="","",VLOOKUP($O285,'YTD vs Dept Head group'!$A$5:$M$500,4,FALSE))</f>
        <v/>
      </c>
      <c r="D285" t="str">
        <f>IF($O285="","",VLOOKUP($O285,'YTD vs Dept Head group'!$A$5:$M$500,5,FALSE))</f>
        <v/>
      </c>
      <c r="E285" t="str">
        <f>IF($O285="","",VLOOKUP($O285,'YTD vs Dept Head group'!$A$5:$M$500,6,FALSE))</f>
        <v/>
      </c>
      <c r="F285" t="str">
        <f>IF($O285="","",VLOOKUP($O285,'YTD vs Dept Head group'!$A$5:$M$500,7,FALSE))</f>
        <v/>
      </c>
      <c r="G285" s="10" t="str">
        <f>IF($O285="","",VLOOKUP($O285,'YTD vs Dept Head group'!$A$5:$M$500,8,FALSE))</f>
        <v/>
      </c>
      <c r="H285" s="10" t="str">
        <f>IF($O285="","",VLOOKUP($O285,'YTD vs Dept Head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IF($O286="","",VLOOKUP($O286,'YTD vs Dept Head group'!$A$5:$M$500,2,FALSE))</f>
        <v/>
      </c>
      <c r="B286" t="str">
        <f>IF($O286="","",VLOOKUP($O286,'YTD vs Dept Head group'!$A$5:$M$500,3,FALSE))</f>
        <v/>
      </c>
      <c r="C286" t="str">
        <f>IF($O286="","",VLOOKUP($O286,'YTD vs Dept Head group'!$A$5:$M$500,4,FALSE))</f>
        <v/>
      </c>
      <c r="D286" t="str">
        <f>IF($O286="","",VLOOKUP($O286,'YTD vs Dept Head group'!$A$5:$M$500,5,FALSE))</f>
        <v/>
      </c>
      <c r="E286" t="str">
        <f>IF($O286="","",VLOOKUP($O286,'YTD vs Dept Head group'!$A$5:$M$500,6,FALSE))</f>
        <v/>
      </c>
      <c r="F286" t="str">
        <f>IF($O286="","",VLOOKUP($O286,'YTD vs Dept Head group'!$A$5:$M$500,7,FALSE))</f>
        <v/>
      </c>
      <c r="G286" s="10" t="str">
        <f>IF($O286="","",VLOOKUP($O286,'YTD vs Dept Head group'!$A$5:$M$500,8,FALSE))</f>
        <v/>
      </c>
      <c r="H286" s="10" t="str">
        <f>IF($O286="","",VLOOKUP($O286,'YTD vs Dept Head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IF($O287="","",VLOOKUP($O287,'YTD vs Dept Head group'!$A$5:$M$500,2,FALSE))</f>
        <v/>
      </c>
      <c r="B287" t="str">
        <f>IF($O287="","",VLOOKUP($O287,'YTD vs Dept Head group'!$A$5:$M$500,3,FALSE))</f>
        <v/>
      </c>
      <c r="C287" t="str">
        <f>IF($O287="","",VLOOKUP($O287,'YTD vs Dept Head group'!$A$5:$M$500,4,FALSE))</f>
        <v/>
      </c>
      <c r="D287" t="str">
        <f>IF($O287="","",VLOOKUP($O287,'YTD vs Dept Head group'!$A$5:$M$500,5,FALSE))</f>
        <v/>
      </c>
      <c r="E287" t="str">
        <f>IF($O287="","",VLOOKUP($O287,'YTD vs Dept Head group'!$A$5:$M$500,6,FALSE))</f>
        <v/>
      </c>
      <c r="F287" t="str">
        <f>IF($O287="","",VLOOKUP($O287,'YTD vs Dept Head group'!$A$5:$M$500,7,FALSE))</f>
        <v/>
      </c>
      <c r="G287" s="10" t="str">
        <f>IF($O287="","",VLOOKUP($O287,'YTD vs Dept Head group'!$A$5:$M$500,8,FALSE))</f>
        <v/>
      </c>
      <c r="H287" s="10" t="str">
        <f>IF($O287="","",VLOOKUP($O287,'YTD vs Dept Head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IF($O288="","",VLOOKUP($O288,'YTD vs Dept Head group'!$A$5:$M$500,2,FALSE))</f>
        <v/>
      </c>
      <c r="B288" t="str">
        <f>IF($O288="","",VLOOKUP($O288,'YTD vs Dept Head group'!$A$5:$M$500,3,FALSE))</f>
        <v/>
      </c>
      <c r="C288" t="str">
        <f>IF($O288="","",VLOOKUP($O288,'YTD vs Dept Head group'!$A$5:$M$500,4,FALSE))</f>
        <v/>
      </c>
      <c r="D288" t="str">
        <f>IF($O288="","",VLOOKUP($O288,'YTD vs Dept Head group'!$A$5:$M$500,5,FALSE))</f>
        <v/>
      </c>
      <c r="E288" t="str">
        <f>IF($O288="","",VLOOKUP($O288,'YTD vs Dept Head group'!$A$5:$M$500,6,FALSE))</f>
        <v/>
      </c>
      <c r="F288" t="str">
        <f>IF($O288="","",VLOOKUP($O288,'YTD vs Dept Head group'!$A$5:$M$500,7,FALSE))</f>
        <v/>
      </c>
      <c r="G288" s="10" t="str">
        <f>IF($O288="","",VLOOKUP($O288,'YTD vs Dept Head group'!$A$5:$M$500,8,FALSE))</f>
        <v/>
      </c>
      <c r="H288" s="10" t="str">
        <f>IF($O288="","",VLOOKUP($O288,'YTD vs Dept Head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IF($O289="","",VLOOKUP($O289,'YTD vs Dept Head group'!$A$5:$M$500,2,FALSE))</f>
        <v/>
      </c>
      <c r="B289" t="str">
        <f>IF($O289="","",VLOOKUP($O289,'YTD vs Dept Head group'!$A$5:$M$500,3,FALSE))</f>
        <v/>
      </c>
      <c r="C289" t="str">
        <f>IF($O289="","",VLOOKUP($O289,'YTD vs Dept Head group'!$A$5:$M$500,4,FALSE))</f>
        <v/>
      </c>
      <c r="D289" t="str">
        <f>IF($O289="","",VLOOKUP($O289,'YTD vs Dept Head group'!$A$5:$M$500,5,FALSE))</f>
        <v/>
      </c>
      <c r="E289" t="str">
        <f>IF($O289="","",VLOOKUP($O289,'YTD vs Dept Head group'!$A$5:$M$500,6,FALSE))</f>
        <v/>
      </c>
      <c r="F289" t="str">
        <f>IF($O289="","",VLOOKUP($O289,'YTD vs Dept Head group'!$A$5:$M$500,7,FALSE))</f>
        <v/>
      </c>
      <c r="G289" s="10" t="str">
        <f>IF($O289="","",VLOOKUP($O289,'YTD vs Dept Head group'!$A$5:$M$500,8,FALSE))</f>
        <v/>
      </c>
      <c r="H289" s="10" t="str">
        <f>IF($O289="","",VLOOKUP($O289,'YTD vs Dept Head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IF($O290="","",VLOOKUP($O290,'YTD vs Dept Head group'!$A$5:$M$500,2,FALSE))</f>
        <v/>
      </c>
      <c r="B290" t="str">
        <f>IF($O290="","",VLOOKUP($O290,'YTD vs Dept Head group'!$A$5:$M$500,3,FALSE))</f>
        <v/>
      </c>
      <c r="C290" t="str">
        <f>IF($O290="","",VLOOKUP($O290,'YTD vs Dept Head group'!$A$5:$M$500,4,FALSE))</f>
        <v/>
      </c>
      <c r="D290" t="str">
        <f>IF($O290="","",VLOOKUP($O290,'YTD vs Dept Head group'!$A$5:$M$500,5,FALSE))</f>
        <v/>
      </c>
      <c r="E290" t="str">
        <f>IF($O290="","",VLOOKUP($O290,'YTD vs Dept Head group'!$A$5:$M$500,6,FALSE))</f>
        <v/>
      </c>
      <c r="F290" t="str">
        <f>IF($O290="","",VLOOKUP($O290,'YTD vs Dept Head group'!$A$5:$M$500,7,FALSE))</f>
        <v/>
      </c>
      <c r="G290" s="10" t="str">
        <f>IF($O290="","",VLOOKUP($O290,'YTD vs Dept Head group'!$A$5:$M$500,8,FALSE))</f>
        <v/>
      </c>
      <c r="H290" s="10" t="str">
        <f>IF($O290="","",VLOOKUP($O290,'YTD vs Dept Head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IF($O291="","",VLOOKUP($O291,'YTD vs Dept Head group'!$A$5:$M$500,2,FALSE))</f>
        <v/>
      </c>
      <c r="B291" t="str">
        <f>IF($O291="","",VLOOKUP($O291,'YTD vs Dept Head group'!$A$5:$M$500,3,FALSE))</f>
        <v/>
      </c>
      <c r="C291" t="str">
        <f>IF($O291="","",VLOOKUP($O291,'YTD vs Dept Head group'!$A$5:$M$500,4,FALSE))</f>
        <v/>
      </c>
      <c r="D291" t="str">
        <f>IF($O291="","",VLOOKUP($O291,'YTD vs Dept Head group'!$A$5:$M$500,5,FALSE))</f>
        <v/>
      </c>
      <c r="E291" t="str">
        <f>IF($O291="","",VLOOKUP($O291,'YTD vs Dept Head group'!$A$5:$M$500,6,FALSE))</f>
        <v/>
      </c>
      <c r="F291" t="str">
        <f>IF($O291="","",VLOOKUP($O291,'YTD vs Dept Head group'!$A$5:$M$500,7,FALSE))</f>
        <v/>
      </c>
      <c r="G291" s="10" t="str">
        <f>IF($O291="","",VLOOKUP($O291,'YTD vs Dept Head group'!$A$5:$M$500,8,FALSE))</f>
        <v/>
      </c>
      <c r="H291" s="10" t="str">
        <f>IF($O291="","",VLOOKUP($O291,'YTD vs Dept Head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IF($O292="","",VLOOKUP($O292,'YTD vs Dept Head group'!$A$5:$M$500,2,FALSE))</f>
        <v/>
      </c>
      <c r="B292" t="str">
        <f>IF($O292="","",VLOOKUP($O292,'YTD vs Dept Head group'!$A$5:$M$500,3,FALSE))</f>
        <v/>
      </c>
      <c r="C292" t="str">
        <f>IF($O292="","",VLOOKUP($O292,'YTD vs Dept Head group'!$A$5:$M$500,4,FALSE))</f>
        <v/>
      </c>
      <c r="D292" t="str">
        <f>IF($O292="","",VLOOKUP($O292,'YTD vs Dept Head group'!$A$5:$M$500,5,FALSE))</f>
        <v/>
      </c>
      <c r="E292" t="str">
        <f>IF($O292="","",VLOOKUP($O292,'YTD vs Dept Head group'!$A$5:$M$500,6,FALSE))</f>
        <v/>
      </c>
      <c r="F292" t="str">
        <f>IF($O292="","",VLOOKUP($O292,'YTD vs Dept Head group'!$A$5:$M$500,7,FALSE))</f>
        <v/>
      </c>
      <c r="G292" s="10" t="str">
        <f>IF($O292="","",VLOOKUP($O292,'YTD vs Dept Head group'!$A$5:$M$500,8,FALSE))</f>
        <v/>
      </c>
      <c r="H292" s="10" t="str">
        <f>IF($O292="","",VLOOKUP($O292,'YTD vs Dept Head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IF($O293="","",VLOOKUP($O293,'YTD vs Dept Head group'!$A$5:$M$500,2,FALSE))</f>
        <v/>
      </c>
      <c r="B293" t="str">
        <f>IF($O293="","",VLOOKUP($O293,'YTD vs Dept Head group'!$A$5:$M$500,3,FALSE))</f>
        <v/>
      </c>
      <c r="C293" t="str">
        <f>IF($O293="","",VLOOKUP($O293,'YTD vs Dept Head group'!$A$5:$M$500,4,FALSE))</f>
        <v/>
      </c>
      <c r="D293" t="str">
        <f>IF($O293="","",VLOOKUP($O293,'YTD vs Dept Head group'!$A$5:$M$500,5,FALSE))</f>
        <v/>
      </c>
      <c r="E293" t="str">
        <f>IF($O293="","",VLOOKUP($O293,'YTD vs Dept Head group'!$A$5:$M$500,6,FALSE))</f>
        <v/>
      </c>
      <c r="F293" t="str">
        <f>IF($O293="","",VLOOKUP($O293,'YTD vs Dept Head group'!$A$5:$M$500,7,FALSE))</f>
        <v/>
      </c>
      <c r="G293" s="10" t="str">
        <f>IF($O293="","",VLOOKUP($O293,'YTD vs Dept Head group'!$A$5:$M$500,8,FALSE))</f>
        <v/>
      </c>
      <c r="H293" s="10" t="str">
        <f>IF($O293="","",VLOOKUP($O293,'YTD vs Dept Head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IF($O294="","",VLOOKUP($O294,'YTD vs Dept Head group'!$A$5:$M$500,2,FALSE))</f>
        <v/>
      </c>
      <c r="B294" t="str">
        <f>IF($O294="","",VLOOKUP($O294,'YTD vs Dept Head group'!$A$5:$M$500,3,FALSE))</f>
        <v/>
      </c>
      <c r="C294" t="str">
        <f>IF($O294="","",VLOOKUP($O294,'YTD vs Dept Head group'!$A$5:$M$500,4,FALSE))</f>
        <v/>
      </c>
      <c r="D294" t="str">
        <f>IF($O294="","",VLOOKUP($O294,'YTD vs Dept Head group'!$A$5:$M$500,5,FALSE))</f>
        <v/>
      </c>
      <c r="E294" t="str">
        <f>IF($O294="","",VLOOKUP($O294,'YTD vs Dept Head group'!$A$5:$M$500,6,FALSE))</f>
        <v/>
      </c>
      <c r="F294" t="str">
        <f>IF($O294="","",VLOOKUP($O294,'YTD vs Dept Head group'!$A$5:$M$500,7,FALSE))</f>
        <v/>
      </c>
      <c r="G294" s="10" t="str">
        <f>IF($O294="","",VLOOKUP($O294,'YTD vs Dept Head group'!$A$5:$M$500,8,FALSE))</f>
        <v/>
      </c>
      <c r="H294" s="10" t="str">
        <f>IF($O294="","",VLOOKUP($O294,'YTD vs Dept Head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IF($O295="","",VLOOKUP($O295,'YTD vs Dept Head group'!$A$5:$M$500,2,FALSE))</f>
        <v/>
      </c>
      <c r="B295" t="str">
        <f>IF($O295="","",VLOOKUP($O295,'YTD vs Dept Head group'!$A$5:$M$500,3,FALSE))</f>
        <v/>
      </c>
      <c r="C295" t="str">
        <f>IF($O295="","",VLOOKUP($O295,'YTD vs Dept Head group'!$A$5:$M$500,4,FALSE))</f>
        <v/>
      </c>
      <c r="D295" t="str">
        <f>IF($O295="","",VLOOKUP($O295,'YTD vs Dept Head group'!$A$5:$M$500,5,FALSE))</f>
        <v/>
      </c>
      <c r="E295" t="str">
        <f>IF($O295="","",VLOOKUP($O295,'YTD vs Dept Head group'!$A$5:$M$500,6,FALSE))</f>
        <v/>
      </c>
      <c r="F295" t="str">
        <f>IF($O295="","",VLOOKUP($O295,'YTD vs Dept Head group'!$A$5:$M$500,7,FALSE))</f>
        <v/>
      </c>
      <c r="G295" s="10" t="str">
        <f>IF($O295="","",VLOOKUP($O295,'YTD vs Dept Head group'!$A$5:$M$500,8,FALSE))</f>
        <v/>
      </c>
      <c r="H295" s="10" t="str">
        <f>IF($O295="","",VLOOKUP($O295,'YTD vs Dept Head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IF($O296="","",VLOOKUP($O296,'YTD vs Dept Head group'!$A$5:$M$500,2,FALSE))</f>
        <v/>
      </c>
      <c r="B296" t="str">
        <f>IF($O296="","",VLOOKUP($O296,'YTD vs Dept Head group'!$A$5:$M$500,3,FALSE))</f>
        <v/>
      </c>
      <c r="C296" t="str">
        <f>IF($O296="","",VLOOKUP($O296,'YTD vs Dept Head group'!$A$5:$M$500,4,FALSE))</f>
        <v/>
      </c>
      <c r="D296" t="str">
        <f>IF($O296="","",VLOOKUP($O296,'YTD vs Dept Head group'!$A$5:$M$500,5,FALSE))</f>
        <v/>
      </c>
      <c r="E296" t="str">
        <f>IF($O296="","",VLOOKUP($O296,'YTD vs Dept Head group'!$A$5:$M$500,6,FALSE))</f>
        <v/>
      </c>
      <c r="F296" t="str">
        <f>IF($O296="","",VLOOKUP($O296,'YTD vs Dept Head group'!$A$5:$M$500,7,FALSE))</f>
        <v/>
      </c>
      <c r="G296" s="10" t="str">
        <f>IF($O296="","",VLOOKUP($O296,'YTD vs Dept Head group'!$A$5:$M$500,8,FALSE))</f>
        <v/>
      </c>
      <c r="H296" s="10" t="str">
        <f>IF($O296="","",VLOOKUP($O296,'YTD vs Dept Head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IF($O297="","",VLOOKUP($O297,'YTD vs Dept Head group'!$A$5:$M$500,2,FALSE))</f>
        <v/>
      </c>
      <c r="B297" t="str">
        <f>IF($O297="","",VLOOKUP($O297,'YTD vs Dept Head group'!$A$5:$M$500,3,FALSE))</f>
        <v/>
      </c>
      <c r="C297" t="str">
        <f>IF($O297="","",VLOOKUP($O297,'YTD vs Dept Head group'!$A$5:$M$500,4,FALSE))</f>
        <v/>
      </c>
      <c r="D297" t="str">
        <f>IF($O297="","",VLOOKUP($O297,'YTD vs Dept Head group'!$A$5:$M$500,5,FALSE))</f>
        <v/>
      </c>
      <c r="E297" t="str">
        <f>IF($O297="","",VLOOKUP($O297,'YTD vs Dept Head group'!$A$5:$M$500,6,FALSE))</f>
        <v/>
      </c>
      <c r="F297" t="str">
        <f>IF($O297="","",VLOOKUP($O297,'YTD vs Dept Head group'!$A$5:$M$500,7,FALSE))</f>
        <v/>
      </c>
      <c r="G297" s="10" t="str">
        <f>IF($O297="","",VLOOKUP($O297,'YTD vs Dept Head group'!$A$5:$M$500,8,FALSE))</f>
        <v/>
      </c>
      <c r="H297" s="10" t="str">
        <f>IF($O297="","",VLOOKUP($O297,'YTD vs Dept Head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IF($O298="","",VLOOKUP($O298,'YTD vs Dept Head group'!$A$5:$M$500,2,FALSE))</f>
        <v/>
      </c>
      <c r="B298" t="str">
        <f>IF($O298="","",VLOOKUP($O298,'YTD vs Dept Head group'!$A$5:$M$500,3,FALSE))</f>
        <v/>
      </c>
      <c r="C298" t="str">
        <f>IF($O298="","",VLOOKUP($O298,'YTD vs Dept Head group'!$A$5:$M$500,4,FALSE))</f>
        <v/>
      </c>
      <c r="D298" t="str">
        <f>IF($O298="","",VLOOKUP($O298,'YTD vs Dept Head group'!$A$5:$M$500,5,FALSE))</f>
        <v/>
      </c>
      <c r="E298" t="str">
        <f>IF($O298="","",VLOOKUP($O298,'YTD vs Dept Head group'!$A$5:$M$500,6,FALSE))</f>
        <v/>
      </c>
      <c r="F298" t="str">
        <f>IF($O298="","",VLOOKUP($O298,'YTD vs Dept Head group'!$A$5:$M$500,7,FALSE))</f>
        <v/>
      </c>
      <c r="G298" s="10" t="str">
        <f>IF($O298="","",VLOOKUP($O298,'YTD vs Dept Head group'!$A$5:$M$500,8,FALSE))</f>
        <v/>
      </c>
      <c r="H298" s="10" t="str">
        <f>IF($O298="","",VLOOKUP($O298,'YTD vs Dept Head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IF($O299="","",VLOOKUP($O299,'YTD vs Dept Head group'!$A$5:$M$500,2,FALSE))</f>
        <v/>
      </c>
      <c r="B299" t="str">
        <f>IF($O299="","",VLOOKUP($O299,'YTD vs Dept Head group'!$A$5:$M$500,3,FALSE))</f>
        <v/>
      </c>
      <c r="C299" t="str">
        <f>IF($O299="","",VLOOKUP($O299,'YTD vs Dept Head group'!$A$5:$M$500,4,FALSE))</f>
        <v/>
      </c>
      <c r="D299" t="str">
        <f>IF($O299="","",VLOOKUP($O299,'YTD vs Dept Head group'!$A$5:$M$500,5,FALSE))</f>
        <v/>
      </c>
      <c r="E299" t="str">
        <f>IF($O299="","",VLOOKUP($O299,'YTD vs Dept Head group'!$A$5:$M$500,6,FALSE))</f>
        <v/>
      </c>
      <c r="F299" t="str">
        <f>IF($O299="","",VLOOKUP($O299,'YTD vs Dept Head group'!$A$5:$M$500,7,FALSE))</f>
        <v/>
      </c>
      <c r="G299" s="10" t="str">
        <f>IF($O299="","",VLOOKUP($O299,'YTD vs Dept Head group'!$A$5:$M$500,8,FALSE))</f>
        <v/>
      </c>
      <c r="H299" s="10" t="str">
        <f>IF($O299="","",VLOOKUP($O299,'YTD vs Dept Head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IF($O300="","",VLOOKUP($O300,'YTD vs Dept Head group'!$A$5:$M$500,2,FALSE))</f>
        <v/>
      </c>
      <c r="B300" t="str">
        <f>IF($O300="","",VLOOKUP($O300,'YTD vs Dept Head group'!$A$5:$M$500,3,FALSE))</f>
        <v/>
      </c>
      <c r="C300" t="str">
        <f>IF($O300="","",VLOOKUP($O300,'YTD vs Dept Head group'!$A$5:$M$500,4,FALSE))</f>
        <v/>
      </c>
      <c r="D300" t="str">
        <f>IF($O300="","",VLOOKUP($O300,'YTD vs Dept Head group'!$A$5:$M$500,5,FALSE))</f>
        <v/>
      </c>
      <c r="E300" t="str">
        <f>IF($O300="","",VLOOKUP($O300,'YTD vs Dept Head group'!$A$5:$M$500,6,FALSE))</f>
        <v/>
      </c>
      <c r="F300" t="str">
        <f>IF($O300="","",VLOOKUP($O300,'YTD vs Dept Head group'!$A$5:$M$500,7,FALSE))</f>
        <v/>
      </c>
      <c r="G300" s="10" t="str">
        <f>IF($O300="","",VLOOKUP($O300,'YTD vs Dept Head group'!$A$5:$M$500,8,FALSE))</f>
        <v/>
      </c>
      <c r="H300" s="10" t="str">
        <f>IF($O300="","",VLOOKUP($O300,'YTD vs Dept Head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IF($O301="","",VLOOKUP($O301,'YTD vs Dept Head group'!$A$5:$M$500,2,FALSE))</f>
        <v/>
      </c>
      <c r="B301" t="str">
        <f>IF($O301="","",VLOOKUP($O301,'YTD vs Dept Head group'!$A$5:$M$500,3,FALSE))</f>
        <v/>
      </c>
      <c r="C301" t="str">
        <f>IF($O301="","",VLOOKUP($O301,'YTD vs Dept Head group'!$A$5:$M$500,4,FALSE))</f>
        <v/>
      </c>
      <c r="D301" t="str">
        <f>IF($O301="","",VLOOKUP($O301,'YTD vs Dept Head group'!$A$5:$M$500,5,FALSE))</f>
        <v/>
      </c>
      <c r="E301" t="str">
        <f>IF($O301="","",VLOOKUP($O301,'YTD vs Dept Head group'!$A$5:$M$500,6,FALSE))</f>
        <v/>
      </c>
      <c r="F301" t="str">
        <f>IF($O301="","",VLOOKUP($O301,'YTD vs Dept Head group'!$A$5:$M$500,7,FALSE))</f>
        <v/>
      </c>
      <c r="G301" s="10" t="str">
        <f>IF($O301="","",VLOOKUP($O301,'YTD vs Dept Head group'!$A$5:$M$500,8,FALSE))</f>
        <v/>
      </c>
      <c r="H301" s="10" t="str">
        <f>IF($O301="","",VLOOKUP($O301,'YTD vs Dept Head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IF($O302="","",VLOOKUP($O302,'YTD vs Dept Head group'!$A$5:$M$500,2,FALSE))</f>
        <v/>
      </c>
      <c r="B302" t="str">
        <f>IF($O302="","",VLOOKUP($O302,'YTD vs Dept Head group'!$A$5:$M$500,3,FALSE))</f>
        <v/>
      </c>
      <c r="C302" t="str">
        <f>IF($O302="","",VLOOKUP($O302,'YTD vs Dept Head group'!$A$5:$M$500,4,FALSE))</f>
        <v/>
      </c>
      <c r="D302" t="str">
        <f>IF($O302="","",VLOOKUP($O302,'YTD vs Dept Head group'!$A$5:$M$500,5,FALSE))</f>
        <v/>
      </c>
      <c r="E302" t="str">
        <f>IF($O302="","",VLOOKUP($O302,'YTD vs Dept Head group'!$A$5:$M$500,6,FALSE))</f>
        <v/>
      </c>
      <c r="F302" t="str">
        <f>IF($O302="","",VLOOKUP($O302,'YTD vs Dept Head group'!$A$5:$M$500,7,FALSE))</f>
        <v/>
      </c>
      <c r="G302" s="10" t="str">
        <f>IF($O302="","",VLOOKUP($O302,'YTD vs Dept Head group'!$A$5:$M$500,8,FALSE))</f>
        <v/>
      </c>
      <c r="H302" s="10" t="str">
        <f>IF($O302="","",VLOOKUP($O302,'YTD vs Dept Head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IF($O303="","",VLOOKUP($O303,'YTD vs Dept Head group'!$A$5:$M$500,2,FALSE))</f>
        <v/>
      </c>
      <c r="B303" t="str">
        <f>IF($O303="","",VLOOKUP($O303,'YTD vs Dept Head group'!$A$5:$M$500,3,FALSE))</f>
        <v/>
      </c>
      <c r="C303" t="str">
        <f>IF($O303="","",VLOOKUP($O303,'YTD vs Dept Head group'!$A$5:$M$500,4,FALSE))</f>
        <v/>
      </c>
      <c r="D303" t="str">
        <f>IF($O303="","",VLOOKUP($O303,'YTD vs Dept Head group'!$A$5:$M$500,5,FALSE))</f>
        <v/>
      </c>
      <c r="E303" t="str">
        <f>IF($O303="","",VLOOKUP($O303,'YTD vs Dept Head group'!$A$5:$M$500,6,FALSE))</f>
        <v/>
      </c>
      <c r="F303" t="str">
        <f>IF($O303="","",VLOOKUP($O303,'YTD vs Dept Head group'!$A$5:$M$500,7,FALSE))</f>
        <v/>
      </c>
      <c r="G303" s="10" t="str">
        <f>IF($O303="","",VLOOKUP($O303,'YTD vs Dept Head group'!$A$5:$M$500,8,FALSE))</f>
        <v/>
      </c>
      <c r="H303" s="10" t="str">
        <f>IF($O303="","",VLOOKUP($O303,'YTD vs Dept Head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IF($O304="","",VLOOKUP($O304,'YTD vs Dept Head group'!$A$5:$M$500,2,FALSE))</f>
        <v/>
      </c>
      <c r="B304" t="str">
        <f>IF($O304="","",VLOOKUP($O304,'YTD vs Dept Head group'!$A$5:$M$500,3,FALSE))</f>
        <v/>
      </c>
      <c r="C304" t="str">
        <f>IF($O304="","",VLOOKUP($O304,'YTD vs Dept Head group'!$A$5:$M$500,4,FALSE))</f>
        <v/>
      </c>
      <c r="D304" t="str">
        <f>IF($O304="","",VLOOKUP($O304,'YTD vs Dept Head group'!$A$5:$M$500,5,FALSE))</f>
        <v/>
      </c>
      <c r="E304" t="str">
        <f>IF($O304="","",VLOOKUP($O304,'YTD vs Dept Head group'!$A$5:$M$500,6,FALSE))</f>
        <v/>
      </c>
      <c r="F304" t="str">
        <f>IF($O304="","",VLOOKUP($O304,'YTD vs Dept Head group'!$A$5:$M$500,7,FALSE))</f>
        <v/>
      </c>
      <c r="G304" s="10" t="str">
        <f>IF($O304="","",VLOOKUP($O304,'YTD vs Dept Head group'!$A$5:$M$500,8,FALSE))</f>
        <v/>
      </c>
      <c r="H304" s="10" t="str">
        <f>IF($O304="","",VLOOKUP($O304,'YTD vs Dept Head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IF($O305="","",VLOOKUP($O305,'YTD vs Dept Head group'!$A$5:$M$500,2,FALSE))</f>
        <v/>
      </c>
      <c r="B305" t="str">
        <f>IF($O305="","",VLOOKUP($O305,'YTD vs Dept Head group'!$A$5:$M$500,3,FALSE))</f>
        <v/>
      </c>
      <c r="C305" t="str">
        <f>IF($O305="","",VLOOKUP($O305,'YTD vs Dept Head group'!$A$5:$M$500,4,FALSE))</f>
        <v/>
      </c>
      <c r="D305" t="str">
        <f>IF($O305="","",VLOOKUP($O305,'YTD vs Dept Head group'!$A$5:$M$500,5,FALSE))</f>
        <v/>
      </c>
      <c r="E305" t="str">
        <f>IF($O305="","",VLOOKUP($O305,'YTD vs Dept Head group'!$A$5:$M$500,6,FALSE))</f>
        <v/>
      </c>
      <c r="F305" t="str">
        <f>IF($O305="","",VLOOKUP($O305,'YTD vs Dept Head group'!$A$5:$M$500,7,FALSE))</f>
        <v/>
      </c>
      <c r="G305" s="10" t="str">
        <f>IF($O305="","",VLOOKUP($O305,'YTD vs Dept Head group'!$A$5:$M$500,8,FALSE))</f>
        <v/>
      </c>
      <c r="H305" s="10" t="str">
        <f>IF($O305="","",VLOOKUP($O305,'YTD vs Dept Head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IF($O306="","",VLOOKUP($O306,'YTD vs Dept Head group'!$A$5:$M$500,2,FALSE))</f>
        <v/>
      </c>
      <c r="B306" t="str">
        <f>IF($O306="","",VLOOKUP($O306,'YTD vs Dept Head group'!$A$5:$M$500,3,FALSE))</f>
        <v/>
      </c>
      <c r="C306" t="str">
        <f>IF($O306="","",VLOOKUP($O306,'YTD vs Dept Head group'!$A$5:$M$500,4,FALSE))</f>
        <v/>
      </c>
      <c r="D306" t="str">
        <f>IF($O306="","",VLOOKUP($O306,'YTD vs Dept Head group'!$A$5:$M$500,5,FALSE))</f>
        <v/>
      </c>
      <c r="E306" t="str">
        <f>IF($O306="","",VLOOKUP($O306,'YTD vs Dept Head group'!$A$5:$M$500,6,FALSE))</f>
        <v/>
      </c>
      <c r="F306" t="str">
        <f>IF($O306="","",VLOOKUP($O306,'YTD vs Dept Head group'!$A$5:$M$500,7,FALSE))</f>
        <v/>
      </c>
      <c r="G306" s="10" t="str">
        <f>IF($O306="","",VLOOKUP($O306,'YTD vs Dept Head group'!$A$5:$M$500,8,FALSE))</f>
        <v/>
      </c>
      <c r="H306" s="10" t="str">
        <f>IF($O306="","",VLOOKUP($O306,'YTD vs Dept Head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IF($O307="","",VLOOKUP($O307,'YTD vs Dept Head group'!$A$5:$M$500,2,FALSE))</f>
        <v/>
      </c>
      <c r="B307" t="str">
        <f>IF($O307="","",VLOOKUP($O307,'YTD vs Dept Head group'!$A$5:$M$500,3,FALSE))</f>
        <v/>
      </c>
      <c r="C307" t="str">
        <f>IF($O307="","",VLOOKUP($O307,'YTD vs Dept Head group'!$A$5:$M$500,4,FALSE))</f>
        <v/>
      </c>
      <c r="D307" t="str">
        <f>IF($O307="","",VLOOKUP($O307,'YTD vs Dept Head group'!$A$5:$M$500,5,FALSE))</f>
        <v/>
      </c>
      <c r="E307" t="str">
        <f>IF($O307="","",VLOOKUP($O307,'YTD vs Dept Head group'!$A$5:$M$500,6,FALSE))</f>
        <v/>
      </c>
      <c r="F307" t="str">
        <f>IF($O307="","",VLOOKUP($O307,'YTD vs Dept Head group'!$A$5:$M$500,7,FALSE))</f>
        <v/>
      </c>
      <c r="G307" s="10" t="str">
        <f>IF($O307="","",VLOOKUP($O307,'YTD vs Dept Head group'!$A$5:$M$500,8,FALSE))</f>
        <v/>
      </c>
      <c r="H307" s="10" t="str">
        <f>IF($O307="","",VLOOKUP($O307,'YTD vs Dept Head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IF($O308="","",VLOOKUP($O308,'YTD vs Dept Head group'!$A$5:$M$500,2,FALSE))</f>
        <v/>
      </c>
      <c r="B308" t="str">
        <f>IF($O308="","",VLOOKUP($O308,'YTD vs Dept Head group'!$A$5:$M$500,3,FALSE))</f>
        <v/>
      </c>
      <c r="C308" t="str">
        <f>IF($O308="","",VLOOKUP($O308,'YTD vs Dept Head group'!$A$5:$M$500,4,FALSE))</f>
        <v/>
      </c>
      <c r="D308" t="str">
        <f>IF($O308="","",VLOOKUP($O308,'YTD vs Dept Head group'!$A$5:$M$500,5,FALSE))</f>
        <v/>
      </c>
      <c r="E308" t="str">
        <f>IF($O308="","",VLOOKUP($O308,'YTD vs Dept Head group'!$A$5:$M$500,6,FALSE))</f>
        <v/>
      </c>
      <c r="F308" t="str">
        <f>IF($O308="","",VLOOKUP($O308,'YTD vs Dept Head group'!$A$5:$M$500,7,FALSE))</f>
        <v/>
      </c>
      <c r="G308" s="10" t="str">
        <f>IF($O308="","",VLOOKUP($O308,'YTD vs Dept Head group'!$A$5:$M$500,8,FALSE))</f>
        <v/>
      </c>
      <c r="H308" s="10" t="str">
        <f>IF($O308="","",VLOOKUP($O308,'YTD vs Dept Head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IF($O309="","",VLOOKUP($O309,'YTD vs Dept Head group'!$A$5:$M$500,2,FALSE))</f>
        <v/>
      </c>
      <c r="B309" t="str">
        <f>IF($O309="","",VLOOKUP($O309,'YTD vs Dept Head group'!$A$5:$M$500,3,FALSE))</f>
        <v/>
      </c>
      <c r="C309" t="str">
        <f>IF($O309="","",VLOOKUP($O309,'YTD vs Dept Head group'!$A$5:$M$500,4,FALSE))</f>
        <v/>
      </c>
      <c r="D309" t="str">
        <f>IF($O309="","",VLOOKUP($O309,'YTD vs Dept Head group'!$A$5:$M$500,5,FALSE))</f>
        <v/>
      </c>
      <c r="E309" t="str">
        <f>IF($O309="","",VLOOKUP($O309,'YTD vs Dept Head group'!$A$5:$M$500,6,FALSE))</f>
        <v/>
      </c>
      <c r="F309" t="str">
        <f>IF($O309="","",VLOOKUP($O309,'YTD vs Dept Head group'!$A$5:$M$500,7,FALSE))</f>
        <v/>
      </c>
      <c r="G309" s="10" t="str">
        <f>IF($O309="","",VLOOKUP($O309,'YTD vs Dept Head group'!$A$5:$M$500,8,FALSE))</f>
        <v/>
      </c>
      <c r="H309" s="10" t="str">
        <f>IF($O309="","",VLOOKUP($O309,'YTD vs Dept Head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IF($O310="","",VLOOKUP($O310,'YTD vs Dept Head group'!$A$5:$M$500,2,FALSE))</f>
        <v/>
      </c>
      <c r="B310" t="str">
        <f>IF($O310="","",VLOOKUP($O310,'YTD vs Dept Head group'!$A$5:$M$500,3,FALSE))</f>
        <v/>
      </c>
      <c r="C310" t="str">
        <f>IF($O310="","",VLOOKUP($O310,'YTD vs Dept Head group'!$A$5:$M$500,4,FALSE))</f>
        <v/>
      </c>
      <c r="D310" t="str">
        <f>IF($O310="","",VLOOKUP($O310,'YTD vs Dept Head group'!$A$5:$M$500,5,FALSE))</f>
        <v/>
      </c>
      <c r="E310" t="str">
        <f>IF($O310="","",VLOOKUP($O310,'YTD vs Dept Head group'!$A$5:$M$500,6,FALSE))</f>
        <v/>
      </c>
      <c r="F310" t="str">
        <f>IF($O310="","",VLOOKUP($O310,'YTD vs Dept Head group'!$A$5:$M$500,7,FALSE))</f>
        <v/>
      </c>
      <c r="G310" s="10" t="str">
        <f>IF($O310="","",VLOOKUP($O310,'YTD vs Dept Head group'!$A$5:$M$500,8,FALSE))</f>
        <v/>
      </c>
      <c r="H310" s="10" t="str">
        <f>IF($O310="","",VLOOKUP($O310,'YTD vs Dept Head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IF($O311="","",VLOOKUP($O311,'YTD vs Dept Head group'!$A$5:$M$500,2,FALSE))</f>
        <v/>
      </c>
      <c r="B311" t="str">
        <f>IF($O311="","",VLOOKUP($O311,'YTD vs Dept Head group'!$A$5:$M$500,3,FALSE))</f>
        <v/>
      </c>
      <c r="C311" t="str">
        <f>IF($O311="","",VLOOKUP($O311,'YTD vs Dept Head group'!$A$5:$M$500,4,FALSE))</f>
        <v/>
      </c>
      <c r="D311" t="str">
        <f>IF($O311="","",VLOOKUP($O311,'YTD vs Dept Head group'!$A$5:$M$500,5,FALSE))</f>
        <v/>
      </c>
      <c r="E311" t="str">
        <f>IF($O311="","",VLOOKUP($O311,'YTD vs Dept Head group'!$A$5:$M$500,6,FALSE))</f>
        <v/>
      </c>
      <c r="F311" t="str">
        <f>IF($O311="","",VLOOKUP($O311,'YTD vs Dept Head group'!$A$5:$M$500,7,FALSE))</f>
        <v/>
      </c>
      <c r="G311" s="10" t="str">
        <f>IF($O311="","",VLOOKUP($O311,'YTD vs Dept Head group'!$A$5:$M$500,8,FALSE))</f>
        <v/>
      </c>
      <c r="H311" s="10" t="str">
        <f>IF($O311="","",VLOOKUP($O311,'YTD vs Dept Head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IF($O312="","",VLOOKUP($O312,'YTD vs Dept Head group'!$A$5:$M$500,2,FALSE))</f>
        <v/>
      </c>
      <c r="B312" t="str">
        <f>IF($O312="","",VLOOKUP($O312,'YTD vs Dept Head group'!$A$5:$M$500,3,FALSE))</f>
        <v/>
      </c>
      <c r="C312" t="str">
        <f>IF($O312="","",VLOOKUP($O312,'YTD vs Dept Head group'!$A$5:$M$500,4,FALSE))</f>
        <v/>
      </c>
      <c r="D312" t="str">
        <f>IF($O312="","",VLOOKUP($O312,'YTD vs Dept Head group'!$A$5:$M$500,5,FALSE))</f>
        <v/>
      </c>
      <c r="E312" t="str">
        <f>IF($O312="","",VLOOKUP($O312,'YTD vs Dept Head group'!$A$5:$M$500,6,FALSE))</f>
        <v/>
      </c>
      <c r="F312" t="str">
        <f>IF($O312="","",VLOOKUP($O312,'YTD vs Dept Head group'!$A$5:$M$500,7,FALSE))</f>
        <v/>
      </c>
      <c r="G312" s="10" t="str">
        <f>IF($O312="","",VLOOKUP($O312,'YTD vs Dept Head group'!$A$5:$M$500,8,FALSE))</f>
        <v/>
      </c>
      <c r="H312" s="10" t="str">
        <f>IF($O312="","",VLOOKUP($O312,'YTD vs Dept Head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IF($O313="","",VLOOKUP($O313,'YTD vs Dept Head group'!$A$5:$M$500,2,FALSE))</f>
        <v/>
      </c>
      <c r="B313" t="str">
        <f>IF($O313="","",VLOOKUP($O313,'YTD vs Dept Head group'!$A$5:$M$500,3,FALSE))</f>
        <v/>
      </c>
      <c r="C313" t="str">
        <f>IF($O313="","",VLOOKUP($O313,'YTD vs Dept Head group'!$A$5:$M$500,4,FALSE))</f>
        <v/>
      </c>
      <c r="D313" t="str">
        <f>IF($O313="","",VLOOKUP($O313,'YTD vs Dept Head group'!$A$5:$M$500,5,FALSE))</f>
        <v/>
      </c>
      <c r="E313" t="str">
        <f>IF($O313="","",VLOOKUP($O313,'YTD vs Dept Head group'!$A$5:$M$500,6,FALSE))</f>
        <v/>
      </c>
      <c r="F313" t="str">
        <f>IF($O313="","",VLOOKUP($O313,'YTD vs Dept Head group'!$A$5:$M$500,7,FALSE))</f>
        <v/>
      </c>
      <c r="G313" s="10" t="str">
        <f>IF($O313="","",VLOOKUP($O313,'YTD vs Dept Head group'!$A$5:$M$500,8,FALSE))</f>
        <v/>
      </c>
      <c r="H313" s="10" t="str">
        <f>IF($O313="","",VLOOKUP($O313,'YTD vs Dept Head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IF($O314="","",VLOOKUP($O314,'YTD vs Dept Head group'!$A$5:$M$500,2,FALSE))</f>
        <v/>
      </c>
      <c r="B314" t="str">
        <f>IF($O314="","",VLOOKUP($O314,'YTD vs Dept Head group'!$A$5:$M$500,3,FALSE))</f>
        <v/>
      </c>
      <c r="C314" t="str">
        <f>IF($O314="","",VLOOKUP($O314,'YTD vs Dept Head group'!$A$5:$M$500,4,FALSE))</f>
        <v/>
      </c>
      <c r="D314" t="str">
        <f>IF($O314="","",VLOOKUP($O314,'YTD vs Dept Head group'!$A$5:$M$500,5,FALSE))</f>
        <v/>
      </c>
      <c r="E314" t="str">
        <f>IF($O314="","",VLOOKUP($O314,'YTD vs Dept Head group'!$A$5:$M$500,6,FALSE))</f>
        <v/>
      </c>
      <c r="F314" t="str">
        <f>IF($O314="","",VLOOKUP($O314,'YTD vs Dept Head group'!$A$5:$M$500,7,FALSE))</f>
        <v/>
      </c>
      <c r="G314" s="10" t="str">
        <f>IF($O314="","",VLOOKUP($O314,'YTD vs Dept Head group'!$A$5:$M$500,8,FALSE))</f>
        <v/>
      </c>
      <c r="H314" s="10" t="str">
        <f>IF($O314="","",VLOOKUP($O314,'YTD vs Dept Head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IF($O315="","",VLOOKUP($O315,'YTD vs Dept Head group'!$A$5:$M$500,2,FALSE))</f>
        <v/>
      </c>
      <c r="B315" t="str">
        <f>IF($O315="","",VLOOKUP($O315,'YTD vs Dept Head group'!$A$5:$M$500,3,FALSE))</f>
        <v/>
      </c>
      <c r="C315" t="str">
        <f>IF($O315="","",VLOOKUP($O315,'YTD vs Dept Head group'!$A$5:$M$500,4,FALSE))</f>
        <v/>
      </c>
      <c r="D315" t="str">
        <f>IF($O315="","",VLOOKUP($O315,'YTD vs Dept Head group'!$A$5:$M$500,5,FALSE))</f>
        <v/>
      </c>
      <c r="E315" t="str">
        <f>IF($O315="","",VLOOKUP($O315,'YTD vs Dept Head group'!$A$5:$M$500,6,FALSE))</f>
        <v/>
      </c>
      <c r="F315" t="str">
        <f>IF($O315="","",VLOOKUP($O315,'YTD vs Dept Head group'!$A$5:$M$500,7,FALSE))</f>
        <v/>
      </c>
      <c r="G315" s="10" t="str">
        <f>IF($O315="","",VLOOKUP($O315,'YTD vs Dept Head group'!$A$5:$M$500,8,FALSE))</f>
        <v/>
      </c>
      <c r="H315" s="10" t="str">
        <f>IF($O315="","",VLOOKUP($O315,'YTD vs Dept Head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IF($O316="","",VLOOKUP($O316,'YTD vs Dept Head group'!$A$5:$M$500,2,FALSE))</f>
        <v/>
      </c>
      <c r="B316" t="str">
        <f>IF($O316="","",VLOOKUP($O316,'YTD vs Dept Head group'!$A$5:$M$500,3,FALSE))</f>
        <v/>
      </c>
      <c r="C316" t="str">
        <f>IF($O316="","",VLOOKUP($O316,'YTD vs Dept Head group'!$A$5:$M$500,4,FALSE))</f>
        <v/>
      </c>
      <c r="D316" t="str">
        <f>IF($O316="","",VLOOKUP($O316,'YTD vs Dept Head group'!$A$5:$M$500,5,FALSE))</f>
        <v/>
      </c>
      <c r="E316" t="str">
        <f>IF($O316="","",VLOOKUP($O316,'YTD vs Dept Head group'!$A$5:$M$500,6,FALSE))</f>
        <v/>
      </c>
      <c r="F316" t="str">
        <f>IF($O316="","",VLOOKUP($O316,'YTD vs Dept Head group'!$A$5:$M$500,7,FALSE))</f>
        <v/>
      </c>
      <c r="G316" s="10" t="str">
        <f>IF($O316="","",VLOOKUP($O316,'YTD vs Dept Head group'!$A$5:$M$500,8,FALSE))</f>
        <v/>
      </c>
      <c r="H316" s="10" t="str">
        <f>IF($O316="","",VLOOKUP($O316,'YTD vs Dept Head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IF($O317="","",VLOOKUP($O317,'YTD vs Dept Head group'!$A$5:$M$500,2,FALSE))</f>
        <v/>
      </c>
      <c r="B317" t="str">
        <f>IF($O317="","",VLOOKUP($O317,'YTD vs Dept Head group'!$A$5:$M$500,3,FALSE))</f>
        <v/>
      </c>
      <c r="C317" t="str">
        <f>IF($O317="","",VLOOKUP($O317,'YTD vs Dept Head group'!$A$5:$M$500,4,FALSE))</f>
        <v/>
      </c>
      <c r="D317" t="str">
        <f>IF($O317="","",VLOOKUP($O317,'YTD vs Dept Head group'!$A$5:$M$500,5,FALSE))</f>
        <v/>
      </c>
      <c r="E317" t="str">
        <f>IF($O317="","",VLOOKUP($O317,'YTD vs Dept Head group'!$A$5:$M$500,6,FALSE))</f>
        <v/>
      </c>
      <c r="F317" t="str">
        <f>IF($O317="","",VLOOKUP($O317,'YTD vs Dept Head group'!$A$5:$M$500,7,FALSE))</f>
        <v/>
      </c>
      <c r="G317" s="10" t="str">
        <f>IF($O317="","",VLOOKUP($O317,'YTD vs Dept Head group'!$A$5:$M$500,8,FALSE))</f>
        <v/>
      </c>
      <c r="H317" s="10" t="str">
        <f>IF($O317="","",VLOOKUP($O317,'YTD vs Dept Head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IF($O318="","",VLOOKUP($O318,'YTD vs Dept Head group'!$A$5:$M$500,2,FALSE))</f>
        <v/>
      </c>
      <c r="B318" t="str">
        <f>IF($O318="","",VLOOKUP($O318,'YTD vs Dept Head group'!$A$5:$M$500,3,FALSE))</f>
        <v/>
      </c>
      <c r="C318" t="str">
        <f>IF($O318="","",VLOOKUP($O318,'YTD vs Dept Head group'!$A$5:$M$500,4,FALSE))</f>
        <v/>
      </c>
      <c r="D318" t="str">
        <f>IF($O318="","",VLOOKUP($O318,'YTD vs Dept Head group'!$A$5:$M$500,5,FALSE))</f>
        <v/>
      </c>
      <c r="E318" t="str">
        <f>IF($O318="","",VLOOKUP($O318,'YTD vs Dept Head group'!$A$5:$M$500,6,FALSE))</f>
        <v/>
      </c>
      <c r="F318" t="str">
        <f>IF($O318="","",VLOOKUP($O318,'YTD vs Dept Head group'!$A$5:$M$500,7,FALSE))</f>
        <v/>
      </c>
      <c r="G318" s="10" t="str">
        <f>IF($O318="","",VLOOKUP($O318,'YTD vs Dept Head group'!$A$5:$M$500,8,FALSE))</f>
        <v/>
      </c>
      <c r="H318" s="10" t="str">
        <f>IF($O318="","",VLOOKUP($O318,'YTD vs Dept Head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IF($O319="","",VLOOKUP($O319,'YTD vs Dept Head group'!$A$5:$M$500,2,FALSE))</f>
        <v/>
      </c>
      <c r="B319" t="str">
        <f>IF($O319="","",VLOOKUP($O319,'YTD vs Dept Head group'!$A$5:$M$500,3,FALSE))</f>
        <v/>
      </c>
      <c r="C319" t="str">
        <f>IF($O319="","",VLOOKUP($O319,'YTD vs Dept Head group'!$A$5:$M$500,4,FALSE))</f>
        <v/>
      </c>
      <c r="D319" t="str">
        <f>IF($O319="","",VLOOKUP($O319,'YTD vs Dept Head group'!$A$5:$M$500,5,FALSE))</f>
        <v/>
      </c>
      <c r="E319" t="str">
        <f>IF($O319="","",VLOOKUP($O319,'YTD vs Dept Head group'!$A$5:$M$500,6,FALSE))</f>
        <v/>
      </c>
      <c r="F319" t="str">
        <f>IF($O319="","",VLOOKUP($O319,'YTD vs Dept Head group'!$A$5:$M$500,7,FALSE))</f>
        <v/>
      </c>
      <c r="G319" s="10" t="str">
        <f>IF($O319="","",VLOOKUP($O319,'YTD vs Dept Head group'!$A$5:$M$500,8,FALSE))</f>
        <v/>
      </c>
      <c r="H319" s="10" t="str">
        <f>IF($O319="","",VLOOKUP($O319,'YTD vs Dept Head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IF($O320="","",VLOOKUP($O320,'YTD vs Dept Head group'!$A$5:$M$500,2,FALSE))</f>
        <v/>
      </c>
      <c r="B320" t="str">
        <f>IF($O320="","",VLOOKUP($O320,'YTD vs Dept Head group'!$A$5:$M$500,3,FALSE))</f>
        <v/>
      </c>
      <c r="C320" t="str">
        <f>IF($O320="","",VLOOKUP($O320,'YTD vs Dept Head group'!$A$5:$M$500,4,FALSE))</f>
        <v/>
      </c>
      <c r="D320" t="str">
        <f>IF($O320="","",VLOOKUP($O320,'YTD vs Dept Head group'!$A$5:$M$500,5,FALSE))</f>
        <v/>
      </c>
      <c r="E320" t="str">
        <f>IF($O320="","",VLOOKUP($O320,'YTD vs Dept Head group'!$A$5:$M$500,6,FALSE))</f>
        <v/>
      </c>
      <c r="F320" t="str">
        <f>IF($O320="","",VLOOKUP($O320,'YTD vs Dept Head group'!$A$5:$M$500,7,FALSE))</f>
        <v/>
      </c>
      <c r="G320" s="10" t="str">
        <f>IF($O320="","",VLOOKUP($O320,'YTD vs Dept Head group'!$A$5:$M$500,8,FALSE))</f>
        <v/>
      </c>
      <c r="H320" s="10" t="str">
        <f>IF($O320="","",VLOOKUP($O320,'YTD vs Dept Head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IF($O321="","",VLOOKUP($O321,'YTD vs Dept Head group'!$A$5:$M$500,2,FALSE))</f>
        <v/>
      </c>
      <c r="B321" t="str">
        <f>IF($O321="","",VLOOKUP($O321,'YTD vs Dept Head group'!$A$5:$M$500,3,FALSE))</f>
        <v/>
      </c>
      <c r="C321" t="str">
        <f>IF($O321="","",VLOOKUP($O321,'YTD vs Dept Head group'!$A$5:$M$500,4,FALSE))</f>
        <v/>
      </c>
      <c r="D321" t="str">
        <f>IF($O321="","",VLOOKUP($O321,'YTD vs Dept Head group'!$A$5:$M$500,5,FALSE))</f>
        <v/>
      </c>
      <c r="E321" t="str">
        <f>IF($O321="","",VLOOKUP($O321,'YTD vs Dept Head group'!$A$5:$M$500,6,FALSE))</f>
        <v/>
      </c>
      <c r="F321" t="str">
        <f>IF($O321="","",VLOOKUP($O321,'YTD vs Dept Head group'!$A$5:$M$500,7,FALSE))</f>
        <v/>
      </c>
      <c r="G321" s="10" t="str">
        <f>IF($O321="","",VLOOKUP($O321,'YTD vs Dept Head group'!$A$5:$M$500,8,FALSE))</f>
        <v/>
      </c>
      <c r="H321" s="10" t="str">
        <f>IF($O321="","",VLOOKUP($O321,'YTD vs Dept Head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IF($O322="","",VLOOKUP($O322,'YTD vs Dept Head group'!$A$5:$M$500,2,FALSE))</f>
        <v/>
      </c>
      <c r="B322" t="str">
        <f>IF($O322="","",VLOOKUP($O322,'YTD vs Dept Head group'!$A$5:$M$500,3,FALSE))</f>
        <v/>
      </c>
      <c r="C322" t="str">
        <f>IF($O322="","",VLOOKUP($O322,'YTD vs Dept Head group'!$A$5:$M$500,4,FALSE))</f>
        <v/>
      </c>
      <c r="D322" t="str">
        <f>IF($O322="","",VLOOKUP($O322,'YTD vs Dept Head group'!$A$5:$M$500,5,FALSE))</f>
        <v/>
      </c>
      <c r="E322" t="str">
        <f>IF($O322="","",VLOOKUP($O322,'YTD vs Dept Head group'!$A$5:$M$500,6,FALSE))</f>
        <v/>
      </c>
      <c r="F322" t="str">
        <f>IF($O322="","",VLOOKUP($O322,'YTD vs Dept Head group'!$A$5:$M$500,7,FALSE))</f>
        <v/>
      </c>
      <c r="G322" s="10" t="str">
        <f>IF($O322="","",VLOOKUP($O322,'YTD vs Dept Head group'!$A$5:$M$500,8,FALSE))</f>
        <v/>
      </c>
      <c r="H322" s="10" t="str">
        <f>IF($O322="","",VLOOKUP($O322,'YTD vs Dept Head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IF($O323="","",VLOOKUP($O323,'YTD vs Dept Head group'!$A$5:$M$500,2,FALSE))</f>
        <v/>
      </c>
      <c r="B323" t="str">
        <f>IF($O323="","",VLOOKUP($O323,'YTD vs Dept Head group'!$A$5:$M$500,3,FALSE))</f>
        <v/>
      </c>
      <c r="C323" t="str">
        <f>IF($O323="","",VLOOKUP($O323,'YTD vs Dept Head group'!$A$5:$M$500,4,FALSE))</f>
        <v/>
      </c>
      <c r="D323" t="str">
        <f>IF($O323="","",VLOOKUP($O323,'YTD vs Dept Head group'!$A$5:$M$500,5,FALSE))</f>
        <v/>
      </c>
      <c r="E323" t="str">
        <f>IF($O323="","",VLOOKUP($O323,'YTD vs Dept Head group'!$A$5:$M$500,6,FALSE))</f>
        <v/>
      </c>
      <c r="F323" t="str">
        <f>IF($O323="","",VLOOKUP($O323,'YTD vs Dept Head group'!$A$5:$M$500,7,FALSE))</f>
        <v/>
      </c>
      <c r="G323" s="10" t="str">
        <f>IF($O323="","",VLOOKUP($O323,'YTD vs Dept Head group'!$A$5:$M$500,8,FALSE))</f>
        <v/>
      </c>
      <c r="H323" s="10" t="str">
        <f>IF($O323="","",VLOOKUP($O323,'YTD vs Dept Head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IF($O324="","",VLOOKUP($O324,'YTD vs Dept Head group'!$A$5:$M$500,2,FALSE))</f>
        <v/>
      </c>
      <c r="B324" t="str">
        <f>IF($O324="","",VLOOKUP($O324,'YTD vs Dept Head group'!$A$5:$M$500,3,FALSE))</f>
        <v/>
      </c>
      <c r="C324" t="str">
        <f>IF($O324="","",VLOOKUP($O324,'YTD vs Dept Head group'!$A$5:$M$500,4,FALSE))</f>
        <v/>
      </c>
      <c r="D324" t="str">
        <f>IF($O324="","",VLOOKUP($O324,'YTD vs Dept Head group'!$A$5:$M$500,5,FALSE))</f>
        <v/>
      </c>
      <c r="E324" t="str">
        <f>IF($O324="","",VLOOKUP($O324,'YTD vs Dept Head group'!$A$5:$M$500,6,FALSE))</f>
        <v/>
      </c>
      <c r="F324" t="str">
        <f>IF($O324="","",VLOOKUP($O324,'YTD vs Dept Head group'!$A$5:$M$500,7,FALSE))</f>
        <v/>
      </c>
      <c r="G324" s="10" t="str">
        <f>IF($O324="","",VLOOKUP($O324,'YTD vs Dept Head group'!$A$5:$M$500,8,FALSE))</f>
        <v/>
      </c>
      <c r="H324" s="10" t="str">
        <f>IF($O324="","",VLOOKUP($O324,'YTD vs Dept Head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IF($O325="","",VLOOKUP($O325,'YTD vs Dept Head group'!$A$5:$M$500,2,FALSE))</f>
        <v/>
      </c>
      <c r="B325" t="str">
        <f>IF($O325="","",VLOOKUP($O325,'YTD vs Dept Head group'!$A$5:$M$500,3,FALSE))</f>
        <v/>
      </c>
      <c r="C325" t="str">
        <f>IF($O325="","",VLOOKUP($O325,'YTD vs Dept Head group'!$A$5:$M$500,4,FALSE))</f>
        <v/>
      </c>
      <c r="D325" t="str">
        <f>IF($O325="","",VLOOKUP($O325,'YTD vs Dept Head group'!$A$5:$M$500,5,FALSE))</f>
        <v/>
      </c>
      <c r="E325" t="str">
        <f>IF($O325="","",VLOOKUP($O325,'YTD vs Dept Head group'!$A$5:$M$500,6,FALSE))</f>
        <v/>
      </c>
      <c r="F325" t="str">
        <f>IF($O325="","",VLOOKUP($O325,'YTD vs Dept Head group'!$A$5:$M$500,7,FALSE))</f>
        <v/>
      </c>
      <c r="G325" s="10" t="str">
        <f>IF($O325="","",VLOOKUP($O325,'YTD vs Dept Head group'!$A$5:$M$500,8,FALSE))</f>
        <v/>
      </c>
      <c r="H325" s="10" t="str">
        <f>IF($O325="","",VLOOKUP($O325,'YTD vs Dept Head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IF($O326="","",VLOOKUP($O326,'YTD vs Dept Head group'!$A$5:$M$500,2,FALSE))</f>
        <v/>
      </c>
      <c r="B326" t="str">
        <f>IF($O326="","",VLOOKUP($O326,'YTD vs Dept Head group'!$A$5:$M$500,3,FALSE))</f>
        <v/>
      </c>
      <c r="C326" t="str">
        <f>IF($O326="","",VLOOKUP($O326,'YTD vs Dept Head group'!$A$5:$M$500,4,FALSE))</f>
        <v/>
      </c>
      <c r="D326" t="str">
        <f>IF($O326="","",VLOOKUP($O326,'YTD vs Dept Head group'!$A$5:$M$500,5,FALSE))</f>
        <v/>
      </c>
      <c r="E326" t="str">
        <f>IF($O326="","",VLOOKUP($O326,'YTD vs Dept Head group'!$A$5:$M$500,6,FALSE))</f>
        <v/>
      </c>
      <c r="F326" t="str">
        <f>IF($O326="","",VLOOKUP($O326,'YTD vs Dept Head group'!$A$5:$M$500,7,FALSE))</f>
        <v/>
      </c>
      <c r="G326" s="10" t="str">
        <f>IF($O326="","",VLOOKUP($O326,'YTD vs Dept Head group'!$A$5:$M$500,8,FALSE))</f>
        <v/>
      </c>
      <c r="H326" s="10" t="str">
        <f>IF($O326="","",VLOOKUP($O326,'YTD vs Dept Head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IF($O327="","",VLOOKUP($O327,'YTD vs Dept Head group'!$A$5:$M$500,2,FALSE))</f>
        <v/>
      </c>
      <c r="B327" t="str">
        <f>IF($O327="","",VLOOKUP($O327,'YTD vs Dept Head group'!$A$5:$M$500,3,FALSE))</f>
        <v/>
      </c>
      <c r="C327" t="str">
        <f>IF($O327="","",VLOOKUP($O327,'YTD vs Dept Head group'!$A$5:$M$500,4,FALSE))</f>
        <v/>
      </c>
      <c r="D327" t="str">
        <f>IF($O327="","",VLOOKUP($O327,'YTD vs Dept Head group'!$A$5:$M$500,5,FALSE))</f>
        <v/>
      </c>
      <c r="E327" t="str">
        <f>IF($O327="","",VLOOKUP($O327,'YTD vs Dept Head group'!$A$5:$M$500,6,FALSE))</f>
        <v/>
      </c>
      <c r="F327" t="str">
        <f>IF($O327="","",VLOOKUP($O327,'YTD vs Dept Head group'!$A$5:$M$500,7,FALSE))</f>
        <v/>
      </c>
      <c r="G327" s="10" t="str">
        <f>IF($O327="","",VLOOKUP($O327,'YTD vs Dept Head group'!$A$5:$M$500,8,FALSE))</f>
        <v/>
      </c>
      <c r="H327" s="10" t="str">
        <f>IF($O327="","",VLOOKUP($O327,'YTD vs Dept Head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IF($O328="","",VLOOKUP($O328,'YTD vs Dept Head group'!$A$5:$M$500,2,FALSE))</f>
        <v/>
      </c>
      <c r="B328" t="str">
        <f>IF($O328="","",VLOOKUP($O328,'YTD vs Dept Head group'!$A$5:$M$500,3,FALSE))</f>
        <v/>
      </c>
      <c r="C328" t="str">
        <f>IF($O328="","",VLOOKUP($O328,'YTD vs Dept Head group'!$A$5:$M$500,4,FALSE))</f>
        <v/>
      </c>
      <c r="D328" t="str">
        <f>IF($O328="","",VLOOKUP($O328,'YTD vs Dept Head group'!$A$5:$M$500,5,FALSE))</f>
        <v/>
      </c>
      <c r="E328" t="str">
        <f>IF($O328="","",VLOOKUP($O328,'YTD vs Dept Head group'!$A$5:$M$500,6,FALSE))</f>
        <v/>
      </c>
      <c r="F328" t="str">
        <f>IF($O328="","",VLOOKUP($O328,'YTD vs Dept Head group'!$A$5:$M$500,7,FALSE))</f>
        <v/>
      </c>
      <c r="G328" s="10" t="str">
        <f>IF($O328="","",VLOOKUP($O328,'YTD vs Dept Head group'!$A$5:$M$500,8,FALSE))</f>
        <v/>
      </c>
      <c r="H328" s="10" t="str">
        <f>IF($O328="","",VLOOKUP($O328,'YTD vs Dept Head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IF($O329="","",VLOOKUP($O329,'YTD vs Dept Head group'!$A$5:$M$500,2,FALSE))</f>
        <v/>
      </c>
      <c r="B329" t="str">
        <f>IF($O329="","",VLOOKUP($O329,'YTD vs Dept Head group'!$A$5:$M$500,3,FALSE))</f>
        <v/>
      </c>
      <c r="C329" t="str">
        <f>IF($O329="","",VLOOKUP($O329,'YTD vs Dept Head group'!$A$5:$M$500,4,FALSE))</f>
        <v/>
      </c>
      <c r="D329" t="str">
        <f>IF($O329="","",VLOOKUP($O329,'YTD vs Dept Head group'!$A$5:$M$500,5,FALSE))</f>
        <v/>
      </c>
      <c r="E329" t="str">
        <f>IF($O329="","",VLOOKUP($O329,'YTD vs Dept Head group'!$A$5:$M$500,6,FALSE))</f>
        <v/>
      </c>
      <c r="F329" t="str">
        <f>IF($O329="","",VLOOKUP($O329,'YTD vs Dept Head group'!$A$5:$M$500,7,FALSE))</f>
        <v/>
      </c>
      <c r="G329" s="10" t="str">
        <f>IF($O329="","",VLOOKUP($O329,'YTD vs Dept Head group'!$A$5:$M$500,8,FALSE))</f>
        <v/>
      </c>
      <c r="H329" s="10" t="str">
        <f>IF($O329="","",VLOOKUP($O329,'YTD vs Dept Head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IF($O330="","",VLOOKUP($O330,'YTD vs Dept Head group'!$A$5:$M$500,2,FALSE))</f>
        <v/>
      </c>
      <c r="B330" t="str">
        <f>IF($O330="","",VLOOKUP($O330,'YTD vs Dept Head group'!$A$5:$M$500,3,FALSE))</f>
        <v/>
      </c>
      <c r="C330" t="str">
        <f>IF($O330="","",VLOOKUP($O330,'YTD vs Dept Head group'!$A$5:$M$500,4,FALSE))</f>
        <v/>
      </c>
      <c r="D330" t="str">
        <f>IF($O330="","",VLOOKUP($O330,'YTD vs Dept Head group'!$A$5:$M$500,5,FALSE))</f>
        <v/>
      </c>
      <c r="E330" t="str">
        <f>IF($O330="","",VLOOKUP($O330,'YTD vs Dept Head group'!$A$5:$M$500,6,FALSE))</f>
        <v/>
      </c>
      <c r="F330" t="str">
        <f>IF($O330="","",VLOOKUP($O330,'YTD vs Dept Head group'!$A$5:$M$500,7,FALSE))</f>
        <v/>
      </c>
      <c r="G330" s="10" t="str">
        <f>IF($O330="","",VLOOKUP($O330,'YTD vs Dept Head group'!$A$5:$M$500,8,FALSE))</f>
        <v/>
      </c>
      <c r="H330" s="10" t="str">
        <f>IF($O330="","",VLOOKUP($O330,'YTD vs Dept Head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IF($O331="","",VLOOKUP($O331,'YTD vs Dept Head group'!$A$5:$M$500,2,FALSE))</f>
        <v/>
      </c>
      <c r="B331" t="str">
        <f>IF($O331="","",VLOOKUP($O331,'YTD vs Dept Head group'!$A$5:$M$500,3,FALSE))</f>
        <v/>
      </c>
      <c r="C331" t="str">
        <f>IF($O331="","",VLOOKUP($O331,'YTD vs Dept Head group'!$A$5:$M$500,4,FALSE))</f>
        <v/>
      </c>
      <c r="D331" t="str">
        <f>IF($O331="","",VLOOKUP($O331,'YTD vs Dept Head group'!$A$5:$M$500,5,FALSE))</f>
        <v/>
      </c>
      <c r="E331" t="str">
        <f>IF($O331="","",VLOOKUP($O331,'YTD vs Dept Head group'!$A$5:$M$500,6,FALSE))</f>
        <v/>
      </c>
      <c r="F331" t="str">
        <f>IF($O331="","",VLOOKUP($O331,'YTD vs Dept Head group'!$A$5:$M$500,7,FALSE))</f>
        <v/>
      </c>
      <c r="G331" s="10" t="str">
        <f>IF($O331="","",VLOOKUP($O331,'YTD vs Dept Head group'!$A$5:$M$500,8,FALSE))</f>
        <v/>
      </c>
      <c r="H331" s="10" t="str">
        <f>IF($O331="","",VLOOKUP($O331,'YTD vs Dept Head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IF($O332="","",VLOOKUP($O332,'YTD vs Dept Head group'!$A$5:$M$500,2,FALSE))</f>
        <v/>
      </c>
      <c r="B332" t="str">
        <f>IF($O332="","",VLOOKUP($O332,'YTD vs Dept Head group'!$A$5:$M$500,3,FALSE))</f>
        <v/>
      </c>
      <c r="C332" t="str">
        <f>IF($O332="","",VLOOKUP($O332,'YTD vs Dept Head group'!$A$5:$M$500,4,FALSE))</f>
        <v/>
      </c>
      <c r="D332" t="str">
        <f>IF($O332="","",VLOOKUP($O332,'YTD vs Dept Head group'!$A$5:$M$500,5,FALSE))</f>
        <v/>
      </c>
      <c r="E332" t="str">
        <f>IF($O332="","",VLOOKUP($O332,'YTD vs Dept Head group'!$A$5:$M$500,6,FALSE))</f>
        <v/>
      </c>
      <c r="F332" t="str">
        <f>IF($O332="","",VLOOKUP($O332,'YTD vs Dept Head group'!$A$5:$M$500,7,FALSE))</f>
        <v/>
      </c>
      <c r="G332" s="10" t="str">
        <f>IF($O332="","",VLOOKUP($O332,'YTD vs Dept Head group'!$A$5:$M$500,8,FALSE))</f>
        <v/>
      </c>
      <c r="H332" s="10" t="str">
        <f>IF($O332="","",VLOOKUP($O332,'YTD vs Dept Head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IF($O333="","",VLOOKUP($O333,'YTD vs Dept Head group'!$A$5:$M$500,2,FALSE))</f>
        <v/>
      </c>
      <c r="B333" t="str">
        <f>IF($O333="","",VLOOKUP($O333,'YTD vs Dept Head group'!$A$5:$M$500,3,FALSE))</f>
        <v/>
      </c>
      <c r="C333" t="str">
        <f>IF($O333="","",VLOOKUP($O333,'YTD vs Dept Head group'!$A$5:$M$500,4,FALSE))</f>
        <v/>
      </c>
      <c r="D333" t="str">
        <f>IF($O333="","",VLOOKUP($O333,'YTD vs Dept Head group'!$A$5:$M$500,5,FALSE))</f>
        <v/>
      </c>
      <c r="E333" t="str">
        <f>IF($O333="","",VLOOKUP($O333,'YTD vs Dept Head group'!$A$5:$M$500,6,FALSE))</f>
        <v/>
      </c>
      <c r="F333" t="str">
        <f>IF($O333="","",VLOOKUP($O333,'YTD vs Dept Head group'!$A$5:$M$500,7,FALSE))</f>
        <v/>
      </c>
      <c r="G333" s="10" t="str">
        <f>IF($O333="","",VLOOKUP($O333,'YTD vs Dept Head group'!$A$5:$M$500,8,FALSE))</f>
        <v/>
      </c>
      <c r="H333" s="10" t="str">
        <f>IF($O333="","",VLOOKUP($O333,'YTD vs Dept Head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IF($O334="","",VLOOKUP($O334,'YTD vs Dept Head group'!$A$5:$M$500,2,FALSE))</f>
        <v/>
      </c>
      <c r="B334" t="str">
        <f>IF($O334="","",VLOOKUP($O334,'YTD vs Dept Head group'!$A$5:$M$500,3,FALSE))</f>
        <v/>
      </c>
      <c r="C334" t="str">
        <f>IF($O334="","",VLOOKUP($O334,'YTD vs Dept Head group'!$A$5:$M$500,4,FALSE))</f>
        <v/>
      </c>
      <c r="D334" t="str">
        <f>IF($O334="","",VLOOKUP($O334,'YTD vs Dept Head group'!$A$5:$M$500,5,FALSE))</f>
        <v/>
      </c>
      <c r="E334" t="str">
        <f>IF($O334="","",VLOOKUP($O334,'YTD vs Dept Head group'!$A$5:$M$500,6,FALSE))</f>
        <v/>
      </c>
      <c r="F334" t="str">
        <f>IF($O334="","",VLOOKUP($O334,'YTD vs Dept Head group'!$A$5:$M$500,7,FALSE))</f>
        <v/>
      </c>
      <c r="G334" s="10" t="str">
        <f>IF($O334="","",VLOOKUP($O334,'YTD vs Dept Head group'!$A$5:$M$500,8,FALSE))</f>
        <v/>
      </c>
      <c r="H334" s="10" t="str">
        <f>IF($O334="","",VLOOKUP($O334,'YTD vs Dept Head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IF($O335="","",VLOOKUP($O335,'YTD vs Dept Head group'!$A$5:$M$500,2,FALSE))</f>
        <v/>
      </c>
      <c r="B335" t="str">
        <f>IF($O335="","",VLOOKUP($O335,'YTD vs Dept Head group'!$A$5:$M$500,3,FALSE))</f>
        <v/>
      </c>
      <c r="C335" t="str">
        <f>IF($O335="","",VLOOKUP($O335,'YTD vs Dept Head group'!$A$5:$M$500,4,FALSE))</f>
        <v/>
      </c>
      <c r="D335" t="str">
        <f>IF($O335="","",VLOOKUP($O335,'YTD vs Dept Head group'!$A$5:$M$500,5,FALSE))</f>
        <v/>
      </c>
      <c r="E335" t="str">
        <f>IF($O335="","",VLOOKUP($O335,'YTD vs Dept Head group'!$A$5:$M$500,6,FALSE))</f>
        <v/>
      </c>
      <c r="F335" t="str">
        <f>IF($O335="","",VLOOKUP($O335,'YTD vs Dept Head group'!$A$5:$M$500,7,FALSE))</f>
        <v/>
      </c>
      <c r="G335" s="10" t="str">
        <f>IF($O335="","",VLOOKUP($O335,'YTD vs Dept Head group'!$A$5:$M$500,8,FALSE))</f>
        <v/>
      </c>
      <c r="H335" s="10" t="str">
        <f>IF($O335="","",VLOOKUP($O335,'YTD vs Dept Head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IF($O336="","",VLOOKUP($O336,'YTD vs Dept Head group'!$A$5:$M$500,2,FALSE))</f>
        <v/>
      </c>
      <c r="B336" t="str">
        <f>IF($O336="","",VLOOKUP($O336,'YTD vs Dept Head group'!$A$5:$M$500,3,FALSE))</f>
        <v/>
      </c>
      <c r="C336" t="str">
        <f>IF($O336="","",VLOOKUP($O336,'YTD vs Dept Head group'!$A$5:$M$500,4,FALSE))</f>
        <v/>
      </c>
      <c r="D336" t="str">
        <f>IF($O336="","",VLOOKUP($O336,'YTD vs Dept Head group'!$A$5:$M$500,5,FALSE))</f>
        <v/>
      </c>
      <c r="E336" t="str">
        <f>IF($O336="","",VLOOKUP($O336,'YTD vs Dept Head group'!$A$5:$M$500,6,FALSE))</f>
        <v/>
      </c>
      <c r="F336" t="str">
        <f>IF($O336="","",VLOOKUP($O336,'YTD vs Dept Head group'!$A$5:$M$500,7,FALSE))</f>
        <v/>
      </c>
      <c r="G336" s="10" t="str">
        <f>IF($O336="","",VLOOKUP($O336,'YTD vs Dept Head group'!$A$5:$M$500,8,FALSE))</f>
        <v/>
      </c>
      <c r="H336" s="10" t="str">
        <f>IF($O336="","",VLOOKUP($O336,'YTD vs Dept Head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IF($O337="","",VLOOKUP($O337,'YTD vs Dept Head group'!$A$5:$M$500,2,FALSE))</f>
        <v/>
      </c>
      <c r="B337" t="str">
        <f>IF($O337="","",VLOOKUP($O337,'YTD vs Dept Head group'!$A$5:$M$500,3,FALSE))</f>
        <v/>
      </c>
      <c r="C337" t="str">
        <f>IF($O337="","",VLOOKUP($O337,'YTD vs Dept Head group'!$A$5:$M$500,4,FALSE))</f>
        <v/>
      </c>
      <c r="D337" t="str">
        <f>IF($O337="","",VLOOKUP($O337,'YTD vs Dept Head group'!$A$5:$M$500,5,FALSE))</f>
        <v/>
      </c>
      <c r="E337" t="str">
        <f>IF($O337="","",VLOOKUP($O337,'YTD vs Dept Head group'!$A$5:$M$500,6,FALSE))</f>
        <v/>
      </c>
      <c r="F337" t="str">
        <f>IF($O337="","",VLOOKUP($O337,'YTD vs Dept Head group'!$A$5:$M$500,7,FALSE))</f>
        <v/>
      </c>
      <c r="G337" s="10" t="str">
        <f>IF($O337="","",VLOOKUP($O337,'YTD vs Dept Head group'!$A$5:$M$500,8,FALSE))</f>
        <v/>
      </c>
      <c r="H337" s="10" t="str">
        <f>IF($O337="","",VLOOKUP($O337,'YTD vs Dept Head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IF($O338="","",VLOOKUP($O338,'YTD vs Dept Head group'!$A$5:$M$500,2,FALSE))</f>
        <v/>
      </c>
      <c r="B338" t="str">
        <f>IF($O338="","",VLOOKUP($O338,'YTD vs Dept Head group'!$A$5:$M$500,3,FALSE))</f>
        <v/>
      </c>
      <c r="C338" t="str">
        <f>IF($O338="","",VLOOKUP($O338,'YTD vs Dept Head group'!$A$5:$M$500,4,FALSE))</f>
        <v/>
      </c>
      <c r="D338" t="str">
        <f>IF($O338="","",VLOOKUP($O338,'YTD vs Dept Head group'!$A$5:$M$500,5,FALSE))</f>
        <v/>
      </c>
      <c r="E338" t="str">
        <f>IF($O338="","",VLOOKUP($O338,'YTD vs Dept Head group'!$A$5:$M$500,6,FALSE))</f>
        <v/>
      </c>
      <c r="F338" t="str">
        <f>IF($O338="","",VLOOKUP($O338,'YTD vs Dept Head group'!$A$5:$M$500,7,FALSE))</f>
        <v/>
      </c>
      <c r="G338" s="10" t="str">
        <f>IF($O338="","",VLOOKUP($O338,'YTD vs Dept Head group'!$A$5:$M$500,8,FALSE))</f>
        <v/>
      </c>
      <c r="H338" s="10" t="str">
        <f>IF($O338="","",VLOOKUP($O338,'YTD vs Dept Head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IF($O339="","",VLOOKUP($O339,'YTD vs Dept Head group'!$A$5:$M$500,2,FALSE))</f>
        <v/>
      </c>
      <c r="B339" t="str">
        <f>IF($O339="","",VLOOKUP($O339,'YTD vs Dept Head group'!$A$5:$M$500,3,FALSE))</f>
        <v/>
      </c>
      <c r="C339" t="str">
        <f>IF($O339="","",VLOOKUP($O339,'YTD vs Dept Head group'!$A$5:$M$500,4,FALSE))</f>
        <v/>
      </c>
      <c r="D339" t="str">
        <f>IF($O339="","",VLOOKUP($O339,'YTD vs Dept Head group'!$A$5:$M$500,5,FALSE))</f>
        <v/>
      </c>
      <c r="E339" t="str">
        <f>IF($O339="","",VLOOKUP($O339,'YTD vs Dept Head group'!$A$5:$M$500,6,FALSE))</f>
        <v/>
      </c>
      <c r="F339" t="str">
        <f>IF($O339="","",VLOOKUP($O339,'YTD vs Dept Head group'!$A$5:$M$500,7,FALSE))</f>
        <v/>
      </c>
      <c r="G339" s="10" t="str">
        <f>IF($O339="","",VLOOKUP($O339,'YTD vs Dept Head group'!$A$5:$M$500,8,FALSE))</f>
        <v/>
      </c>
      <c r="H339" s="10" t="str">
        <f>IF($O339="","",VLOOKUP($O339,'YTD vs Dept Head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IF($O340="","",VLOOKUP($O340,'YTD vs Dept Head group'!$A$5:$M$500,2,FALSE))</f>
        <v/>
      </c>
      <c r="B340" t="str">
        <f>IF($O340="","",VLOOKUP($O340,'YTD vs Dept Head group'!$A$5:$M$500,3,FALSE))</f>
        <v/>
      </c>
      <c r="C340" t="str">
        <f>IF($O340="","",VLOOKUP($O340,'YTD vs Dept Head group'!$A$5:$M$500,4,FALSE))</f>
        <v/>
      </c>
      <c r="D340" t="str">
        <f>IF($O340="","",VLOOKUP($O340,'YTD vs Dept Head group'!$A$5:$M$500,5,FALSE))</f>
        <v/>
      </c>
      <c r="E340" t="str">
        <f>IF($O340="","",VLOOKUP($O340,'YTD vs Dept Head group'!$A$5:$M$500,6,FALSE))</f>
        <v/>
      </c>
      <c r="F340" t="str">
        <f>IF($O340="","",VLOOKUP($O340,'YTD vs Dept Head group'!$A$5:$M$500,7,FALSE))</f>
        <v/>
      </c>
      <c r="G340" s="10" t="str">
        <f>IF($O340="","",VLOOKUP($O340,'YTD vs Dept Head group'!$A$5:$M$500,8,FALSE))</f>
        <v/>
      </c>
      <c r="H340" s="10" t="str">
        <f>IF($O340="","",VLOOKUP($O340,'YTD vs Dept Head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IF($O341="","",VLOOKUP($O341,'YTD vs Dept Head group'!$A$5:$M$500,2,FALSE))</f>
        <v/>
      </c>
      <c r="B341" t="str">
        <f>IF($O341="","",VLOOKUP($O341,'YTD vs Dept Head group'!$A$5:$M$500,3,FALSE))</f>
        <v/>
      </c>
      <c r="C341" t="str">
        <f>IF($O341="","",VLOOKUP($O341,'YTD vs Dept Head group'!$A$5:$M$500,4,FALSE))</f>
        <v/>
      </c>
      <c r="D341" t="str">
        <f>IF($O341="","",VLOOKUP($O341,'YTD vs Dept Head group'!$A$5:$M$500,5,FALSE))</f>
        <v/>
      </c>
      <c r="E341" t="str">
        <f>IF($O341="","",VLOOKUP($O341,'YTD vs Dept Head group'!$A$5:$M$500,6,FALSE))</f>
        <v/>
      </c>
      <c r="F341" t="str">
        <f>IF($O341="","",VLOOKUP($O341,'YTD vs Dept Head group'!$A$5:$M$500,7,FALSE))</f>
        <v/>
      </c>
      <c r="G341" s="10" t="str">
        <f>IF($O341="","",VLOOKUP($O341,'YTD vs Dept Head group'!$A$5:$M$500,8,FALSE))</f>
        <v/>
      </c>
      <c r="H341" s="10" t="str">
        <f>IF($O341="","",VLOOKUP($O341,'YTD vs Dept Head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IF($O342="","",VLOOKUP($O342,'YTD vs Dept Head group'!$A$5:$M$500,2,FALSE))</f>
        <v/>
      </c>
      <c r="B342" t="str">
        <f>IF($O342="","",VLOOKUP($O342,'YTD vs Dept Head group'!$A$5:$M$500,3,FALSE))</f>
        <v/>
      </c>
      <c r="C342" t="str">
        <f>IF($O342="","",VLOOKUP($O342,'YTD vs Dept Head group'!$A$5:$M$500,4,FALSE))</f>
        <v/>
      </c>
      <c r="D342" t="str">
        <f>IF($O342="","",VLOOKUP($O342,'YTD vs Dept Head group'!$A$5:$M$500,5,FALSE))</f>
        <v/>
      </c>
      <c r="E342" t="str">
        <f>IF($O342="","",VLOOKUP($O342,'YTD vs Dept Head group'!$A$5:$M$500,6,FALSE))</f>
        <v/>
      </c>
      <c r="F342" t="str">
        <f>IF($O342="","",VLOOKUP($O342,'YTD vs Dept Head group'!$A$5:$M$500,7,FALSE))</f>
        <v/>
      </c>
      <c r="G342" s="10" t="str">
        <f>IF($O342="","",VLOOKUP($O342,'YTD vs Dept Head group'!$A$5:$M$500,8,FALSE))</f>
        <v/>
      </c>
      <c r="H342" s="10" t="str">
        <f>IF($O342="","",VLOOKUP($O342,'YTD vs Dept Head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IF($O343="","",VLOOKUP($O343,'YTD vs Dept Head group'!$A$5:$M$500,2,FALSE))</f>
        <v/>
      </c>
      <c r="B343" t="str">
        <f>IF($O343="","",VLOOKUP($O343,'YTD vs Dept Head group'!$A$5:$M$500,3,FALSE))</f>
        <v/>
      </c>
      <c r="C343" t="str">
        <f>IF($O343="","",VLOOKUP($O343,'YTD vs Dept Head group'!$A$5:$M$500,4,FALSE))</f>
        <v/>
      </c>
      <c r="D343" t="str">
        <f>IF($O343="","",VLOOKUP($O343,'YTD vs Dept Head group'!$A$5:$M$500,5,FALSE))</f>
        <v/>
      </c>
      <c r="E343" t="str">
        <f>IF($O343="","",VLOOKUP($O343,'YTD vs Dept Head group'!$A$5:$M$500,6,FALSE))</f>
        <v/>
      </c>
      <c r="F343" t="str">
        <f>IF($O343="","",VLOOKUP($O343,'YTD vs Dept Head group'!$A$5:$M$500,7,FALSE))</f>
        <v/>
      </c>
      <c r="G343" s="10" t="str">
        <f>IF($O343="","",VLOOKUP($O343,'YTD vs Dept Head group'!$A$5:$M$500,8,FALSE))</f>
        <v/>
      </c>
      <c r="H343" s="10" t="str">
        <f>IF($O343="","",VLOOKUP($O343,'YTD vs Dept Head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IF($O344="","",VLOOKUP($O344,'YTD vs Dept Head group'!$A$5:$M$500,2,FALSE))</f>
        <v/>
      </c>
      <c r="B344" t="str">
        <f>IF($O344="","",VLOOKUP($O344,'YTD vs Dept Head group'!$A$5:$M$500,3,FALSE))</f>
        <v/>
      </c>
      <c r="C344" t="str">
        <f>IF($O344="","",VLOOKUP($O344,'YTD vs Dept Head group'!$A$5:$M$500,4,FALSE))</f>
        <v/>
      </c>
      <c r="D344" t="str">
        <f>IF($O344="","",VLOOKUP($O344,'YTD vs Dept Head group'!$A$5:$M$500,5,FALSE))</f>
        <v/>
      </c>
      <c r="E344" t="str">
        <f>IF($O344="","",VLOOKUP($O344,'YTD vs Dept Head group'!$A$5:$M$500,6,FALSE))</f>
        <v/>
      </c>
      <c r="F344" t="str">
        <f>IF($O344="","",VLOOKUP($O344,'YTD vs Dept Head group'!$A$5:$M$500,7,FALSE))</f>
        <v/>
      </c>
      <c r="G344" s="10" t="str">
        <f>IF($O344="","",VLOOKUP($O344,'YTD vs Dept Head group'!$A$5:$M$500,8,FALSE))</f>
        <v/>
      </c>
      <c r="H344" s="10" t="str">
        <f>IF($O344="","",VLOOKUP($O344,'YTD vs Dept Head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IF($O345="","",VLOOKUP($O345,'YTD vs Dept Head group'!$A$5:$M$500,2,FALSE))</f>
        <v/>
      </c>
      <c r="B345" t="str">
        <f>IF($O345="","",VLOOKUP($O345,'YTD vs Dept Head group'!$A$5:$M$500,3,FALSE))</f>
        <v/>
      </c>
      <c r="C345" t="str">
        <f>IF($O345="","",VLOOKUP($O345,'YTD vs Dept Head group'!$A$5:$M$500,4,FALSE))</f>
        <v/>
      </c>
      <c r="D345" t="str">
        <f>IF($O345="","",VLOOKUP($O345,'YTD vs Dept Head group'!$A$5:$M$500,5,FALSE))</f>
        <v/>
      </c>
      <c r="E345" t="str">
        <f>IF($O345="","",VLOOKUP($O345,'YTD vs Dept Head group'!$A$5:$M$500,6,FALSE))</f>
        <v/>
      </c>
      <c r="F345" t="str">
        <f>IF($O345="","",VLOOKUP($O345,'YTD vs Dept Head group'!$A$5:$M$500,7,FALSE))</f>
        <v/>
      </c>
      <c r="G345" s="10" t="str">
        <f>IF($O345="","",VLOOKUP($O345,'YTD vs Dept Head group'!$A$5:$M$500,8,FALSE))</f>
        <v/>
      </c>
      <c r="H345" s="10" t="str">
        <f>IF($O345="","",VLOOKUP($O345,'YTD vs Dept Head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IF($O346="","",VLOOKUP($O346,'YTD vs Dept Head group'!$A$5:$M$500,2,FALSE))</f>
        <v/>
      </c>
      <c r="B346" t="str">
        <f>IF($O346="","",VLOOKUP($O346,'YTD vs Dept Head group'!$A$5:$M$500,3,FALSE))</f>
        <v/>
      </c>
      <c r="C346" t="str">
        <f>IF($O346="","",VLOOKUP($O346,'YTD vs Dept Head group'!$A$5:$M$500,4,FALSE))</f>
        <v/>
      </c>
      <c r="D346" t="str">
        <f>IF($O346="","",VLOOKUP($O346,'YTD vs Dept Head group'!$A$5:$M$500,5,FALSE))</f>
        <v/>
      </c>
      <c r="E346" t="str">
        <f>IF($O346="","",VLOOKUP($O346,'YTD vs Dept Head group'!$A$5:$M$500,6,FALSE))</f>
        <v/>
      </c>
      <c r="F346" t="str">
        <f>IF($O346="","",VLOOKUP($O346,'YTD vs Dept Head group'!$A$5:$M$500,7,FALSE))</f>
        <v/>
      </c>
      <c r="G346" s="10" t="str">
        <f>IF($O346="","",VLOOKUP($O346,'YTD vs Dept Head group'!$A$5:$M$500,8,FALSE))</f>
        <v/>
      </c>
      <c r="H346" s="10" t="str">
        <f>IF($O346="","",VLOOKUP($O346,'YTD vs Dept Head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IF($O347="","",VLOOKUP($O347,'YTD vs Dept Head group'!$A$5:$M$500,2,FALSE))</f>
        <v/>
      </c>
      <c r="B347" t="str">
        <f>IF($O347="","",VLOOKUP($O347,'YTD vs Dept Head group'!$A$5:$M$500,3,FALSE))</f>
        <v/>
      </c>
      <c r="C347" t="str">
        <f>IF($O347="","",VLOOKUP($O347,'YTD vs Dept Head group'!$A$5:$M$500,4,FALSE))</f>
        <v/>
      </c>
      <c r="D347" t="str">
        <f>IF($O347="","",VLOOKUP($O347,'YTD vs Dept Head group'!$A$5:$M$500,5,FALSE))</f>
        <v/>
      </c>
      <c r="E347" t="str">
        <f>IF($O347="","",VLOOKUP($O347,'YTD vs Dept Head group'!$A$5:$M$500,6,FALSE))</f>
        <v/>
      </c>
      <c r="F347" t="str">
        <f>IF($O347="","",VLOOKUP($O347,'YTD vs Dept Head group'!$A$5:$M$500,7,FALSE))</f>
        <v/>
      </c>
      <c r="G347" s="10" t="str">
        <f>IF($O347="","",VLOOKUP($O347,'YTD vs Dept Head group'!$A$5:$M$500,8,FALSE))</f>
        <v/>
      </c>
      <c r="H347" s="10" t="str">
        <f>IF($O347="","",VLOOKUP($O347,'YTD vs Dept Head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IF($O348="","",VLOOKUP($O348,'YTD vs Dept Head group'!$A$5:$M$500,2,FALSE))</f>
        <v/>
      </c>
      <c r="B348" t="str">
        <f>IF($O348="","",VLOOKUP($O348,'YTD vs Dept Head group'!$A$5:$M$500,3,FALSE))</f>
        <v/>
      </c>
      <c r="C348" t="str">
        <f>IF($O348="","",VLOOKUP($O348,'YTD vs Dept Head group'!$A$5:$M$500,4,FALSE))</f>
        <v/>
      </c>
      <c r="D348" t="str">
        <f>IF($O348="","",VLOOKUP($O348,'YTD vs Dept Head group'!$A$5:$M$500,5,FALSE))</f>
        <v/>
      </c>
      <c r="E348" t="str">
        <f>IF($O348="","",VLOOKUP($O348,'YTD vs Dept Head group'!$A$5:$M$500,6,FALSE))</f>
        <v/>
      </c>
      <c r="F348" t="str">
        <f>IF($O348="","",VLOOKUP($O348,'YTD vs Dept Head group'!$A$5:$M$500,7,FALSE))</f>
        <v/>
      </c>
      <c r="G348" s="10" t="str">
        <f>IF($O348="","",VLOOKUP($O348,'YTD vs Dept Head group'!$A$5:$M$500,8,FALSE))</f>
        <v/>
      </c>
      <c r="H348" s="10" t="str">
        <f>IF($O348="","",VLOOKUP($O348,'YTD vs Dept Head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IF($O349="","",VLOOKUP($O349,'YTD vs Dept Head group'!$A$5:$M$500,2,FALSE))</f>
        <v/>
      </c>
      <c r="B349" t="str">
        <f>IF($O349="","",VLOOKUP($O349,'YTD vs Dept Head group'!$A$5:$M$500,3,FALSE))</f>
        <v/>
      </c>
      <c r="C349" t="str">
        <f>IF($O349="","",VLOOKUP($O349,'YTD vs Dept Head group'!$A$5:$M$500,4,FALSE))</f>
        <v/>
      </c>
      <c r="D349" t="str">
        <f>IF($O349="","",VLOOKUP($O349,'YTD vs Dept Head group'!$A$5:$M$500,5,FALSE))</f>
        <v/>
      </c>
      <c r="E349" t="str">
        <f>IF($O349="","",VLOOKUP($O349,'YTD vs Dept Head group'!$A$5:$M$500,6,FALSE))</f>
        <v/>
      </c>
      <c r="F349" t="str">
        <f>IF($O349="","",VLOOKUP($O349,'YTD vs Dept Head group'!$A$5:$M$500,7,FALSE))</f>
        <v/>
      </c>
      <c r="G349" s="10" t="str">
        <f>IF($O349="","",VLOOKUP($O349,'YTD vs Dept Head group'!$A$5:$M$500,8,FALSE))</f>
        <v/>
      </c>
      <c r="H349" s="10" t="str">
        <f>IF($O349="","",VLOOKUP($O349,'YTD vs Dept Head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IF($O350="","",VLOOKUP($O350,'YTD vs Dept Head group'!$A$5:$M$500,2,FALSE))</f>
        <v/>
      </c>
      <c r="B350" t="str">
        <f>IF($O350="","",VLOOKUP($O350,'YTD vs Dept Head group'!$A$5:$M$500,3,FALSE))</f>
        <v/>
      </c>
      <c r="C350" t="str">
        <f>IF($O350="","",VLOOKUP($O350,'YTD vs Dept Head group'!$A$5:$M$500,4,FALSE))</f>
        <v/>
      </c>
      <c r="D350" t="str">
        <f>IF($O350="","",VLOOKUP($O350,'YTD vs Dept Head group'!$A$5:$M$500,5,FALSE))</f>
        <v/>
      </c>
      <c r="E350" t="str">
        <f>IF($O350="","",VLOOKUP($O350,'YTD vs Dept Head group'!$A$5:$M$500,6,FALSE))</f>
        <v/>
      </c>
      <c r="F350" t="str">
        <f>IF($O350="","",VLOOKUP($O350,'YTD vs Dept Head group'!$A$5:$M$500,7,FALSE))</f>
        <v/>
      </c>
      <c r="G350" s="10" t="str">
        <f>IF($O350="","",VLOOKUP($O350,'YTD vs Dept Head group'!$A$5:$M$500,8,FALSE))</f>
        <v/>
      </c>
      <c r="H350" s="10" t="str">
        <f>IF($O350="","",VLOOKUP($O350,'YTD vs Dept Head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IF($O351="","",VLOOKUP($O351,'YTD vs Dept Head group'!$A$5:$M$500,2,FALSE))</f>
        <v/>
      </c>
      <c r="B351" t="str">
        <f>IF($O351="","",VLOOKUP($O351,'YTD vs Dept Head group'!$A$5:$M$500,3,FALSE))</f>
        <v/>
      </c>
      <c r="C351" t="str">
        <f>IF($O351="","",VLOOKUP($O351,'YTD vs Dept Head group'!$A$5:$M$500,4,FALSE))</f>
        <v/>
      </c>
      <c r="D351" t="str">
        <f>IF($O351="","",VLOOKUP($O351,'YTD vs Dept Head group'!$A$5:$M$500,5,FALSE))</f>
        <v/>
      </c>
      <c r="E351" t="str">
        <f>IF($O351="","",VLOOKUP($O351,'YTD vs Dept Head group'!$A$5:$M$500,6,FALSE))</f>
        <v/>
      </c>
      <c r="F351" t="str">
        <f>IF($O351="","",VLOOKUP($O351,'YTD vs Dept Head group'!$A$5:$M$500,7,FALSE))</f>
        <v/>
      </c>
      <c r="G351" s="10" t="str">
        <f>IF($O351="","",VLOOKUP($O351,'YTD vs Dept Head group'!$A$5:$M$500,8,FALSE))</f>
        <v/>
      </c>
      <c r="H351" s="10" t="str">
        <f>IF($O351="","",VLOOKUP($O351,'YTD vs Dept Head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IF($O352="","",VLOOKUP($O352,'YTD vs Dept Head group'!$A$5:$M$500,2,FALSE))</f>
        <v/>
      </c>
      <c r="B352" t="str">
        <f>IF($O352="","",VLOOKUP($O352,'YTD vs Dept Head group'!$A$5:$M$500,3,FALSE))</f>
        <v/>
      </c>
      <c r="C352" t="str">
        <f>IF($O352="","",VLOOKUP($O352,'YTD vs Dept Head group'!$A$5:$M$500,4,FALSE))</f>
        <v/>
      </c>
      <c r="D352" t="str">
        <f>IF($O352="","",VLOOKUP($O352,'YTD vs Dept Head group'!$A$5:$M$500,5,FALSE))</f>
        <v/>
      </c>
      <c r="E352" t="str">
        <f>IF($O352="","",VLOOKUP($O352,'YTD vs Dept Head group'!$A$5:$M$500,6,FALSE))</f>
        <v/>
      </c>
      <c r="F352" t="str">
        <f>IF($O352="","",VLOOKUP($O352,'YTD vs Dept Head group'!$A$5:$M$500,7,FALSE))</f>
        <v/>
      </c>
      <c r="G352" s="10" t="str">
        <f>IF($O352="","",VLOOKUP($O352,'YTD vs Dept Head group'!$A$5:$M$500,8,FALSE))</f>
        <v/>
      </c>
      <c r="H352" s="10" t="str">
        <f>IF($O352="","",VLOOKUP($O352,'YTD vs Dept Head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IF($O353="","",VLOOKUP($O353,'YTD vs Dept Head group'!$A$5:$M$500,2,FALSE))</f>
        <v/>
      </c>
      <c r="B353" t="str">
        <f>IF($O353="","",VLOOKUP($O353,'YTD vs Dept Head group'!$A$5:$M$500,3,FALSE))</f>
        <v/>
      </c>
      <c r="C353" t="str">
        <f>IF($O353="","",VLOOKUP($O353,'YTD vs Dept Head group'!$A$5:$M$500,4,FALSE))</f>
        <v/>
      </c>
      <c r="D353" t="str">
        <f>IF($O353="","",VLOOKUP($O353,'YTD vs Dept Head group'!$A$5:$M$500,5,FALSE))</f>
        <v/>
      </c>
      <c r="E353" t="str">
        <f>IF($O353="","",VLOOKUP($O353,'YTD vs Dept Head group'!$A$5:$M$500,6,FALSE))</f>
        <v/>
      </c>
      <c r="F353" t="str">
        <f>IF($O353="","",VLOOKUP($O353,'YTD vs Dept Head group'!$A$5:$M$500,7,FALSE))</f>
        <v/>
      </c>
      <c r="G353" s="10" t="str">
        <f>IF($O353="","",VLOOKUP($O353,'YTD vs Dept Head group'!$A$5:$M$500,8,FALSE))</f>
        <v/>
      </c>
      <c r="H353" s="10" t="str">
        <f>IF($O353="","",VLOOKUP($O353,'YTD vs Dept Head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IF($O354="","",VLOOKUP($O354,'YTD vs Dept Head group'!$A$5:$M$500,2,FALSE))</f>
        <v/>
      </c>
      <c r="B354" t="str">
        <f>IF($O354="","",VLOOKUP($O354,'YTD vs Dept Head group'!$A$5:$M$500,3,FALSE))</f>
        <v/>
      </c>
      <c r="C354" t="str">
        <f>IF($O354="","",VLOOKUP($O354,'YTD vs Dept Head group'!$A$5:$M$500,4,FALSE))</f>
        <v/>
      </c>
      <c r="D354" t="str">
        <f>IF($O354="","",VLOOKUP($O354,'YTD vs Dept Head group'!$A$5:$M$500,5,FALSE))</f>
        <v/>
      </c>
      <c r="E354" t="str">
        <f>IF($O354="","",VLOOKUP($O354,'YTD vs Dept Head group'!$A$5:$M$500,6,FALSE))</f>
        <v/>
      </c>
      <c r="F354" t="str">
        <f>IF($O354="","",VLOOKUP($O354,'YTD vs Dept Head group'!$A$5:$M$500,7,FALSE))</f>
        <v/>
      </c>
      <c r="G354" s="10" t="str">
        <f>IF($O354="","",VLOOKUP($O354,'YTD vs Dept Head group'!$A$5:$M$500,8,FALSE))</f>
        <v/>
      </c>
      <c r="H354" s="10" t="str">
        <f>IF($O354="","",VLOOKUP($O354,'YTD vs Dept Head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IF($O355="","",VLOOKUP($O355,'YTD vs Dept Head group'!$A$5:$M$500,2,FALSE))</f>
        <v/>
      </c>
      <c r="B355" t="str">
        <f>IF($O355="","",VLOOKUP($O355,'YTD vs Dept Head group'!$A$5:$M$500,3,FALSE))</f>
        <v/>
      </c>
      <c r="C355" t="str">
        <f>IF($O355="","",VLOOKUP($O355,'YTD vs Dept Head group'!$A$5:$M$500,4,FALSE))</f>
        <v/>
      </c>
      <c r="D355" t="str">
        <f>IF($O355="","",VLOOKUP($O355,'YTD vs Dept Head group'!$A$5:$M$500,5,FALSE))</f>
        <v/>
      </c>
      <c r="E355" t="str">
        <f>IF($O355="","",VLOOKUP($O355,'YTD vs Dept Head group'!$A$5:$M$500,6,FALSE))</f>
        <v/>
      </c>
      <c r="F355" t="str">
        <f>IF($O355="","",VLOOKUP($O355,'YTD vs Dept Head group'!$A$5:$M$500,7,FALSE))</f>
        <v/>
      </c>
      <c r="G355" s="10" t="str">
        <f>IF($O355="","",VLOOKUP($O355,'YTD vs Dept Head group'!$A$5:$M$500,8,FALSE))</f>
        <v/>
      </c>
      <c r="H355" s="10" t="str">
        <f>IF($O355="","",VLOOKUP($O355,'YTD vs Dept Head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IF($O356="","",VLOOKUP($O356,'YTD vs Dept Head group'!$A$5:$M$500,2,FALSE))</f>
        <v/>
      </c>
      <c r="B356" t="str">
        <f>IF($O356="","",VLOOKUP($O356,'YTD vs Dept Head group'!$A$5:$M$500,3,FALSE))</f>
        <v/>
      </c>
      <c r="C356" t="str">
        <f>IF($O356="","",VLOOKUP($O356,'YTD vs Dept Head group'!$A$5:$M$500,4,FALSE))</f>
        <v/>
      </c>
      <c r="D356" t="str">
        <f>IF($O356="","",VLOOKUP($O356,'YTD vs Dept Head group'!$A$5:$M$500,5,FALSE))</f>
        <v/>
      </c>
      <c r="E356" t="str">
        <f>IF($O356="","",VLOOKUP($O356,'YTD vs Dept Head group'!$A$5:$M$500,6,FALSE))</f>
        <v/>
      </c>
      <c r="F356" t="str">
        <f>IF($O356="","",VLOOKUP($O356,'YTD vs Dept Head group'!$A$5:$M$500,7,FALSE))</f>
        <v/>
      </c>
      <c r="G356" s="10" t="str">
        <f>IF($O356="","",VLOOKUP($O356,'YTD vs Dept Head group'!$A$5:$M$500,8,FALSE))</f>
        <v/>
      </c>
      <c r="H356" s="10" t="str">
        <f>IF($O356="","",VLOOKUP($O356,'YTD vs Dept Head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IF($O357="","",VLOOKUP($O357,'YTD vs Dept Head group'!$A$5:$M$500,2,FALSE))</f>
        <v/>
      </c>
      <c r="B357" t="str">
        <f>IF($O357="","",VLOOKUP($O357,'YTD vs Dept Head group'!$A$5:$M$500,3,FALSE))</f>
        <v/>
      </c>
      <c r="C357" t="str">
        <f>IF($O357="","",VLOOKUP($O357,'YTD vs Dept Head group'!$A$5:$M$500,4,FALSE))</f>
        <v/>
      </c>
      <c r="D357" t="str">
        <f>IF($O357="","",VLOOKUP($O357,'YTD vs Dept Head group'!$A$5:$M$500,5,FALSE))</f>
        <v/>
      </c>
      <c r="E357" t="str">
        <f>IF($O357="","",VLOOKUP($O357,'YTD vs Dept Head group'!$A$5:$M$500,6,FALSE))</f>
        <v/>
      </c>
      <c r="F357" t="str">
        <f>IF($O357="","",VLOOKUP($O357,'YTD vs Dept Head group'!$A$5:$M$500,7,FALSE))</f>
        <v/>
      </c>
      <c r="G357" s="10" t="str">
        <f>IF($O357="","",VLOOKUP($O357,'YTD vs Dept Head group'!$A$5:$M$500,8,FALSE))</f>
        <v/>
      </c>
      <c r="H357" s="10" t="str">
        <f>IF($O357="","",VLOOKUP($O357,'YTD vs Dept Head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IF($O358="","",VLOOKUP($O358,'YTD vs Dept Head group'!$A$5:$M$500,2,FALSE))</f>
        <v/>
      </c>
      <c r="B358" t="str">
        <f>IF($O358="","",VLOOKUP($O358,'YTD vs Dept Head group'!$A$5:$M$500,3,FALSE))</f>
        <v/>
      </c>
      <c r="C358" t="str">
        <f>IF($O358="","",VLOOKUP($O358,'YTD vs Dept Head group'!$A$5:$M$500,4,FALSE))</f>
        <v/>
      </c>
      <c r="D358" t="str">
        <f>IF($O358="","",VLOOKUP($O358,'YTD vs Dept Head group'!$A$5:$M$500,5,FALSE))</f>
        <v/>
      </c>
      <c r="E358" t="str">
        <f>IF($O358="","",VLOOKUP($O358,'YTD vs Dept Head group'!$A$5:$M$500,6,FALSE))</f>
        <v/>
      </c>
      <c r="F358" t="str">
        <f>IF($O358="","",VLOOKUP($O358,'YTD vs Dept Head group'!$A$5:$M$500,7,FALSE))</f>
        <v/>
      </c>
      <c r="G358" s="10" t="str">
        <f>IF($O358="","",VLOOKUP($O358,'YTD vs Dept Head group'!$A$5:$M$500,8,FALSE))</f>
        <v/>
      </c>
      <c r="H358" s="10" t="str">
        <f>IF($O358="","",VLOOKUP($O358,'YTD vs Dept Head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IF($O359="","",VLOOKUP($O359,'YTD vs Dept Head group'!$A$5:$M$500,2,FALSE))</f>
        <v/>
      </c>
      <c r="B359" t="str">
        <f>IF($O359="","",VLOOKUP($O359,'YTD vs Dept Head group'!$A$5:$M$500,3,FALSE))</f>
        <v/>
      </c>
      <c r="C359" t="str">
        <f>IF($O359="","",VLOOKUP($O359,'YTD vs Dept Head group'!$A$5:$M$500,4,FALSE))</f>
        <v/>
      </c>
      <c r="D359" t="str">
        <f>IF($O359="","",VLOOKUP($O359,'YTD vs Dept Head group'!$A$5:$M$500,5,FALSE))</f>
        <v/>
      </c>
      <c r="E359" t="str">
        <f>IF($O359="","",VLOOKUP($O359,'YTD vs Dept Head group'!$A$5:$M$500,6,FALSE))</f>
        <v/>
      </c>
      <c r="F359" t="str">
        <f>IF($O359="","",VLOOKUP($O359,'YTD vs Dept Head group'!$A$5:$M$500,7,FALSE))</f>
        <v/>
      </c>
      <c r="G359" s="10" t="str">
        <f>IF($O359="","",VLOOKUP($O359,'YTD vs Dept Head group'!$A$5:$M$500,8,FALSE))</f>
        <v/>
      </c>
      <c r="H359" s="10" t="str">
        <f>IF($O359="","",VLOOKUP($O359,'YTD vs Dept Head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IF($O360="","",VLOOKUP($O360,'YTD vs Dept Head group'!$A$5:$M$500,2,FALSE))</f>
        <v/>
      </c>
      <c r="B360" t="str">
        <f>IF($O360="","",VLOOKUP($O360,'YTD vs Dept Head group'!$A$5:$M$500,3,FALSE))</f>
        <v/>
      </c>
      <c r="C360" t="str">
        <f>IF($O360="","",VLOOKUP($O360,'YTD vs Dept Head group'!$A$5:$M$500,4,FALSE))</f>
        <v/>
      </c>
      <c r="D360" t="str">
        <f>IF($O360="","",VLOOKUP($O360,'YTD vs Dept Head group'!$A$5:$M$500,5,FALSE))</f>
        <v/>
      </c>
      <c r="E360" t="str">
        <f>IF($O360="","",VLOOKUP($O360,'YTD vs Dept Head group'!$A$5:$M$500,6,FALSE))</f>
        <v/>
      </c>
      <c r="F360" t="str">
        <f>IF($O360="","",VLOOKUP($O360,'YTD vs Dept Head group'!$A$5:$M$500,7,FALSE))</f>
        <v/>
      </c>
      <c r="G360" s="10" t="str">
        <f>IF($O360="","",VLOOKUP($O360,'YTD vs Dept Head group'!$A$5:$M$500,8,FALSE))</f>
        <v/>
      </c>
      <c r="H360" s="10" t="str">
        <f>IF($O360="","",VLOOKUP($O360,'YTD vs Dept Head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IF($O361="","",VLOOKUP($O361,'YTD vs Dept Head group'!$A$5:$M$500,2,FALSE))</f>
        <v/>
      </c>
      <c r="B361" t="str">
        <f>IF($O361="","",VLOOKUP($O361,'YTD vs Dept Head group'!$A$5:$M$500,3,FALSE))</f>
        <v/>
      </c>
      <c r="C361" t="str">
        <f>IF($O361="","",VLOOKUP($O361,'YTD vs Dept Head group'!$A$5:$M$500,4,FALSE))</f>
        <v/>
      </c>
      <c r="D361" t="str">
        <f>IF($O361="","",VLOOKUP($O361,'YTD vs Dept Head group'!$A$5:$M$500,5,FALSE))</f>
        <v/>
      </c>
      <c r="E361" t="str">
        <f>IF($O361="","",VLOOKUP($O361,'YTD vs Dept Head group'!$A$5:$M$500,6,FALSE))</f>
        <v/>
      </c>
      <c r="F361" t="str">
        <f>IF($O361="","",VLOOKUP($O361,'YTD vs Dept Head group'!$A$5:$M$500,7,FALSE))</f>
        <v/>
      </c>
      <c r="G361" s="10" t="str">
        <f>IF($O361="","",VLOOKUP($O361,'YTD vs Dept Head group'!$A$5:$M$500,8,FALSE))</f>
        <v/>
      </c>
      <c r="H361" s="10" t="str">
        <f>IF($O361="","",VLOOKUP($O361,'YTD vs Dept Head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IF($O362="","",VLOOKUP($O362,'YTD vs Dept Head group'!$A$5:$M$500,2,FALSE))</f>
        <v/>
      </c>
      <c r="B362" t="str">
        <f>IF($O362="","",VLOOKUP($O362,'YTD vs Dept Head group'!$A$5:$M$500,3,FALSE))</f>
        <v/>
      </c>
      <c r="C362" t="str">
        <f>IF($O362="","",VLOOKUP($O362,'YTD vs Dept Head group'!$A$5:$M$500,4,FALSE))</f>
        <v/>
      </c>
      <c r="D362" t="str">
        <f>IF($O362="","",VLOOKUP($O362,'YTD vs Dept Head group'!$A$5:$M$500,5,FALSE))</f>
        <v/>
      </c>
      <c r="E362" t="str">
        <f>IF($O362="","",VLOOKUP($O362,'YTD vs Dept Head group'!$A$5:$M$500,6,FALSE))</f>
        <v/>
      </c>
      <c r="F362" t="str">
        <f>IF($O362="","",VLOOKUP($O362,'YTD vs Dept Head group'!$A$5:$M$500,7,FALSE))</f>
        <v/>
      </c>
      <c r="G362" s="10" t="str">
        <f>IF($O362="","",VLOOKUP($O362,'YTD vs Dept Head group'!$A$5:$M$500,8,FALSE))</f>
        <v/>
      </c>
      <c r="H362" s="10" t="str">
        <f>IF($O362="","",VLOOKUP($O362,'YTD vs Dept Head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IF($O363="","",VLOOKUP($O363,'YTD vs Dept Head group'!$A$5:$M$500,2,FALSE))</f>
        <v/>
      </c>
      <c r="B363" t="str">
        <f>IF($O363="","",VLOOKUP($O363,'YTD vs Dept Head group'!$A$5:$M$500,3,FALSE))</f>
        <v/>
      </c>
      <c r="C363" t="str">
        <f>IF($O363="","",VLOOKUP($O363,'YTD vs Dept Head group'!$A$5:$M$500,4,FALSE))</f>
        <v/>
      </c>
      <c r="D363" t="str">
        <f>IF($O363="","",VLOOKUP($O363,'YTD vs Dept Head group'!$A$5:$M$500,5,FALSE))</f>
        <v/>
      </c>
      <c r="E363" t="str">
        <f>IF($O363="","",VLOOKUP($O363,'YTD vs Dept Head group'!$A$5:$M$500,6,FALSE))</f>
        <v/>
      </c>
      <c r="F363" t="str">
        <f>IF($O363="","",VLOOKUP($O363,'YTD vs Dept Head group'!$A$5:$M$500,7,FALSE))</f>
        <v/>
      </c>
      <c r="G363" s="10" t="str">
        <f>IF($O363="","",VLOOKUP($O363,'YTD vs Dept Head group'!$A$5:$M$500,8,FALSE))</f>
        <v/>
      </c>
      <c r="H363" s="10" t="str">
        <f>IF($O363="","",VLOOKUP($O363,'YTD vs Dept Head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IF($O364="","",VLOOKUP($O364,'YTD vs Dept Head group'!$A$5:$M$500,2,FALSE))</f>
        <v/>
      </c>
      <c r="B364" t="str">
        <f>IF($O364="","",VLOOKUP($O364,'YTD vs Dept Head group'!$A$5:$M$500,3,FALSE))</f>
        <v/>
      </c>
      <c r="C364" t="str">
        <f>IF($O364="","",VLOOKUP($O364,'YTD vs Dept Head group'!$A$5:$M$500,4,FALSE))</f>
        <v/>
      </c>
      <c r="D364" t="str">
        <f>IF($O364="","",VLOOKUP($O364,'YTD vs Dept Head group'!$A$5:$M$500,5,FALSE))</f>
        <v/>
      </c>
      <c r="E364" t="str">
        <f>IF($O364="","",VLOOKUP($O364,'YTD vs Dept Head group'!$A$5:$M$500,6,FALSE))</f>
        <v/>
      </c>
      <c r="F364" t="str">
        <f>IF($O364="","",VLOOKUP($O364,'YTD vs Dept Head group'!$A$5:$M$500,7,FALSE))</f>
        <v/>
      </c>
      <c r="G364" s="10" t="str">
        <f>IF($O364="","",VLOOKUP($O364,'YTD vs Dept Head group'!$A$5:$M$500,8,FALSE))</f>
        <v/>
      </c>
      <c r="H364" s="10" t="str">
        <f>IF($O364="","",VLOOKUP($O364,'YTD vs Dept Head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IF($O365="","",VLOOKUP($O365,'YTD vs Dept Head group'!$A$5:$M$500,2,FALSE))</f>
        <v/>
      </c>
      <c r="B365" t="str">
        <f>IF($O365="","",VLOOKUP($O365,'YTD vs Dept Head group'!$A$5:$M$500,3,FALSE))</f>
        <v/>
      </c>
      <c r="C365" t="str">
        <f>IF($O365="","",VLOOKUP($O365,'YTD vs Dept Head group'!$A$5:$M$500,4,FALSE))</f>
        <v/>
      </c>
      <c r="D365" t="str">
        <f>IF($O365="","",VLOOKUP($O365,'YTD vs Dept Head group'!$A$5:$M$500,5,FALSE))</f>
        <v/>
      </c>
      <c r="E365" t="str">
        <f>IF($O365="","",VLOOKUP($O365,'YTD vs Dept Head group'!$A$5:$M$500,6,FALSE))</f>
        <v/>
      </c>
      <c r="F365" t="str">
        <f>IF($O365="","",VLOOKUP($O365,'YTD vs Dept Head group'!$A$5:$M$500,7,FALSE))</f>
        <v/>
      </c>
      <c r="G365" s="10" t="str">
        <f>IF($O365="","",VLOOKUP($O365,'YTD vs Dept Head group'!$A$5:$M$500,8,FALSE))</f>
        <v/>
      </c>
      <c r="H365" s="10" t="str">
        <f>IF($O365="","",VLOOKUP($O365,'YTD vs Dept Head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IF($O366="","",VLOOKUP($O366,'YTD vs Dept Head group'!$A$5:$M$500,2,FALSE))</f>
        <v/>
      </c>
      <c r="B366" t="str">
        <f>IF($O366="","",VLOOKUP($O366,'YTD vs Dept Head group'!$A$5:$M$500,3,FALSE))</f>
        <v/>
      </c>
      <c r="C366" t="str">
        <f>IF($O366="","",VLOOKUP($O366,'YTD vs Dept Head group'!$A$5:$M$500,4,FALSE))</f>
        <v/>
      </c>
      <c r="D366" t="str">
        <f>IF($O366="","",VLOOKUP($O366,'YTD vs Dept Head group'!$A$5:$M$500,5,FALSE))</f>
        <v/>
      </c>
      <c r="E366" t="str">
        <f>IF($O366="","",VLOOKUP($O366,'YTD vs Dept Head group'!$A$5:$M$500,6,FALSE))</f>
        <v/>
      </c>
      <c r="F366" t="str">
        <f>IF($O366="","",VLOOKUP($O366,'YTD vs Dept Head group'!$A$5:$M$500,7,FALSE))</f>
        <v/>
      </c>
      <c r="G366" s="10" t="str">
        <f>IF($O366="","",VLOOKUP($O366,'YTD vs Dept Head group'!$A$5:$M$500,8,FALSE))</f>
        <v/>
      </c>
      <c r="H366" s="10" t="str">
        <f>IF($O366="","",VLOOKUP($O366,'YTD vs Dept Head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IF($O367="","",VLOOKUP($O367,'YTD vs Dept Head group'!$A$5:$M$500,2,FALSE))</f>
        <v/>
      </c>
      <c r="B367" t="str">
        <f>IF($O367="","",VLOOKUP($O367,'YTD vs Dept Head group'!$A$5:$M$500,3,FALSE))</f>
        <v/>
      </c>
      <c r="C367" t="str">
        <f>IF($O367="","",VLOOKUP($O367,'YTD vs Dept Head group'!$A$5:$M$500,4,FALSE))</f>
        <v/>
      </c>
      <c r="D367" t="str">
        <f>IF($O367="","",VLOOKUP($O367,'YTD vs Dept Head group'!$A$5:$M$500,5,FALSE))</f>
        <v/>
      </c>
      <c r="E367" t="str">
        <f>IF($O367="","",VLOOKUP($O367,'YTD vs Dept Head group'!$A$5:$M$500,6,FALSE))</f>
        <v/>
      </c>
      <c r="F367" t="str">
        <f>IF($O367="","",VLOOKUP($O367,'YTD vs Dept Head group'!$A$5:$M$500,7,FALSE))</f>
        <v/>
      </c>
      <c r="G367" s="10" t="str">
        <f>IF($O367="","",VLOOKUP($O367,'YTD vs Dept Head group'!$A$5:$M$500,8,FALSE))</f>
        <v/>
      </c>
      <c r="H367" s="10" t="str">
        <f>IF($O367="","",VLOOKUP($O367,'YTD vs Dept Head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IF($O368="","",VLOOKUP($O368,'YTD vs Dept Head group'!$A$5:$M$500,2,FALSE))</f>
        <v/>
      </c>
      <c r="B368" t="str">
        <f>IF($O368="","",VLOOKUP($O368,'YTD vs Dept Head group'!$A$5:$M$500,3,FALSE))</f>
        <v/>
      </c>
      <c r="C368" t="str">
        <f>IF($O368="","",VLOOKUP($O368,'YTD vs Dept Head group'!$A$5:$M$500,4,FALSE))</f>
        <v/>
      </c>
      <c r="D368" t="str">
        <f>IF($O368="","",VLOOKUP($O368,'YTD vs Dept Head group'!$A$5:$M$500,5,FALSE))</f>
        <v/>
      </c>
      <c r="E368" t="str">
        <f>IF($O368="","",VLOOKUP($O368,'YTD vs Dept Head group'!$A$5:$M$500,6,FALSE))</f>
        <v/>
      </c>
      <c r="F368" t="str">
        <f>IF($O368="","",VLOOKUP($O368,'YTD vs Dept Head group'!$A$5:$M$500,7,FALSE))</f>
        <v/>
      </c>
      <c r="G368" s="10" t="str">
        <f>IF($O368="","",VLOOKUP($O368,'YTD vs Dept Head group'!$A$5:$M$500,8,FALSE))</f>
        <v/>
      </c>
      <c r="H368" s="10" t="str">
        <f>IF($O368="","",VLOOKUP($O368,'YTD vs Dept Head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IF($O369="","",VLOOKUP($O369,'YTD vs Dept Head group'!$A$5:$M$500,2,FALSE))</f>
        <v/>
      </c>
      <c r="B369" t="str">
        <f>IF($O369="","",VLOOKUP($O369,'YTD vs Dept Head group'!$A$5:$M$500,3,FALSE))</f>
        <v/>
      </c>
      <c r="C369" t="str">
        <f>IF($O369="","",VLOOKUP($O369,'YTD vs Dept Head group'!$A$5:$M$500,4,FALSE))</f>
        <v/>
      </c>
      <c r="D369" t="str">
        <f>IF($O369="","",VLOOKUP($O369,'YTD vs Dept Head group'!$A$5:$M$500,5,FALSE))</f>
        <v/>
      </c>
      <c r="E369" t="str">
        <f>IF($O369="","",VLOOKUP($O369,'YTD vs Dept Head group'!$A$5:$M$500,6,FALSE))</f>
        <v/>
      </c>
      <c r="F369" t="str">
        <f>IF($O369="","",VLOOKUP($O369,'YTD vs Dept Head group'!$A$5:$M$500,7,FALSE))</f>
        <v/>
      </c>
      <c r="G369" s="10" t="str">
        <f>IF($O369="","",VLOOKUP($O369,'YTD vs Dept Head group'!$A$5:$M$500,8,FALSE))</f>
        <v/>
      </c>
      <c r="H369" s="10" t="str">
        <f>IF($O369="","",VLOOKUP($O369,'YTD vs Dept Head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IF($O370="","",VLOOKUP($O370,'YTD vs Dept Head group'!$A$5:$M$500,2,FALSE))</f>
        <v/>
      </c>
      <c r="B370" t="str">
        <f>IF($O370="","",VLOOKUP($O370,'YTD vs Dept Head group'!$A$5:$M$500,3,FALSE))</f>
        <v/>
      </c>
      <c r="C370" t="str">
        <f>IF($O370="","",VLOOKUP($O370,'YTD vs Dept Head group'!$A$5:$M$500,4,FALSE))</f>
        <v/>
      </c>
      <c r="D370" t="str">
        <f>IF($O370="","",VLOOKUP($O370,'YTD vs Dept Head group'!$A$5:$M$500,5,FALSE))</f>
        <v/>
      </c>
      <c r="E370" t="str">
        <f>IF($O370="","",VLOOKUP($O370,'YTD vs Dept Head group'!$A$5:$M$500,6,FALSE))</f>
        <v/>
      </c>
      <c r="F370" t="str">
        <f>IF($O370="","",VLOOKUP($O370,'YTD vs Dept Head group'!$A$5:$M$500,7,FALSE))</f>
        <v/>
      </c>
      <c r="G370" s="10" t="str">
        <f>IF($O370="","",VLOOKUP($O370,'YTD vs Dept Head group'!$A$5:$M$500,8,FALSE))</f>
        <v/>
      </c>
      <c r="H370" s="10" t="str">
        <f>IF($O370="","",VLOOKUP($O370,'YTD vs Dept Head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IF($O371="","",VLOOKUP($O371,'YTD vs Dept Head group'!$A$5:$M$500,2,FALSE))</f>
        <v/>
      </c>
      <c r="B371" t="str">
        <f>IF($O371="","",VLOOKUP($O371,'YTD vs Dept Head group'!$A$5:$M$500,3,FALSE))</f>
        <v/>
      </c>
      <c r="C371" t="str">
        <f>IF($O371="","",VLOOKUP($O371,'YTD vs Dept Head group'!$A$5:$M$500,4,FALSE))</f>
        <v/>
      </c>
      <c r="D371" t="str">
        <f>IF($O371="","",VLOOKUP($O371,'YTD vs Dept Head group'!$A$5:$M$500,5,FALSE))</f>
        <v/>
      </c>
      <c r="E371" t="str">
        <f>IF($O371="","",VLOOKUP($O371,'YTD vs Dept Head group'!$A$5:$M$500,6,FALSE))</f>
        <v/>
      </c>
      <c r="F371" t="str">
        <f>IF($O371="","",VLOOKUP($O371,'YTD vs Dept Head group'!$A$5:$M$500,7,FALSE))</f>
        <v/>
      </c>
      <c r="G371" s="10" t="str">
        <f>IF($O371="","",VLOOKUP($O371,'YTD vs Dept Head group'!$A$5:$M$500,8,FALSE))</f>
        <v/>
      </c>
      <c r="H371" s="10" t="str">
        <f>IF($O371="","",VLOOKUP($O371,'YTD vs Dept Head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IF($O372="","",VLOOKUP($O372,'YTD vs Dept Head group'!$A$5:$M$500,2,FALSE))</f>
        <v/>
      </c>
      <c r="B372" t="str">
        <f>IF($O372="","",VLOOKUP($O372,'YTD vs Dept Head group'!$A$5:$M$500,3,FALSE))</f>
        <v/>
      </c>
      <c r="C372" t="str">
        <f>IF($O372="","",VLOOKUP($O372,'YTD vs Dept Head group'!$A$5:$M$500,4,FALSE))</f>
        <v/>
      </c>
      <c r="D372" t="str">
        <f>IF($O372="","",VLOOKUP($O372,'YTD vs Dept Head group'!$A$5:$M$500,5,FALSE))</f>
        <v/>
      </c>
      <c r="E372" t="str">
        <f>IF($O372="","",VLOOKUP($O372,'YTD vs Dept Head group'!$A$5:$M$500,6,FALSE))</f>
        <v/>
      </c>
      <c r="F372" t="str">
        <f>IF($O372="","",VLOOKUP($O372,'YTD vs Dept Head group'!$A$5:$M$500,7,FALSE))</f>
        <v/>
      </c>
      <c r="G372" s="10" t="str">
        <f>IF($O372="","",VLOOKUP($O372,'YTD vs Dept Head group'!$A$5:$M$500,8,FALSE))</f>
        <v/>
      </c>
      <c r="H372" s="10" t="str">
        <f>IF($O372="","",VLOOKUP($O372,'YTD vs Dept Head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IF($O373="","",VLOOKUP($O373,'YTD vs Dept Head group'!$A$5:$M$500,2,FALSE))</f>
        <v/>
      </c>
      <c r="B373" t="str">
        <f>IF($O373="","",VLOOKUP($O373,'YTD vs Dept Head group'!$A$5:$M$500,3,FALSE))</f>
        <v/>
      </c>
      <c r="C373" t="str">
        <f>IF($O373="","",VLOOKUP($O373,'YTD vs Dept Head group'!$A$5:$M$500,4,FALSE))</f>
        <v/>
      </c>
      <c r="D373" t="str">
        <f>IF($O373="","",VLOOKUP($O373,'YTD vs Dept Head group'!$A$5:$M$500,5,FALSE))</f>
        <v/>
      </c>
      <c r="E373" t="str">
        <f>IF($O373="","",VLOOKUP($O373,'YTD vs Dept Head group'!$A$5:$M$500,6,FALSE))</f>
        <v/>
      </c>
      <c r="F373" t="str">
        <f>IF($O373="","",VLOOKUP($O373,'YTD vs Dept Head group'!$A$5:$M$500,7,FALSE))</f>
        <v/>
      </c>
      <c r="G373" s="10" t="str">
        <f>IF($O373="","",VLOOKUP($O373,'YTD vs Dept Head group'!$A$5:$M$500,8,FALSE))</f>
        <v/>
      </c>
      <c r="H373" s="10" t="str">
        <f>IF($O373="","",VLOOKUP($O373,'YTD vs Dept Head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IF($O374="","",VLOOKUP($O374,'YTD vs Dept Head group'!$A$5:$M$500,2,FALSE))</f>
        <v/>
      </c>
      <c r="B374" t="str">
        <f>IF($O374="","",VLOOKUP($O374,'YTD vs Dept Head group'!$A$5:$M$500,3,FALSE))</f>
        <v/>
      </c>
      <c r="C374" t="str">
        <f>IF($O374="","",VLOOKUP($O374,'YTD vs Dept Head group'!$A$5:$M$500,4,FALSE))</f>
        <v/>
      </c>
      <c r="D374" t="str">
        <f>IF($O374="","",VLOOKUP($O374,'YTD vs Dept Head group'!$A$5:$M$500,5,FALSE))</f>
        <v/>
      </c>
      <c r="E374" t="str">
        <f>IF($O374="","",VLOOKUP($O374,'YTD vs Dept Head group'!$A$5:$M$500,6,FALSE))</f>
        <v/>
      </c>
      <c r="F374" t="str">
        <f>IF($O374="","",VLOOKUP($O374,'YTD vs Dept Head group'!$A$5:$M$500,7,FALSE))</f>
        <v/>
      </c>
      <c r="G374" s="10" t="str">
        <f>IF($O374="","",VLOOKUP($O374,'YTD vs Dept Head group'!$A$5:$M$500,8,FALSE))</f>
        <v/>
      </c>
      <c r="H374" s="10" t="str">
        <f>IF($O374="","",VLOOKUP($O374,'YTD vs Dept Head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IF($O375="","",VLOOKUP($O375,'YTD vs Dept Head group'!$A$5:$M$500,2,FALSE))</f>
        <v/>
      </c>
      <c r="B375" t="str">
        <f>IF($O375="","",VLOOKUP($O375,'YTD vs Dept Head group'!$A$5:$M$500,3,FALSE))</f>
        <v/>
      </c>
      <c r="C375" t="str">
        <f>IF($O375="","",VLOOKUP($O375,'YTD vs Dept Head group'!$A$5:$M$500,4,FALSE))</f>
        <v/>
      </c>
      <c r="D375" t="str">
        <f>IF($O375="","",VLOOKUP($O375,'YTD vs Dept Head group'!$A$5:$M$500,5,FALSE))</f>
        <v/>
      </c>
      <c r="E375" t="str">
        <f>IF($O375="","",VLOOKUP($O375,'YTD vs Dept Head group'!$A$5:$M$500,6,FALSE))</f>
        <v/>
      </c>
      <c r="F375" t="str">
        <f>IF($O375="","",VLOOKUP($O375,'YTD vs Dept Head group'!$A$5:$M$500,7,FALSE))</f>
        <v/>
      </c>
      <c r="G375" s="10" t="str">
        <f>IF($O375="","",VLOOKUP($O375,'YTD vs Dept Head group'!$A$5:$M$500,8,FALSE))</f>
        <v/>
      </c>
      <c r="H375" s="10" t="str">
        <f>IF($O375="","",VLOOKUP($O375,'YTD vs Dept Head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IF($O376="","",VLOOKUP($O376,'YTD vs Dept Head group'!$A$5:$M$500,2,FALSE))</f>
        <v/>
      </c>
      <c r="B376" t="str">
        <f>IF($O376="","",VLOOKUP($O376,'YTD vs Dept Head group'!$A$5:$M$500,3,FALSE))</f>
        <v/>
      </c>
      <c r="C376" t="str">
        <f>IF($O376="","",VLOOKUP($O376,'YTD vs Dept Head group'!$A$5:$M$500,4,FALSE))</f>
        <v/>
      </c>
      <c r="D376" t="str">
        <f>IF($O376="","",VLOOKUP($O376,'YTD vs Dept Head group'!$A$5:$M$500,5,FALSE))</f>
        <v/>
      </c>
      <c r="E376" t="str">
        <f>IF($O376="","",VLOOKUP($O376,'YTD vs Dept Head group'!$A$5:$M$500,6,FALSE))</f>
        <v/>
      </c>
      <c r="F376" t="str">
        <f>IF($O376="","",VLOOKUP($O376,'YTD vs Dept Head group'!$A$5:$M$500,7,FALSE))</f>
        <v/>
      </c>
      <c r="G376" s="10" t="str">
        <f>IF($O376="","",VLOOKUP($O376,'YTD vs Dept Head group'!$A$5:$M$500,8,FALSE))</f>
        <v/>
      </c>
      <c r="H376" s="10" t="str">
        <f>IF($O376="","",VLOOKUP($O376,'YTD vs Dept Head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IF($O377="","",VLOOKUP($O377,'YTD vs Dept Head group'!$A$5:$M$500,2,FALSE))</f>
        <v/>
      </c>
      <c r="B377" t="str">
        <f>IF($O377="","",VLOOKUP($O377,'YTD vs Dept Head group'!$A$5:$M$500,3,FALSE))</f>
        <v/>
      </c>
      <c r="C377" t="str">
        <f>IF($O377="","",VLOOKUP($O377,'YTD vs Dept Head group'!$A$5:$M$500,4,FALSE))</f>
        <v/>
      </c>
      <c r="D377" t="str">
        <f>IF($O377="","",VLOOKUP($O377,'YTD vs Dept Head group'!$A$5:$M$500,5,FALSE))</f>
        <v/>
      </c>
      <c r="E377" t="str">
        <f>IF($O377="","",VLOOKUP($O377,'YTD vs Dept Head group'!$A$5:$M$500,6,FALSE))</f>
        <v/>
      </c>
      <c r="F377" t="str">
        <f>IF($O377="","",VLOOKUP($O377,'YTD vs Dept Head group'!$A$5:$M$500,7,FALSE))</f>
        <v/>
      </c>
      <c r="G377" s="10" t="str">
        <f>IF($O377="","",VLOOKUP($O377,'YTD vs Dept Head group'!$A$5:$M$500,8,FALSE))</f>
        <v/>
      </c>
      <c r="H377" s="10" t="str">
        <f>IF($O377="","",VLOOKUP($O377,'YTD vs Dept Head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IF($O378="","",VLOOKUP($O378,'YTD vs Dept Head group'!$A$5:$M$500,2,FALSE))</f>
        <v/>
      </c>
      <c r="B378" t="str">
        <f>IF($O378="","",VLOOKUP($O378,'YTD vs Dept Head group'!$A$5:$M$500,3,FALSE))</f>
        <v/>
      </c>
      <c r="C378" t="str">
        <f>IF($O378="","",VLOOKUP($O378,'YTD vs Dept Head group'!$A$5:$M$500,4,FALSE))</f>
        <v/>
      </c>
      <c r="D378" t="str">
        <f>IF($O378="","",VLOOKUP($O378,'YTD vs Dept Head group'!$A$5:$M$500,5,FALSE))</f>
        <v/>
      </c>
      <c r="E378" t="str">
        <f>IF($O378="","",VLOOKUP($O378,'YTD vs Dept Head group'!$A$5:$M$500,6,FALSE))</f>
        <v/>
      </c>
      <c r="F378" t="str">
        <f>IF($O378="","",VLOOKUP($O378,'YTD vs Dept Head group'!$A$5:$M$500,7,FALSE))</f>
        <v/>
      </c>
      <c r="G378" s="10" t="str">
        <f>IF($O378="","",VLOOKUP($O378,'YTD vs Dept Head group'!$A$5:$M$500,8,FALSE))</f>
        <v/>
      </c>
      <c r="H378" s="10" t="str">
        <f>IF($O378="","",VLOOKUP($O378,'YTD vs Dept Head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IF($O379="","",VLOOKUP($O379,'YTD vs Dept Head group'!$A$5:$M$500,2,FALSE))</f>
        <v/>
      </c>
      <c r="B379" t="str">
        <f>IF($O379="","",VLOOKUP($O379,'YTD vs Dept Head group'!$A$5:$M$500,3,FALSE))</f>
        <v/>
      </c>
      <c r="C379" t="str">
        <f>IF($O379="","",VLOOKUP($O379,'YTD vs Dept Head group'!$A$5:$M$500,4,FALSE))</f>
        <v/>
      </c>
      <c r="D379" t="str">
        <f>IF($O379="","",VLOOKUP($O379,'YTD vs Dept Head group'!$A$5:$M$500,5,FALSE))</f>
        <v/>
      </c>
      <c r="E379" t="str">
        <f>IF($O379="","",VLOOKUP($O379,'YTD vs Dept Head group'!$A$5:$M$500,6,FALSE))</f>
        <v/>
      </c>
      <c r="F379" t="str">
        <f>IF($O379="","",VLOOKUP($O379,'YTD vs Dept Head group'!$A$5:$M$500,7,FALSE))</f>
        <v/>
      </c>
      <c r="G379" s="10" t="str">
        <f>IF($O379="","",VLOOKUP($O379,'YTD vs Dept Head group'!$A$5:$M$500,8,FALSE))</f>
        <v/>
      </c>
      <c r="H379" s="10" t="str">
        <f>IF($O379="","",VLOOKUP($O379,'YTD vs Dept Head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IF($O380="","",VLOOKUP($O380,'YTD vs Dept Head group'!$A$5:$M$500,2,FALSE))</f>
        <v/>
      </c>
      <c r="B380" t="str">
        <f>IF($O380="","",VLOOKUP($O380,'YTD vs Dept Head group'!$A$5:$M$500,3,FALSE))</f>
        <v/>
      </c>
      <c r="C380" t="str">
        <f>IF($O380="","",VLOOKUP($O380,'YTD vs Dept Head group'!$A$5:$M$500,4,FALSE))</f>
        <v/>
      </c>
      <c r="D380" t="str">
        <f>IF($O380="","",VLOOKUP($O380,'YTD vs Dept Head group'!$A$5:$M$500,5,FALSE))</f>
        <v/>
      </c>
      <c r="E380" t="str">
        <f>IF($O380="","",VLOOKUP($O380,'YTD vs Dept Head group'!$A$5:$M$500,6,FALSE))</f>
        <v/>
      </c>
      <c r="F380" t="str">
        <f>IF($O380="","",VLOOKUP($O380,'YTD vs Dept Head group'!$A$5:$M$500,7,FALSE))</f>
        <v/>
      </c>
      <c r="G380" s="10" t="str">
        <f>IF($O380="","",VLOOKUP($O380,'YTD vs Dept Head group'!$A$5:$M$500,8,FALSE))</f>
        <v/>
      </c>
      <c r="H380" s="10" t="str">
        <f>IF($O380="","",VLOOKUP($O380,'YTD vs Dept Head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IF($O381="","",VLOOKUP($O381,'YTD vs Dept Head group'!$A$5:$M$500,2,FALSE))</f>
        <v/>
      </c>
      <c r="B381" t="str">
        <f>IF($O381="","",VLOOKUP($O381,'YTD vs Dept Head group'!$A$5:$M$500,3,FALSE))</f>
        <v/>
      </c>
      <c r="C381" t="str">
        <f>IF($O381="","",VLOOKUP($O381,'YTD vs Dept Head group'!$A$5:$M$500,4,FALSE))</f>
        <v/>
      </c>
      <c r="D381" t="str">
        <f>IF($O381="","",VLOOKUP($O381,'YTD vs Dept Head group'!$A$5:$M$500,5,FALSE))</f>
        <v/>
      </c>
      <c r="E381" t="str">
        <f>IF($O381="","",VLOOKUP($O381,'YTD vs Dept Head group'!$A$5:$M$500,6,FALSE))</f>
        <v/>
      </c>
      <c r="F381" t="str">
        <f>IF($O381="","",VLOOKUP($O381,'YTD vs Dept Head group'!$A$5:$M$500,7,FALSE))</f>
        <v/>
      </c>
      <c r="G381" s="10" t="str">
        <f>IF($O381="","",VLOOKUP($O381,'YTD vs Dept Head group'!$A$5:$M$500,8,FALSE))</f>
        <v/>
      </c>
      <c r="H381" s="10" t="str">
        <f>IF($O381="","",VLOOKUP($O381,'YTD vs Dept Head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IF($O382="","",VLOOKUP($O382,'YTD vs Dept Head group'!$A$5:$M$500,2,FALSE))</f>
        <v/>
      </c>
      <c r="B382" t="str">
        <f>IF($O382="","",VLOOKUP($O382,'YTD vs Dept Head group'!$A$5:$M$500,3,FALSE))</f>
        <v/>
      </c>
      <c r="C382" t="str">
        <f>IF($O382="","",VLOOKUP($O382,'YTD vs Dept Head group'!$A$5:$M$500,4,FALSE))</f>
        <v/>
      </c>
      <c r="D382" t="str">
        <f>IF($O382="","",VLOOKUP($O382,'YTD vs Dept Head group'!$A$5:$M$500,5,FALSE))</f>
        <v/>
      </c>
      <c r="E382" t="str">
        <f>IF($O382="","",VLOOKUP($O382,'YTD vs Dept Head group'!$A$5:$M$500,6,FALSE))</f>
        <v/>
      </c>
      <c r="F382" t="str">
        <f>IF($O382="","",VLOOKUP($O382,'YTD vs Dept Head group'!$A$5:$M$500,7,FALSE))</f>
        <v/>
      </c>
      <c r="G382" s="10" t="str">
        <f>IF($O382="","",VLOOKUP($O382,'YTD vs Dept Head group'!$A$5:$M$500,8,FALSE))</f>
        <v/>
      </c>
      <c r="H382" s="10" t="str">
        <f>IF($O382="","",VLOOKUP($O382,'YTD vs Dept Head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IF($O383="","",VLOOKUP($O383,'YTD vs Dept Head group'!$A$5:$M$500,2,FALSE))</f>
        <v/>
      </c>
      <c r="B383" t="str">
        <f>IF($O383="","",VLOOKUP($O383,'YTD vs Dept Head group'!$A$5:$M$500,3,FALSE))</f>
        <v/>
      </c>
      <c r="C383" t="str">
        <f>IF($O383="","",VLOOKUP($O383,'YTD vs Dept Head group'!$A$5:$M$500,4,FALSE))</f>
        <v/>
      </c>
      <c r="D383" t="str">
        <f>IF($O383="","",VLOOKUP($O383,'YTD vs Dept Head group'!$A$5:$M$500,5,FALSE))</f>
        <v/>
      </c>
      <c r="E383" t="str">
        <f>IF($O383="","",VLOOKUP($O383,'YTD vs Dept Head group'!$A$5:$M$500,6,FALSE))</f>
        <v/>
      </c>
      <c r="F383" t="str">
        <f>IF($O383="","",VLOOKUP($O383,'YTD vs Dept Head group'!$A$5:$M$500,7,FALSE))</f>
        <v/>
      </c>
      <c r="G383" s="10" t="str">
        <f>IF($O383="","",VLOOKUP($O383,'YTD vs Dept Head group'!$A$5:$M$500,8,FALSE))</f>
        <v/>
      </c>
      <c r="H383" s="10" t="str">
        <f>IF($O383="","",VLOOKUP($O383,'YTD vs Dept Head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IF($O384="","",VLOOKUP($O384,'YTD vs Dept Head group'!$A$5:$M$500,2,FALSE))</f>
        <v/>
      </c>
      <c r="B384" t="str">
        <f>IF($O384="","",VLOOKUP($O384,'YTD vs Dept Head group'!$A$5:$M$500,3,FALSE))</f>
        <v/>
      </c>
      <c r="C384" t="str">
        <f>IF($O384="","",VLOOKUP($O384,'YTD vs Dept Head group'!$A$5:$M$500,4,FALSE))</f>
        <v/>
      </c>
      <c r="D384" t="str">
        <f>IF($O384="","",VLOOKUP($O384,'YTD vs Dept Head group'!$A$5:$M$500,5,FALSE))</f>
        <v/>
      </c>
      <c r="E384" t="str">
        <f>IF($O384="","",VLOOKUP($O384,'YTD vs Dept Head group'!$A$5:$M$500,6,FALSE))</f>
        <v/>
      </c>
      <c r="F384" t="str">
        <f>IF($O384="","",VLOOKUP($O384,'YTD vs Dept Head group'!$A$5:$M$500,7,FALSE))</f>
        <v/>
      </c>
      <c r="G384" s="10" t="str">
        <f>IF($O384="","",VLOOKUP($O384,'YTD vs Dept Head group'!$A$5:$M$500,8,FALSE))</f>
        <v/>
      </c>
      <c r="H384" s="10" t="str">
        <f>IF($O384="","",VLOOKUP($O384,'YTD vs Dept Head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IF($O385="","",VLOOKUP($O385,'YTD vs Dept Head group'!$A$5:$M$500,2,FALSE))</f>
        <v/>
      </c>
      <c r="B385" t="str">
        <f>IF($O385="","",VLOOKUP($O385,'YTD vs Dept Head group'!$A$5:$M$500,3,FALSE))</f>
        <v/>
      </c>
      <c r="C385" t="str">
        <f>IF($O385="","",VLOOKUP($O385,'YTD vs Dept Head group'!$A$5:$M$500,4,FALSE))</f>
        <v/>
      </c>
      <c r="D385" t="str">
        <f>IF($O385="","",VLOOKUP($O385,'YTD vs Dept Head group'!$A$5:$M$500,5,FALSE))</f>
        <v/>
      </c>
      <c r="E385" t="str">
        <f>IF($O385="","",VLOOKUP($O385,'YTD vs Dept Head group'!$A$5:$M$500,6,FALSE))</f>
        <v/>
      </c>
      <c r="F385" t="str">
        <f>IF($O385="","",VLOOKUP($O385,'YTD vs Dept Head group'!$A$5:$M$500,7,FALSE))</f>
        <v/>
      </c>
      <c r="G385" s="10" t="str">
        <f>IF($O385="","",VLOOKUP($O385,'YTD vs Dept Head group'!$A$5:$M$500,8,FALSE))</f>
        <v/>
      </c>
      <c r="H385" s="10" t="str">
        <f>IF($O385="","",VLOOKUP($O385,'YTD vs Dept Head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IF($O386="","",VLOOKUP($O386,'YTD vs Dept Head group'!$A$5:$M$500,2,FALSE))</f>
        <v/>
      </c>
      <c r="B386" t="str">
        <f>IF($O386="","",VLOOKUP($O386,'YTD vs Dept Head group'!$A$5:$M$500,3,FALSE))</f>
        <v/>
      </c>
      <c r="C386" t="str">
        <f>IF($O386="","",VLOOKUP($O386,'YTD vs Dept Head group'!$A$5:$M$500,4,FALSE))</f>
        <v/>
      </c>
      <c r="D386" t="str">
        <f>IF($O386="","",VLOOKUP($O386,'YTD vs Dept Head group'!$A$5:$M$500,5,FALSE))</f>
        <v/>
      </c>
      <c r="E386" t="str">
        <f>IF($O386="","",VLOOKUP($O386,'YTD vs Dept Head group'!$A$5:$M$500,6,FALSE))</f>
        <v/>
      </c>
      <c r="F386" t="str">
        <f>IF($O386="","",VLOOKUP($O386,'YTD vs Dept Head group'!$A$5:$M$500,7,FALSE))</f>
        <v/>
      </c>
      <c r="G386" s="10" t="str">
        <f>IF($O386="","",VLOOKUP($O386,'YTD vs Dept Head group'!$A$5:$M$500,8,FALSE))</f>
        <v/>
      </c>
      <c r="H386" s="10" t="str">
        <f>IF($O386="","",VLOOKUP($O386,'YTD vs Dept Head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IF($O387="","",VLOOKUP($O387,'YTD vs Dept Head group'!$A$5:$M$500,2,FALSE))</f>
        <v/>
      </c>
      <c r="B387" t="str">
        <f>IF($O387="","",VLOOKUP($O387,'YTD vs Dept Head group'!$A$5:$M$500,3,FALSE))</f>
        <v/>
      </c>
      <c r="C387" t="str">
        <f>IF($O387="","",VLOOKUP($O387,'YTD vs Dept Head group'!$A$5:$M$500,4,FALSE))</f>
        <v/>
      </c>
      <c r="D387" t="str">
        <f>IF($O387="","",VLOOKUP($O387,'YTD vs Dept Head group'!$A$5:$M$500,5,FALSE))</f>
        <v/>
      </c>
      <c r="E387" t="str">
        <f>IF($O387="","",VLOOKUP($O387,'YTD vs Dept Head group'!$A$5:$M$500,6,FALSE))</f>
        <v/>
      </c>
      <c r="F387" t="str">
        <f>IF($O387="","",VLOOKUP($O387,'YTD vs Dept Head group'!$A$5:$M$500,7,FALSE))</f>
        <v/>
      </c>
      <c r="G387" s="10" t="str">
        <f>IF($O387="","",VLOOKUP($O387,'YTD vs Dept Head group'!$A$5:$M$500,8,FALSE))</f>
        <v/>
      </c>
      <c r="H387" s="10" t="str">
        <f>IF($O387="","",VLOOKUP($O387,'YTD vs Dept Head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IF($O388="","",VLOOKUP($O388,'YTD vs Dept Head group'!$A$5:$M$500,2,FALSE))</f>
        <v/>
      </c>
      <c r="B388" t="str">
        <f>IF($O388="","",VLOOKUP($O388,'YTD vs Dept Head group'!$A$5:$M$500,3,FALSE))</f>
        <v/>
      </c>
      <c r="C388" t="str">
        <f>IF($O388="","",VLOOKUP($O388,'YTD vs Dept Head group'!$A$5:$M$500,4,FALSE))</f>
        <v/>
      </c>
      <c r="D388" t="str">
        <f>IF($O388="","",VLOOKUP($O388,'YTD vs Dept Head group'!$A$5:$M$500,5,FALSE))</f>
        <v/>
      </c>
      <c r="E388" t="str">
        <f>IF($O388="","",VLOOKUP($O388,'YTD vs Dept Head group'!$A$5:$M$500,6,FALSE))</f>
        <v/>
      </c>
      <c r="F388" t="str">
        <f>IF($O388="","",VLOOKUP($O388,'YTD vs Dept Head group'!$A$5:$M$500,7,FALSE))</f>
        <v/>
      </c>
      <c r="G388" s="10" t="str">
        <f>IF($O388="","",VLOOKUP($O388,'YTD vs Dept Head group'!$A$5:$M$500,8,FALSE))</f>
        <v/>
      </c>
      <c r="H388" s="10" t="str">
        <f>IF($O388="","",VLOOKUP($O388,'YTD vs Dept Head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IF($O389="","",VLOOKUP($O389,'YTD vs Dept Head group'!$A$5:$M$500,2,FALSE))</f>
        <v/>
      </c>
      <c r="B389" t="str">
        <f>IF($O389="","",VLOOKUP($O389,'YTD vs Dept Head group'!$A$5:$M$500,3,FALSE))</f>
        <v/>
      </c>
      <c r="C389" t="str">
        <f>IF($O389="","",VLOOKUP($O389,'YTD vs Dept Head group'!$A$5:$M$500,4,FALSE))</f>
        <v/>
      </c>
      <c r="D389" t="str">
        <f>IF($O389="","",VLOOKUP($O389,'YTD vs Dept Head group'!$A$5:$M$500,5,FALSE))</f>
        <v/>
      </c>
      <c r="E389" t="str">
        <f>IF($O389="","",VLOOKUP($O389,'YTD vs Dept Head group'!$A$5:$M$500,6,FALSE))</f>
        <v/>
      </c>
      <c r="F389" t="str">
        <f>IF($O389="","",VLOOKUP($O389,'YTD vs Dept Head group'!$A$5:$M$500,7,FALSE))</f>
        <v/>
      </c>
      <c r="G389" s="10" t="str">
        <f>IF($O389="","",VLOOKUP($O389,'YTD vs Dept Head group'!$A$5:$M$500,8,FALSE))</f>
        <v/>
      </c>
      <c r="H389" s="10" t="str">
        <f>IF($O389="","",VLOOKUP($O389,'YTD vs Dept Head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IF($O390="","",VLOOKUP($O390,'YTD vs Dept Head group'!$A$5:$M$500,2,FALSE))</f>
        <v/>
      </c>
      <c r="B390" t="str">
        <f>IF($O390="","",VLOOKUP($O390,'YTD vs Dept Head group'!$A$5:$M$500,3,FALSE))</f>
        <v/>
      </c>
      <c r="C390" t="str">
        <f>IF($O390="","",VLOOKUP($O390,'YTD vs Dept Head group'!$A$5:$M$500,4,FALSE))</f>
        <v/>
      </c>
      <c r="D390" t="str">
        <f>IF($O390="","",VLOOKUP($O390,'YTD vs Dept Head group'!$A$5:$M$500,5,FALSE))</f>
        <v/>
      </c>
      <c r="E390" t="str">
        <f>IF($O390="","",VLOOKUP($O390,'YTD vs Dept Head group'!$A$5:$M$500,6,FALSE))</f>
        <v/>
      </c>
      <c r="F390" t="str">
        <f>IF($O390="","",VLOOKUP($O390,'YTD vs Dept Head group'!$A$5:$M$500,7,FALSE))</f>
        <v/>
      </c>
      <c r="G390" s="10" t="str">
        <f>IF($O390="","",VLOOKUP($O390,'YTD vs Dept Head group'!$A$5:$M$500,8,FALSE))</f>
        <v/>
      </c>
      <c r="H390" s="10" t="str">
        <f>IF($O390="","",VLOOKUP($O390,'YTD vs Dept Head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IF($O391="","",VLOOKUP($O391,'YTD vs Dept Head group'!$A$5:$M$500,2,FALSE))</f>
        <v/>
      </c>
      <c r="B391" t="str">
        <f>IF($O391="","",VLOOKUP($O391,'YTD vs Dept Head group'!$A$5:$M$500,3,FALSE))</f>
        <v/>
      </c>
      <c r="C391" t="str">
        <f>IF($O391="","",VLOOKUP($O391,'YTD vs Dept Head group'!$A$5:$M$500,4,FALSE))</f>
        <v/>
      </c>
      <c r="D391" t="str">
        <f>IF($O391="","",VLOOKUP($O391,'YTD vs Dept Head group'!$A$5:$M$500,5,FALSE))</f>
        <v/>
      </c>
      <c r="E391" t="str">
        <f>IF($O391="","",VLOOKUP($O391,'YTD vs Dept Head group'!$A$5:$M$500,6,FALSE))</f>
        <v/>
      </c>
      <c r="F391" t="str">
        <f>IF($O391="","",VLOOKUP($O391,'YTD vs Dept Head group'!$A$5:$M$500,7,FALSE))</f>
        <v/>
      </c>
      <c r="G391" s="10" t="str">
        <f>IF($O391="","",VLOOKUP($O391,'YTD vs Dept Head group'!$A$5:$M$500,8,FALSE))</f>
        <v/>
      </c>
      <c r="H391" s="10" t="str">
        <f>IF($O391="","",VLOOKUP($O391,'YTD vs Dept Head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IF($O392="","",VLOOKUP($O392,'YTD vs Dept Head group'!$A$5:$M$500,2,FALSE))</f>
        <v/>
      </c>
      <c r="B392" t="str">
        <f>IF($O392="","",VLOOKUP($O392,'YTD vs Dept Head group'!$A$5:$M$500,3,FALSE))</f>
        <v/>
      </c>
      <c r="C392" t="str">
        <f>IF($O392="","",VLOOKUP($O392,'YTD vs Dept Head group'!$A$5:$M$500,4,FALSE))</f>
        <v/>
      </c>
      <c r="D392" t="str">
        <f>IF($O392="","",VLOOKUP($O392,'YTD vs Dept Head group'!$A$5:$M$500,5,FALSE))</f>
        <v/>
      </c>
      <c r="E392" t="str">
        <f>IF($O392="","",VLOOKUP($O392,'YTD vs Dept Head group'!$A$5:$M$500,6,FALSE))</f>
        <v/>
      </c>
      <c r="F392" t="str">
        <f>IF($O392="","",VLOOKUP($O392,'YTD vs Dept Head group'!$A$5:$M$500,7,FALSE))</f>
        <v/>
      </c>
      <c r="G392" s="10" t="str">
        <f>IF($O392="","",VLOOKUP($O392,'YTD vs Dept Head group'!$A$5:$M$500,8,FALSE))</f>
        <v/>
      </c>
      <c r="H392" s="10" t="str">
        <f>IF($O392="","",VLOOKUP($O392,'YTD vs Dept Head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IF($O393="","",VLOOKUP($O393,'YTD vs Dept Head group'!$A$5:$M$500,2,FALSE))</f>
        <v/>
      </c>
      <c r="B393" t="str">
        <f>IF($O393="","",VLOOKUP($O393,'YTD vs Dept Head group'!$A$5:$M$500,3,FALSE))</f>
        <v/>
      </c>
      <c r="C393" t="str">
        <f>IF($O393="","",VLOOKUP($O393,'YTD vs Dept Head group'!$A$5:$M$500,4,FALSE))</f>
        <v/>
      </c>
      <c r="D393" t="str">
        <f>IF($O393="","",VLOOKUP($O393,'YTD vs Dept Head group'!$A$5:$M$500,5,FALSE))</f>
        <v/>
      </c>
      <c r="E393" t="str">
        <f>IF($O393="","",VLOOKUP($O393,'YTD vs Dept Head group'!$A$5:$M$500,6,FALSE))</f>
        <v/>
      </c>
      <c r="F393" t="str">
        <f>IF($O393="","",VLOOKUP($O393,'YTD vs Dept Head group'!$A$5:$M$500,7,FALSE))</f>
        <v/>
      </c>
      <c r="G393" s="10" t="str">
        <f>IF($O393="","",VLOOKUP($O393,'YTD vs Dept Head group'!$A$5:$M$500,8,FALSE))</f>
        <v/>
      </c>
      <c r="H393" s="10" t="str">
        <f>IF($O393="","",VLOOKUP($O393,'YTD vs Dept Head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IF($O394="","",VLOOKUP($O394,'YTD vs Dept Head group'!$A$5:$M$500,2,FALSE))</f>
        <v/>
      </c>
      <c r="B394" t="str">
        <f>IF($O394="","",VLOOKUP($O394,'YTD vs Dept Head group'!$A$5:$M$500,3,FALSE))</f>
        <v/>
      </c>
      <c r="C394" t="str">
        <f>IF($O394="","",VLOOKUP($O394,'YTD vs Dept Head group'!$A$5:$M$500,4,FALSE))</f>
        <v/>
      </c>
      <c r="D394" t="str">
        <f>IF($O394="","",VLOOKUP($O394,'YTD vs Dept Head group'!$A$5:$M$500,5,FALSE))</f>
        <v/>
      </c>
      <c r="E394" t="str">
        <f>IF($O394="","",VLOOKUP($O394,'YTD vs Dept Head group'!$A$5:$M$500,6,FALSE))</f>
        <v/>
      </c>
      <c r="F394" t="str">
        <f>IF($O394="","",VLOOKUP($O394,'YTD vs Dept Head group'!$A$5:$M$500,7,FALSE))</f>
        <v/>
      </c>
      <c r="G394" s="10" t="str">
        <f>IF($O394="","",VLOOKUP($O394,'YTD vs Dept Head group'!$A$5:$M$500,8,FALSE))</f>
        <v/>
      </c>
      <c r="H394" s="10" t="str">
        <f>IF($O394="","",VLOOKUP($O394,'YTD vs Dept Head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IF($O395="","",VLOOKUP($O395,'YTD vs Dept Head group'!$A$5:$M$500,2,FALSE))</f>
        <v/>
      </c>
      <c r="B395" t="str">
        <f>IF($O395="","",VLOOKUP($O395,'YTD vs Dept Head group'!$A$5:$M$500,3,FALSE))</f>
        <v/>
      </c>
      <c r="C395" t="str">
        <f>IF($O395="","",VLOOKUP($O395,'YTD vs Dept Head group'!$A$5:$M$500,4,FALSE))</f>
        <v/>
      </c>
      <c r="D395" t="str">
        <f>IF($O395="","",VLOOKUP($O395,'YTD vs Dept Head group'!$A$5:$M$500,5,FALSE))</f>
        <v/>
      </c>
      <c r="E395" t="str">
        <f>IF($O395="","",VLOOKUP($O395,'YTD vs Dept Head group'!$A$5:$M$500,6,FALSE))</f>
        <v/>
      </c>
      <c r="F395" t="str">
        <f>IF($O395="","",VLOOKUP($O395,'YTD vs Dept Head group'!$A$5:$M$500,7,FALSE))</f>
        <v/>
      </c>
      <c r="G395" s="10" t="str">
        <f>IF($O395="","",VLOOKUP($O395,'YTD vs Dept Head group'!$A$5:$M$500,8,FALSE))</f>
        <v/>
      </c>
      <c r="H395" s="10" t="str">
        <f>IF($O395="","",VLOOKUP($O395,'YTD vs Dept Head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IF($O396="","",VLOOKUP($O396,'YTD vs Dept Head group'!$A$5:$M$500,2,FALSE))</f>
        <v/>
      </c>
      <c r="B396" t="str">
        <f>IF($O396="","",VLOOKUP($O396,'YTD vs Dept Head group'!$A$5:$M$500,3,FALSE))</f>
        <v/>
      </c>
      <c r="C396" t="str">
        <f>IF($O396="","",VLOOKUP($O396,'YTD vs Dept Head group'!$A$5:$M$500,4,FALSE))</f>
        <v/>
      </c>
      <c r="D396" t="str">
        <f>IF($O396="","",VLOOKUP($O396,'YTD vs Dept Head group'!$A$5:$M$500,5,FALSE))</f>
        <v/>
      </c>
      <c r="E396" t="str">
        <f>IF($O396="","",VLOOKUP($O396,'YTD vs Dept Head group'!$A$5:$M$500,6,FALSE))</f>
        <v/>
      </c>
      <c r="F396" t="str">
        <f>IF($O396="","",VLOOKUP($O396,'YTD vs Dept Head group'!$A$5:$M$500,7,FALSE))</f>
        <v/>
      </c>
      <c r="G396" s="10" t="str">
        <f>IF($O396="","",VLOOKUP($O396,'YTD vs Dept Head group'!$A$5:$M$500,8,FALSE))</f>
        <v/>
      </c>
      <c r="H396" s="10" t="str">
        <f>IF($O396="","",VLOOKUP($O396,'YTD vs Dept Head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IF($O397="","",VLOOKUP($O397,'YTD vs Dept Head group'!$A$5:$M$500,2,FALSE))</f>
        <v/>
      </c>
      <c r="B397" t="str">
        <f>IF($O397="","",VLOOKUP($O397,'YTD vs Dept Head group'!$A$5:$M$500,3,FALSE))</f>
        <v/>
      </c>
      <c r="C397" t="str">
        <f>IF($O397="","",VLOOKUP($O397,'YTD vs Dept Head group'!$A$5:$M$500,4,FALSE))</f>
        <v/>
      </c>
      <c r="D397" t="str">
        <f>IF($O397="","",VLOOKUP($O397,'YTD vs Dept Head group'!$A$5:$M$500,5,FALSE))</f>
        <v/>
      </c>
      <c r="E397" t="str">
        <f>IF($O397="","",VLOOKUP($O397,'YTD vs Dept Head group'!$A$5:$M$500,6,FALSE))</f>
        <v/>
      </c>
      <c r="F397" t="str">
        <f>IF($O397="","",VLOOKUP($O397,'YTD vs Dept Head group'!$A$5:$M$500,7,FALSE))</f>
        <v/>
      </c>
      <c r="G397" s="10" t="str">
        <f>IF($O397="","",VLOOKUP($O397,'YTD vs Dept Head group'!$A$5:$M$500,8,FALSE))</f>
        <v/>
      </c>
      <c r="H397" s="10" t="str">
        <f>IF($O397="","",VLOOKUP($O397,'YTD vs Dept Head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IF($O398="","",VLOOKUP($O398,'YTD vs Dept Head group'!$A$5:$M$500,2,FALSE))</f>
        <v/>
      </c>
      <c r="B398" t="str">
        <f>IF($O398="","",VLOOKUP($O398,'YTD vs Dept Head group'!$A$5:$M$500,3,FALSE))</f>
        <v/>
      </c>
      <c r="C398" t="str">
        <f>IF($O398="","",VLOOKUP($O398,'YTD vs Dept Head group'!$A$5:$M$500,4,FALSE))</f>
        <v/>
      </c>
      <c r="D398" t="str">
        <f>IF($O398="","",VLOOKUP($O398,'YTD vs Dept Head group'!$A$5:$M$500,5,FALSE))</f>
        <v/>
      </c>
      <c r="E398" t="str">
        <f>IF($O398="","",VLOOKUP($O398,'YTD vs Dept Head group'!$A$5:$M$500,6,FALSE))</f>
        <v/>
      </c>
      <c r="F398" t="str">
        <f>IF($O398="","",VLOOKUP($O398,'YTD vs Dept Head group'!$A$5:$M$500,7,FALSE))</f>
        <v/>
      </c>
      <c r="G398" s="10" t="str">
        <f>IF($O398="","",VLOOKUP($O398,'YTD vs Dept Head group'!$A$5:$M$500,8,FALSE))</f>
        <v/>
      </c>
      <c r="H398" s="10" t="str">
        <f>IF($O398="","",VLOOKUP($O398,'YTD vs Dept Head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IF($O399="","",VLOOKUP($O399,'YTD vs Dept Head group'!$A$5:$M$500,2,FALSE))</f>
        <v/>
      </c>
      <c r="B399" t="str">
        <f>IF($O399="","",VLOOKUP($O399,'YTD vs Dept Head group'!$A$5:$M$500,3,FALSE))</f>
        <v/>
      </c>
      <c r="C399" t="str">
        <f>IF($O399="","",VLOOKUP($O399,'YTD vs Dept Head group'!$A$5:$M$500,4,FALSE))</f>
        <v/>
      </c>
      <c r="D399" t="str">
        <f>IF($O399="","",VLOOKUP($O399,'YTD vs Dept Head group'!$A$5:$M$500,5,FALSE))</f>
        <v/>
      </c>
      <c r="E399" t="str">
        <f>IF($O399="","",VLOOKUP($O399,'YTD vs Dept Head group'!$A$5:$M$500,6,FALSE))</f>
        <v/>
      </c>
      <c r="F399" t="str">
        <f>IF($O399="","",VLOOKUP($O399,'YTD vs Dept Head group'!$A$5:$M$500,7,FALSE))</f>
        <v/>
      </c>
      <c r="G399" s="10" t="str">
        <f>IF($O399="","",VLOOKUP($O399,'YTD vs Dept Head group'!$A$5:$M$500,8,FALSE))</f>
        <v/>
      </c>
      <c r="H399" s="10" t="str">
        <f>IF($O399="","",VLOOKUP($O399,'YTD vs Dept Head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IF($O400="","",VLOOKUP($O400,'YTD vs Dept Head group'!$A$5:$M$500,2,FALSE))</f>
        <v/>
      </c>
      <c r="B400" t="str">
        <f>IF($O400="","",VLOOKUP($O400,'YTD vs Dept Head group'!$A$5:$M$500,3,FALSE))</f>
        <v/>
      </c>
      <c r="C400" t="str">
        <f>IF($O400="","",VLOOKUP($O400,'YTD vs Dept Head group'!$A$5:$M$500,4,FALSE))</f>
        <v/>
      </c>
      <c r="D400" t="str">
        <f>IF($O400="","",VLOOKUP($O400,'YTD vs Dept Head group'!$A$5:$M$500,5,FALSE))</f>
        <v/>
      </c>
      <c r="E400" t="str">
        <f>IF($O400="","",VLOOKUP($O400,'YTD vs Dept Head group'!$A$5:$M$500,6,FALSE))</f>
        <v/>
      </c>
      <c r="F400" t="str">
        <f>IF($O400="","",VLOOKUP($O400,'YTD vs Dept Head group'!$A$5:$M$500,7,FALSE))</f>
        <v/>
      </c>
      <c r="G400" s="10" t="str">
        <f>IF($O400="","",VLOOKUP($O400,'YTD vs Dept Head group'!$A$5:$M$500,8,FALSE))</f>
        <v/>
      </c>
      <c r="H400" s="10" t="str">
        <f>IF($O400="","",VLOOKUP($O400,'YTD vs Dept Head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IF($O401="","",VLOOKUP($O401,'YTD vs Dept Head group'!$A$5:$M$500,2,FALSE))</f>
        <v/>
      </c>
      <c r="B401" t="str">
        <f>IF($O401="","",VLOOKUP($O401,'YTD vs Dept Head group'!$A$5:$M$500,3,FALSE))</f>
        <v/>
      </c>
      <c r="C401" t="str">
        <f>IF($O401="","",VLOOKUP($O401,'YTD vs Dept Head group'!$A$5:$M$500,4,FALSE))</f>
        <v/>
      </c>
      <c r="D401" t="str">
        <f>IF($O401="","",VLOOKUP($O401,'YTD vs Dept Head group'!$A$5:$M$500,5,FALSE))</f>
        <v/>
      </c>
      <c r="E401" t="str">
        <f>IF($O401="","",VLOOKUP($O401,'YTD vs Dept Head group'!$A$5:$M$500,6,FALSE))</f>
        <v/>
      </c>
      <c r="F401" t="str">
        <f>IF($O401="","",VLOOKUP($O401,'YTD vs Dept Head group'!$A$5:$M$500,7,FALSE))</f>
        <v/>
      </c>
      <c r="G401" s="10" t="str">
        <f>IF($O401="","",VLOOKUP($O401,'YTD vs Dept Head group'!$A$5:$M$500,8,FALSE))</f>
        <v/>
      </c>
      <c r="H401" s="10" t="str">
        <f>IF($O401="","",VLOOKUP($O401,'YTD vs Dept Head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IF($O402="","",VLOOKUP($O402,'YTD vs Dept Head group'!$A$5:$M$500,2,FALSE))</f>
        <v/>
      </c>
      <c r="B402" t="str">
        <f>IF($O402="","",VLOOKUP($O402,'YTD vs Dept Head group'!$A$5:$M$500,3,FALSE))</f>
        <v/>
      </c>
      <c r="C402" t="str">
        <f>IF($O402="","",VLOOKUP($O402,'YTD vs Dept Head group'!$A$5:$M$500,4,FALSE))</f>
        <v/>
      </c>
      <c r="D402" t="str">
        <f>IF($O402="","",VLOOKUP($O402,'YTD vs Dept Head group'!$A$5:$M$500,5,FALSE))</f>
        <v/>
      </c>
      <c r="E402" t="str">
        <f>IF($O402="","",VLOOKUP($O402,'YTD vs Dept Head group'!$A$5:$M$500,6,FALSE))</f>
        <v/>
      </c>
      <c r="F402" t="str">
        <f>IF($O402="","",VLOOKUP($O402,'YTD vs Dept Head group'!$A$5:$M$500,7,FALSE))</f>
        <v/>
      </c>
      <c r="G402" s="10" t="str">
        <f>IF($O402="","",VLOOKUP($O402,'YTD vs Dept Head group'!$A$5:$M$500,8,FALSE))</f>
        <v/>
      </c>
      <c r="H402" s="10" t="str">
        <f>IF($O402="","",VLOOKUP($O402,'YTD vs Dept Head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IF($O403="","",VLOOKUP($O403,'YTD vs Dept Head group'!$A$5:$M$500,2,FALSE))</f>
        <v/>
      </c>
      <c r="B403" t="str">
        <f>IF($O403="","",VLOOKUP($O403,'YTD vs Dept Head group'!$A$5:$M$500,3,FALSE))</f>
        <v/>
      </c>
      <c r="C403" t="str">
        <f>IF($O403="","",VLOOKUP($O403,'YTD vs Dept Head group'!$A$5:$M$500,4,FALSE))</f>
        <v/>
      </c>
      <c r="D403" t="str">
        <f>IF($O403="","",VLOOKUP($O403,'YTD vs Dept Head group'!$A$5:$M$500,5,FALSE))</f>
        <v/>
      </c>
      <c r="E403" t="str">
        <f>IF($O403="","",VLOOKUP($O403,'YTD vs Dept Head group'!$A$5:$M$500,6,FALSE))</f>
        <v/>
      </c>
      <c r="F403" t="str">
        <f>IF($O403="","",VLOOKUP($O403,'YTD vs Dept Head group'!$A$5:$M$500,7,FALSE))</f>
        <v/>
      </c>
      <c r="G403" s="10" t="str">
        <f>IF($O403="","",VLOOKUP($O403,'YTD vs Dept Head group'!$A$5:$M$500,8,FALSE))</f>
        <v/>
      </c>
      <c r="H403" s="10" t="str">
        <f>IF($O403="","",VLOOKUP($O403,'YTD vs Dept Head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IF($O404="","",VLOOKUP($O404,'YTD vs Dept Head group'!$A$5:$M$500,2,FALSE))</f>
        <v/>
      </c>
      <c r="B404" t="str">
        <f>IF($O404="","",VLOOKUP($O404,'YTD vs Dept Head group'!$A$5:$M$500,3,FALSE))</f>
        <v/>
      </c>
      <c r="C404" t="str">
        <f>IF($O404="","",VLOOKUP($O404,'YTD vs Dept Head group'!$A$5:$M$500,4,FALSE))</f>
        <v/>
      </c>
      <c r="D404" t="str">
        <f>IF($O404="","",VLOOKUP($O404,'YTD vs Dept Head group'!$A$5:$M$500,5,FALSE))</f>
        <v/>
      </c>
      <c r="E404" t="str">
        <f>IF($O404="","",VLOOKUP($O404,'YTD vs Dept Head group'!$A$5:$M$500,6,FALSE))</f>
        <v/>
      </c>
      <c r="F404" t="str">
        <f>IF($O404="","",VLOOKUP($O404,'YTD vs Dept Head group'!$A$5:$M$500,7,FALSE))</f>
        <v/>
      </c>
      <c r="G404" s="10" t="str">
        <f>IF($O404="","",VLOOKUP($O404,'YTD vs Dept Head group'!$A$5:$M$500,8,FALSE))</f>
        <v/>
      </c>
      <c r="H404" s="10" t="str">
        <f>IF($O404="","",VLOOKUP($O404,'YTD vs Dept Head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IF($O405="","",VLOOKUP($O405,'YTD vs Dept Head group'!$A$5:$M$500,2,FALSE))</f>
        <v/>
      </c>
      <c r="B405" t="str">
        <f>IF($O405="","",VLOOKUP($O405,'YTD vs Dept Head group'!$A$5:$M$500,3,FALSE))</f>
        <v/>
      </c>
      <c r="C405" t="str">
        <f>IF($O405="","",VLOOKUP($O405,'YTD vs Dept Head group'!$A$5:$M$500,4,FALSE))</f>
        <v/>
      </c>
      <c r="D405" t="str">
        <f>IF($O405="","",VLOOKUP($O405,'YTD vs Dept Head group'!$A$5:$M$500,5,FALSE))</f>
        <v/>
      </c>
      <c r="E405" t="str">
        <f>IF($O405="","",VLOOKUP($O405,'YTD vs Dept Head group'!$A$5:$M$500,6,FALSE))</f>
        <v/>
      </c>
      <c r="F405" t="str">
        <f>IF($O405="","",VLOOKUP($O405,'YTD vs Dept Head group'!$A$5:$M$500,7,FALSE))</f>
        <v/>
      </c>
      <c r="G405" s="10" t="str">
        <f>IF($O405="","",VLOOKUP($O405,'YTD vs Dept Head group'!$A$5:$M$500,8,FALSE))</f>
        <v/>
      </c>
      <c r="H405" s="10" t="str">
        <f>IF($O405="","",VLOOKUP($O405,'YTD vs Dept Head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IF($O406="","",VLOOKUP($O406,'YTD vs Dept Head group'!$A$5:$M$500,2,FALSE))</f>
        <v/>
      </c>
      <c r="B406" t="str">
        <f>IF($O406="","",VLOOKUP($O406,'YTD vs Dept Head group'!$A$5:$M$500,3,FALSE))</f>
        <v/>
      </c>
      <c r="C406" t="str">
        <f>IF($O406="","",VLOOKUP($O406,'YTD vs Dept Head group'!$A$5:$M$500,4,FALSE))</f>
        <v/>
      </c>
      <c r="D406" t="str">
        <f>IF($O406="","",VLOOKUP($O406,'YTD vs Dept Head group'!$A$5:$M$500,5,FALSE))</f>
        <v/>
      </c>
      <c r="E406" t="str">
        <f>IF($O406="","",VLOOKUP($O406,'YTD vs Dept Head group'!$A$5:$M$500,6,FALSE))</f>
        <v/>
      </c>
      <c r="F406" t="str">
        <f>IF($O406="","",VLOOKUP($O406,'YTD vs Dept Head group'!$A$5:$M$500,7,FALSE))</f>
        <v/>
      </c>
      <c r="G406" s="10" t="str">
        <f>IF($O406="","",VLOOKUP($O406,'YTD vs Dept Head group'!$A$5:$M$500,8,FALSE))</f>
        <v/>
      </c>
      <c r="H406" s="10" t="str">
        <f>IF($O406="","",VLOOKUP($O406,'YTD vs Dept Head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IF($O407="","",VLOOKUP($O407,'YTD vs Dept Head group'!$A$5:$M$500,2,FALSE))</f>
        <v/>
      </c>
      <c r="B407" t="str">
        <f>IF($O407="","",VLOOKUP($O407,'YTD vs Dept Head group'!$A$5:$M$500,3,FALSE))</f>
        <v/>
      </c>
      <c r="C407" t="str">
        <f>IF($O407="","",VLOOKUP($O407,'YTD vs Dept Head group'!$A$5:$M$500,4,FALSE))</f>
        <v/>
      </c>
      <c r="D407" t="str">
        <f>IF($O407="","",VLOOKUP($O407,'YTD vs Dept Head group'!$A$5:$M$500,5,FALSE))</f>
        <v/>
      </c>
      <c r="E407" t="str">
        <f>IF($O407="","",VLOOKUP($O407,'YTD vs Dept Head group'!$A$5:$M$500,6,FALSE))</f>
        <v/>
      </c>
      <c r="F407" t="str">
        <f>IF($O407="","",VLOOKUP($O407,'YTD vs Dept Head group'!$A$5:$M$500,7,FALSE))</f>
        <v/>
      </c>
      <c r="G407" s="10" t="str">
        <f>IF($O407="","",VLOOKUP($O407,'YTD vs Dept Head group'!$A$5:$M$500,8,FALSE))</f>
        <v/>
      </c>
      <c r="H407" s="10" t="str">
        <f>IF($O407="","",VLOOKUP($O407,'YTD vs Dept Head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IF($O408="","",VLOOKUP($O408,'YTD vs Dept Head group'!$A$5:$M$500,2,FALSE))</f>
        <v/>
      </c>
      <c r="B408" t="str">
        <f>IF($O408="","",VLOOKUP($O408,'YTD vs Dept Head group'!$A$5:$M$500,3,FALSE))</f>
        <v/>
      </c>
      <c r="C408" t="str">
        <f>IF($O408="","",VLOOKUP($O408,'YTD vs Dept Head group'!$A$5:$M$500,4,FALSE))</f>
        <v/>
      </c>
      <c r="D408" t="str">
        <f>IF($O408="","",VLOOKUP($O408,'YTD vs Dept Head group'!$A$5:$M$500,5,FALSE))</f>
        <v/>
      </c>
      <c r="E408" t="str">
        <f>IF($O408="","",VLOOKUP($O408,'YTD vs Dept Head group'!$A$5:$M$500,6,FALSE))</f>
        <v/>
      </c>
      <c r="F408" t="str">
        <f>IF($O408="","",VLOOKUP($O408,'YTD vs Dept Head group'!$A$5:$M$500,7,FALSE))</f>
        <v/>
      </c>
      <c r="G408" s="10" t="str">
        <f>IF($O408="","",VLOOKUP($O408,'YTD vs Dept Head group'!$A$5:$M$500,8,FALSE))</f>
        <v/>
      </c>
      <c r="H408" s="10" t="str">
        <f>IF($O408="","",VLOOKUP($O408,'YTD vs Dept Head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IF($O409="","",VLOOKUP($O409,'YTD vs Dept Head group'!$A$5:$M$500,2,FALSE))</f>
        <v/>
      </c>
      <c r="B409" t="str">
        <f>IF($O409="","",VLOOKUP($O409,'YTD vs Dept Head group'!$A$5:$M$500,3,FALSE))</f>
        <v/>
      </c>
      <c r="C409" t="str">
        <f>IF($O409="","",VLOOKUP($O409,'YTD vs Dept Head group'!$A$5:$M$500,4,FALSE))</f>
        <v/>
      </c>
      <c r="D409" t="str">
        <f>IF($O409="","",VLOOKUP($O409,'YTD vs Dept Head group'!$A$5:$M$500,5,FALSE))</f>
        <v/>
      </c>
      <c r="E409" t="str">
        <f>IF($O409="","",VLOOKUP($O409,'YTD vs Dept Head group'!$A$5:$M$500,6,FALSE))</f>
        <v/>
      </c>
      <c r="F409" t="str">
        <f>IF($O409="","",VLOOKUP($O409,'YTD vs Dept Head group'!$A$5:$M$500,7,FALSE))</f>
        <v/>
      </c>
      <c r="G409" s="10" t="str">
        <f>IF($O409="","",VLOOKUP($O409,'YTD vs Dept Head group'!$A$5:$M$500,8,FALSE))</f>
        <v/>
      </c>
      <c r="H409" s="10" t="str">
        <f>IF($O409="","",VLOOKUP($O409,'YTD vs Dept Head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IF($O410="","",VLOOKUP($O410,'YTD vs Dept Head group'!$A$5:$M$500,2,FALSE))</f>
        <v/>
      </c>
      <c r="B410" t="str">
        <f>IF($O410="","",VLOOKUP($O410,'YTD vs Dept Head group'!$A$5:$M$500,3,FALSE))</f>
        <v/>
      </c>
      <c r="C410" t="str">
        <f>IF($O410="","",VLOOKUP($O410,'YTD vs Dept Head group'!$A$5:$M$500,4,FALSE))</f>
        <v/>
      </c>
      <c r="D410" t="str">
        <f>IF($O410="","",VLOOKUP($O410,'YTD vs Dept Head group'!$A$5:$M$500,5,FALSE))</f>
        <v/>
      </c>
      <c r="E410" t="str">
        <f>IF($O410="","",VLOOKUP($O410,'YTD vs Dept Head group'!$A$5:$M$500,6,FALSE))</f>
        <v/>
      </c>
      <c r="F410" t="str">
        <f>IF($O410="","",VLOOKUP($O410,'YTD vs Dept Head group'!$A$5:$M$500,7,FALSE))</f>
        <v/>
      </c>
      <c r="G410" s="10" t="str">
        <f>IF($O410="","",VLOOKUP($O410,'YTD vs Dept Head group'!$A$5:$M$500,8,FALSE))</f>
        <v/>
      </c>
      <c r="H410" s="10" t="str">
        <f>IF($O410="","",VLOOKUP($O410,'YTD vs Dept Head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IF($O411="","",VLOOKUP($O411,'YTD vs Dept Head group'!$A$5:$M$500,2,FALSE))</f>
        <v/>
      </c>
      <c r="B411" t="str">
        <f>IF($O411="","",VLOOKUP($O411,'YTD vs Dept Head group'!$A$5:$M$500,3,FALSE))</f>
        <v/>
      </c>
      <c r="C411" t="str">
        <f>IF($O411="","",VLOOKUP($O411,'YTD vs Dept Head group'!$A$5:$M$500,4,FALSE))</f>
        <v/>
      </c>
      <c r="D411" t="str">
        <f>IF($O411="","",VLOOKUP($O411,'YTD vs Dept Head group'!$A$5:$M$500,5,FALSE))</f>
        <v/>
      </c>
      <c r="E411" t="str">
        <f>IF($O411="","",VLOOKUP($O411,'YTD vs Dept Head group'!$A$5:$M$500,6,FALSE))</f>
        <v/>
      </c>
      <c r="F411" t="str">
        <f>IF($O411="","",VLOOKUP($O411,'YTD vs Dept Head group'!$A$5:$M$500,7,FALSE))</f>
        <v/>
      </c>
      <c r="G411" s="10" t="str">
        <f>IF($O411="","",VLOOKUP($O411,'YTD vs Dept Head group'!$A$5:$M$500,8,FALSE))</f>
        <v/>
      </c>
      <c r="H411" s="10" t="str">
        <f>IF($O411="","",VLOOKUP($O411,'YTD vs Dept Head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IF($O412="","",VLOOKUP($O412,'YTD vs Dept Head group'!$A$5:$M$500,2,FALSE))</f>
        <v/>
      </c>
      <c r="B412" t="str">
        <f>IF($O412="","",VLOOKUP($O412,'YTD vs Dept Head group'!$A$5:$M$500,3,FALSE))</f>
        <v/>
      </c>
      <c r="C412" t="str">
        <f>IF($O412="","",VLOOKUP($O412,'YTD vs Dept Head group'!$A$5:$M$500,4,FALSE))</f>
        <v/>
      </c>
      <c r="D412" t="str">
        <f>IF($O412="","",VLOOKUP($O412,'YTD vs Dept Head group'!$A$5:$M$500,5,FALSE))</f>
        <v/>
      </c>
      <c r="E412" t="str">
        <f>IF($O412="","",VLOOKUP($O412,'YTD vs Dept Head group'!$A$5:$M$500,6,FALSE))</f>
        <v/>
      </c>
      <c r="F412" t="str">
        <f>IF($O412="","",VLOOKUP($O412,'YTD vs Dept Head group'!$A$5:$M$500,7,FALSE))</f>
        <v/>
      </c>
      <c r="G412" s="10" t="str">
        <f>IF($O412="","",VLOOKUP($O412,'YTD vs Dept Head group'!$A$5:$M$500,8,FALSE))</f>
        <v/>
      </c>
      <c r="H412" s="10" t="str">
        <f>IF($O412="","",VLOOKUP($O412,'YTD vs Dept Head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IF($O413="","",VLOOKUP($O413,'YTD vs Dept Head group'!$A$5:$M$500,2,FALSE))</f>
        <v/>
      </c>
      <c r="B413" t="str">
        <f>IF($O413="","",VLOOKUP($O413,'YTD vs Dept Head group'!$A$5:$M$500,3,FALSE))</f>
        <v/>
      </c>
      <c r="C413" t="str">
        <f>IF($O413="","",VLOOKUP($O413,'YTD vs Dept Head group'!$A$5:$M$500,4,FALSE))</f>
        <v/>
      </c>
      <c r="D413" t="str">
        <f>IF($O413="","",VLOOKUP($O413,'YTD vs Dept Head group'!$A$5:$M$500,5,FALSE))</f>
        <v/>
      </c>
      <c r="E413" t="str">
        <f>IF($O413="","",VLOOKUP($O413,'YTD vs Dept Head group'!$A$5:$M$500,6,FALSE))</f>
        <v/>
      </c>
      <c r="F413" t="str">
        <f>IF($O413="","",VLOOKUP($O413,'YTD vs Dept Head group'!$A$5:$M$500,7,FALSE))</f>
        <v/>
      </c>
      <c r="G413" s="10" t="str">
        <f>IF($O413="","",VLOOKUP($O413,'YTD vs Dept Head group'!$A$5:$M$500,8,FALSE))</f>
        <v/>
      </c>
      <c r="H413" s="10" t="str">
        <f>IF($O413="","",VLOOKUP($O413,'YTD vs Dept Head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IF($O414="","",VLOOKUP($O414,'YTD vs Dept Head group'!$A$5:$M$500,2,FALSE))</f>
        <v/>
      </c>
      <c r="B414" t="str">
        <f>IF($O414="","",VLOOKUP($O414,'YTD vs Dept Head group'!$A$5:$M$500,3,FALSE))</f>
        <v/>
      </c>
      <c r="C414" t="str">
        <f>IF($O414="","",VLOOKUP($O414,'YTD vs Dept Head group'!$A$5:$M$500,4,FALSE))</f>
        <v/>
      </c>
      <c r="D414" t="str">
        <f>IF($O414="","",VLOOKUP($O414,'YTD vs Dept Head group'!$A$5:$M$500,5,FALSE))</f>
        <v/>
      </c>
      <c r="E414" t="str">
        <f>IF($O414="","",VLOOKUP($O414,'YTD vs Dept Head group'!$A$5:$M$500,6,FALSE))</f>
        <v/>
      </c>
      <c r="F414" t="str">
        <f>IF($O414="","",VLOOKUP($O414,'YTD vs Dept Head group'!$A$5:$M$500,7,FALSE))</f>
        <v/>
      </c>
      <c r="G414" s="10" t="str">
        <f>IF($O414="","",VLOOKUP($O414,'YTD vs Dept Head group'!$A$5:$M$500,8,FALSE))</f>
        <v/>
      </c>
      <c r="H414" s="10" t="str">
        <f>IF($O414="","",VLOOKUP($O414,'YTD vs Dept Head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IF($O415="","",VLOOKUP($O415,'YTD vs Dept Head group'!$A$5:$M$500,2,FALSE))</f>
        <v/>
      </c>
      <c r="B415" t="str">
        <f>IF($O415="","",VLOOKUP($O415,'YTD vs Dept Head group'!$A$5:$M$500,3,FALSE))</f>
        <v/>
      </c>
      <c r="C415" t="str">
        <f>IF($O415="","",VLOOKUP($O415,'YTD vs Dept Head group'!$A$5:$M$500,4,FALSE))</f>
        <v/>
      </c>
      <c r="D415" t="str">
        <f>IF($O415="","",VLOOKUP($O415,'YTD vs Dept Head group'!$A$5:$M$500,5,FALSE))</f>
        <v/>
      </c>
      <c r="E415" t="str">
        <f>IF($O415="","",VLOOKUP($O415,'YTD vs Dept Head group'!$A$5:$M$500,6,FALSE))</f>
        <v/>
      </c>
      <c r="F415" t="str">
        <f>IF($O415="","",VLOOKUP($O415,'YTD vs Dept Head group'!$A$5:$M$500,7,FALSE))</f>
        <v/>
      </c>
      <c r="G415" s="10" t="str">
        <f>IF($O415="","",VLOOKUP($O415,'YTD vs Dept Head group'!$A$5:$M$500,8,FALSE))</f>
        <v/>
      </c>
      <c r="H415" s="10" t="str">
        <f>IF($O415="","",VLOOKUP($O415,'YTD vs Dept Head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IF($O416="","",VLOOKUP($O416,'YTD vs Dept Head group'!$A$5:$M$500,2,FALSE))</f>
        <v/>
      </c>
      <c r="B416" t="str">
        <f>IF($O416="","",VLOOKUP($O416,'YTD vs Dept Head group'!$A$5:$M$500,3,FALSE))</f>
        <v/>
      </c>
      <c r="C416" t="str">
        <f>IF($O416="","",VLOOKUP($O416,'YTD vs Dept Head group'!$A$5:$M$500,4,FALSE))</f>
        <v/>
      </c>
      <c r="D416" t="str">
        <f>IF($O416="","",VLOOKUP($O416,'YTD vs Dept Head group'!$A$5:$M$500,5,FALSE))</f>
        <v/>
      </c>
      <c r="E416" t="str">
        <f>IF($O416="","",VLOOKUP($O416,'YTD vs Dept Head group'!$A$5:$M$500,6,FALSE))</f>
        <v/>
      </c>
      <c r="F416" t="str">
        <f>IF($O416="","",VLOOKUP($O416,'YTD vs Dept Head group'!$A$5:$M$500,7,FALSE))</f>
        <v/>
      </c>
      <c r="G416" s="10" t="str">
        <f>IF($O416="","",VLOOKUP($O416,'YTD vs Dept Head group'!$A$5:$M$500,8,FALSE))</f>
        <v/>
      </c>
      <c r="H416" s="10" t="str">
        <f>IF($O416="","",VLOOKUP($O416,'YTD vs Dept Head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IF($O417="","",VLOOKUP($O417,'YTD vs Dept Head group'!$A$5:$M$500,2,FALSE))</f>
        <v/>
      </c>
      <c r="B417" t="str">
        <f>IF($O417="","",VLOOKUP($O417,'YTD vs Dept Head group'!$A$5:$M$500,3,FALSE))</f>
        <v/>
      </c>
      <c r="C417" t="str">
        <f>IF($O417="","",VLOOKUP($O417,'YTD vs Dept Head group'!$A$5:$M$500,4,FALSE))</f>
        <v/>
      </c>
      <c r="D417" t="str">
        <f>IF($O417="","",VLOOKUP($O417,'YTD vs Dept Head group'!$A$5:$M$500,5,FALSE))</f>
        <v/>
      </c>
      <c r="E417" t="str">
        <f>IF($O417="","",VLOOKUP($O417,'YTD vs Dept Head group'!$A$5:$M$500,6,FALSE))</f>
        <v/>
      </c>
      <c r="F417" t="str">
        <f>IF($O417="","",VLOOKUP($O417,'YTD vs Dept Head group'!$A$5:$M$500,7,FALSE))</f>
        <v/>
      </c>
      <c r="G417" s="10" t="str">
        <f>IF($O417="","",VLOOKUP($O417,'YTD vs Dept Head group'!$A$5:$M$500,8,FALSE))</f>
        <v/>
      </c>
      <c r="H417" s="10" t="str">
        <f>IF($O417="","",VLOOKUP($O417,'YTD vs Dept Head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IF($O418="","",VLOOKUP($O418,'YTD vs Dept Head group'!$A$5:$M$500,2,FALSE))</f>
        <v/>
      </c>
      <c r="B418" t="str">
        <f>IF($O418="","",VLOOKUP($O418,'YTD vs Dept Head group'!$A$5:$M$500,3,FALSE))</f>
        <v/>
      </c>
      <c r="C418" t="str">
        <f>IF($O418="","",VLOOKUP($O418,'YTD vs Dept Head group'!$A$5:$M$500,4,FALSE))</f>
        <v/>
      </c>
      <c r="D418" t="str">
        <f>IF($O418="","",VLOOKUP($O418,'YTD vs Dept Head group'!$A$5:$M$500,5,FALSE))</f>
        <v/>
      </c>
      <c r="E418" t="str">
        <f>IF($O418="","",VLOOKUP($O418,'YTD vs Dept Head group'!$A$5:$M$500,6,FALSE))</f>
        <v/>
      </c>
      <c r="F418" t="str">
        <f>IF($O418="","",VLOOKUP($O418,'YTD vs Dept Head group'!$A$5:$M$500,7,FALSE))</f>
        <v/>
      </c>
      <c r="G418" s="10" t="str">
        <f>IF($O418="","",VLOOKUP($O418,'YTD vs Dept Head group'!$A$5:$M$500,8,FALSE))</f>
        <v/>
      </c>
      <c r="H418" s="10" t="str">
        <f>IF($O418="","",VLOOKUP($O418,'YTD vs Dept Head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IF($O419="","",VLOOKUP($O419,'YTD vs Dept Head group'!$A$5:$M$500,2,FALSE))</f>
        <v/>
      </c>
      <c r="B419" t="str">
        <f>IF($O419="","",VLOOKUP($O419,'YTD vs Dept Head group'!$A$5:$M$500,3,FALSE))</f>
        <v/>
      </c>
      <c r="C419" t="str">
        <f>IF($O419="","",VLOOKUP($O419,'YTD vs Dept Head group'!$A$5:$M$500,4,FALSE))</f>
        <v/>
      </c>
      <c r="D419" t="str">
        <f>IF($O419="","",VLOOKUP($O419,'YTD vs Dept Head group'!$A$5:$M$500,5,FALSE))</f>
        <v/>
      </c>
      <c r="E419" t="str">
        <f>IF($O419="","",VLOOKUP($O419,'YTD vs Dept Head group'!$A$5:$M$500,6,FALSE))</f>
        <v/>
      </c>
      <c r="F419" t="str">
        <f>IF($O419="","",VLOOKUP($O419,'YTD vs Dept Head group'!$A$5:$M$500,7,FALSE))</f>
        <v/>
      </c>
      <c r="G419" s="10" t="str">
        <f>IF($O419="","",VLOOKUP($O419,'YTD vs Dept Head group'!$A$5:$M$500,8,FALSE))</f>
        <v/>
      </c>
      <c r="H419" s="10" t="str">
        <f>IF($O419="","",VLOOKUP($O419,'YTD vs Dept Head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IF($O420="","",VLOOKUP($O420,'YTD vs Dept Head group'!$A$5:$M$500,2,FALSE))</f>
        <v/>
      </c>
      <c r="B420" t="str">
        <f>IF($O420="","",VLOOKUP($O420,'YTD vs Dept Head group'!$A$5:$M$500,3,FALSE))</f>
        <v/>
      </c>
      <c r="C420" t="str">
        <f>IF($O420="","",VLOOKUP($O420,'YTD vs Dept Head group'!$A$5:$M$500,4,FALSE))</f>
        <v/>
      </c>
      <c r="D420" t="str">
        <f>IF($O420="","",VLOOKUP($O420,'YTD vs Dept Head group'!$A$5:$M$500,5,FALSE))</f>
        <v/>
      </c>
      <c r="E420" t="str">
        <f>IF($O420="","",VLOOKUP($O420,'YTD vs Dept Head group'!$A$5:$M$500,6,FALSE))</f>
        <v/>
      </c>
      <c r="F420" t="str">
        <f>IF($O420="","",VLOOKUP($O420,'YTD vs Dept Head group'!$A$5:$M$500,7,FALSE))</f>
        <v/>
      </c>
      <c r="G420" s="10" t="str">
        <f>IF($O420="","",VLOOKUP($O420,'YTD vs Dept Head group'!$A$5:$M$500,8,FALSE))</f>
        <v/>
      </c>
      <c r="H420" s="10" t="str">
        <f>IF($O420="","",VLOOKUP($O420,'YTD vs Dept Head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IF($O421="","",VLOOKUP($O421,'YTD vs Dept Head group'!$A$5:$M$500,2,FALSE))</f>
        <v/>
      </c>
      <c r="B421" t="str">
        <f>IF($O421="","",VLOOKUP($O421,'YTD vs Dept Head group'!$A$5:$M$500,3,FALSE))</f>
        <v/>
      </c>
      <c r="C421" t="str">
        <f>IF($O421="","",VLOOKUP($O421,'YTD vs Dept Head group'!$A$5:$M$500,4,FALSE))</f>
        <v/>
      </c>
      <c r="D421" t="str">
        <f>IF($O421="","",VLOOKUP($O421,'YTD vs Dept Head group'!$A$5:$M$500,5,FALSE))</f>
        <v/>
      </c>
      <c r="E421" t="str">
        <f>IF($O421="","",VLOOKUP($O421,'YTD vs Dept Head group'!$A$5:$M$500,6,FALSE))</f>
        <v/>
      </c>
      <c r="F421" t="str">
        <f>IF($O421="","",VLOOKUP($O421,'YTD vs Dept Head group'!$A$5:$M$500,7,FALSE))</f>
        <v/>
      </c>
      <c r="G421" s="10" t="str">
        <f>IF($O421="","",VLOOKUP($O421,'YTD vs Dept Head group'!$A$5:$M$500,8,FALSE))</f>
        <v/>
      </c>
      <c r="H421" s="10" t="str">
        <f>IF($O421="","",VLOOKUP($O421,'YTD vs Dept Head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IF($O422="","",VLOOKUP($O422,'YTD vs Dept Head group'!$A$5:$M$500,2,FALSE))</f>
        <v/>
      </c>
      <c r="B422" t="str">
        <f>IF($O422="","",VLOOKUP($O422,'YTD vs Dept Head group'!$A$5:$M$500,3,FALSE))</f>
        <v/>
      </c>
      <c r="C422" t="str">
        <f>IF($O422="","",VLOOKUP($O422,'YTD vs Dept Head group'!$A$5:$M$500,4,FALSE))</f>
        <v/>
      </c>
      <c r="D422" t="str">
        <f>IF($O422="","",VLOOKUP($O422,'YTD vs Dept Head group'!$A$5:$M$500,5,FALSE))</f>
        <v/>
      </c>
      <c r="E422" t="str">
        <f>IF($O422="","",VLOOKUP($O422,'YTD vs Dept Head group'!$A$5:$M$500,6,FALSE))</f>
        <v/>
      </c>
      <c r="F422" t="str">
        <f>IF($O422="","",VLOOKUP($O422,'YTD vs Dept Head group'!$A$5:$M$500,7,FALSE))</f>
        <v/>
      </c>
      <c r="G422" s="10" t="str">
        <f>IF($O422="","",VLOOKUP($O422,'YTD vs Dept Head group'!$A$5:$M$500,8,FALSE))</f>
        <v/>
      </c>
      <c r="H422" s="10" t="str">
        <f>IF($O422="","",VLOOKUP($O422,'YTD vs Dept Head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IF($O423="","",VLOOKUP($O423,'YTD vs Dept Head group'!$A$5:$M$500,2,FALSE))</f>
        <v/>
      </c>
      <c r="B423" t="str">
        <f>IF($O423="","",VLOOKUP($O423,'YTD vs Dept Head group'!$A$5:$M$500,3,FALSE))</f>
        <v/>
      </c>
      <c r="C423" t="str">
        <f>IF($O423="","",VLOOKUP($O423,'YTD vs Dept Head group'!$A$5:$M$500,4,FALSE))</f>
        <v/>
      </c>
      <c r="D423" t="str">
        <f>IF($O423="","",VLOOKUP($O423,'YTD vs Dept Head group'!$A$5:$M$500,5,FALSE))</f>
        <v/>
      </c>
      <c r="E423" t="str">
        <f>IF($O423="","",VLOOKUP($O423,'YTD vs Dept Head group'!$A$5:$M$500,6,FALSE))</f>
        <v/>
      </c>
      <c r="F423" t="str">
        <f>IF($O423="","",VLOOKUP($O423,'YTD vs Dept Head group'!$A$5:$M$500,7,FALSE))</f>
        <v/>
      </c>
      <c r="G423" s="10" t="str">
        <f>IF($O423="","",VLOOKUP($O423,'YTD vs Dept Head group'!$A$5:$M$500,8,FALSE))</f>
        <v/>
      </c>
      <c r="H423" s="10" t="str">
        <f>IF($O423="","",VLOOKUP($O423,'YTD vs Dept Head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IF($O424="","",VLOOKUP($O424,'YTD vs Dept Head group'!$A$5:$M$500,2,FALSE))</f>
        <v/>
      </c>
      <c r="B424" t="str">
        <f>IF($O424="","",VLOOKUP($O424,'YTD vs Dept Head group'!$A$5:$M$500,3,FALSE))</f>
        <v/>
      </c>
      <c r="C424" t="str">
        <f>IF($O424="","",VLOOKUP($O424,'YTD vs Dept Head group'!$A$5:$M$500,4,FALSE))</f>
        <v/>
      </c>
      <c r="D424" t="str">
        <f>IF($O424="","",VLOOKUP($O424,'YTD vs Dept Head group'!$A$5:$M$500,5,FALSE))</f>
        <v/>
      </c>
      <c r="E424" t="str">
        <f>IF($O424="","",VLOOKUP($O424,'YTD vs Dept Head group'!$A$5:$M$500,6,FALSE))</f>
        <v/>
      </c>
      <c r="F424" t="str">
        <f>IF($O424="","",VLOOKUP($O424,'YTD vs Dept Head group'!$A$5:$M$500,7,FALSE))</f>
        <v/>
      </c>
      <c r="G424" s="10" t="str">
        <f>IF($O424="","",VLOOKUP($O424,'YTD vs Dept Head group'!$A$5:$M$500,8,FALSE))</f>
        <v/>
      </c>
      <c r="H424" s="10" t="str">
        <f>IF($O424="","",VLOOKUP($O424,'YTD vs Dept Head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IF($O425="","",VLOOKUP($O425,'YTD vs Dept Head group'!$A$5:$M$500,2,FALSE))</f>
        <v/>
      </c>
      <c r="B425" t="str">
        <f>IF($O425="","",VLOOKUP($O425,'YTD vs Dept Head group'!$A$5:$M$500,3,FALSE))</f>
        <v/>
      </c>
      <c r="C425" t="str">
        <f>IF($O425="","",VLOOKUP($O425,'YTD vs Dept Head group'!$A$5:$M$500,4,FALSE))</f>
        <v/>
      </c>
      <c r="D425" t="str">
        <f>IF($O425="","",VLOOKUP($O425,'YTD vs Dept Head group'!$A$5:$M$500,5,FALSE))</f>
        <v/>
      </c>
      <c r="E425" t="str">
        <f>IF($O425="","",VLOOKUP($O425,'YTD vs Dept Head group'!$A$5:$M$500,6,FALSE))</f>
        <v/>
      </c>
      <c r="F425" t="str">
        <f>IF($O425="","",VLOOKUP($O425,'YTD vs Dept Head group'!$A$5:$M$500,7,FALSE))</f>
        <v/>
      </c>
      <c r="G425" s="10" t="str">
        <f>IF($O425="","",VLOOKUP($O425,'YTD vs Dept Head group'!$A$5:$M$500,8,FALSE))</f>
        <v/>
      </c>
      <c r="H425" s="10" t="str">
        <f>IF($O425="","",VLOOKUP($O425,'YTD vs Dept Head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IF($O426="","",VLOOKUP($O426,'YTD vs Dept Head group'!$A$5:$M$500,2,FALSE))</f>
        <v/>
      </c>
      <c r="B426" t="str">
        <f>IF($O426="","",VLOOKUP($O426,'YTD vs Dept Head group'!$A$5:$M$500,3,FALSE))</f>
        <v/>
      </c>
      <c r="C426" t="str">
        <f>IF($O426="","",VLOOKUP($O426,'YTD vs Dept Head group'!$A$5:$M$500,4,FALSE))</f>
        <v/>
      </c>
      <c r="D426" t="str">
        <f>IF($O426="","",VLOOKUP($O426,'YTD vs Dept Head group'!$A$5:$M$500,5,FALSE))</f>
        <v/>
      </c>
      <c r="E426" t="str">
        <f>IF($O426="","",VLOOKUP($O426,'YTD vs Dept Head group'!$A$5:$M$500,6,FALSE))</f>
        <v/>
      </c>
      <c r="F426" t="str">
        <f>IF($O426="","",VLOOKUP($O426,'YTD vs Dept Head group'!$A$5:$M$500,7,FALSE))</f>
        <v/>
      </c>
      <c r="G426" s="10" t="str">
        <f>IF($O426="","",VLOOKUP($O426,'YTD vs Dept Head group'!$A$5:$M$500,8,FALSE))</f>
        <v/>
      </c>
      <c r="H426" s="10" t="str">
        <f>IF($O426="","",VLOOKUP($O426,'YTD vs Dept Head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IF($O427="","",VLOOKUP($O427,'YTD vs Dept Head group'!$A$5:$M$500,2,FALSE))</f>
        <v/>
      </c>
      <c r="B427" t="str">
        <f>IF($O427="","",VLOOKUP($O427,'YTD vs Dept Head group'!$A$5:$M$500,3,FALSE))</f>
        <v/>
      </c>
      <c r="C427" t="str">
        <f>IF($O427="","",VLOOKUP($O427,'YTD vs Dept Head group'!$A$5:$M$500,4,FALSE))</f>
        <v/>
      </c>
      <c r="D427" t="str">
        <f>IF($O427="","",VLOOKUP($O427,'YTD vs Dept Head group'!$A$5:$M$500,5,FALSE))</f>
        <v/>
      </c>
      <c r="E427" t="str">
        <f>IF($O427="","",VLOOKUP($O427,'YTD vs Dept Head group'!$A$5:$M$500,6,FALSE))</f>
        <v/>
      </c>
      <c r="F427" t="str">
        <f>IF($O427="","",VLOOKUP($O427,'YTD vs Dept Head group'!$A$5:$M$500,7,FALSE))</f>
        <v/>
      </c>
      <c r="G427" s="10" t="str">
        <f>IF($O427="","",VLOOKUP($O427,'YTD vs Dept Head group'!$A$5:$M$500,8,FALSE))</f>
        <v/>
      </c>
      <c r="H427" s="10" t="str">
        <f>IF($O427="","",VLOOKUP($O427,'YTD vs Dept Head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IF($O428="","",VLOOKUP($O428,'YTD vs Dept Head group'!$A$5:$M$500,2,FALSE))</f>
        <v/>
      </c>
      <c r="B428" t="str">
        <f>IF($O428="","",VLOOKUP($O428,'YTD vs Dept Head group'!$A$5:$M$500,3,FALSE))</f>
        <v/>
      </c>
      <c r="C428" t="str">
        <f>IF($O428="","",VLOOKUP($O428,'YTD vs Dept Head group'!$A$5:$M$500,4,FALSE))</f>
        <v/>
      </c>
      <c r="D428" t="str">
        <f>IF($O428="","",VLOOKUP($O428,'YTD vs Dept Head group'!$A$5:$M$500,5,FALSE))</f>
        <v/>
      </c>
      <c r="E428" t="str">
        <f>IF($O428="","",VLOOKUP($O428,'YTD vs Dept Head group'!$A$5:$M$500,6,FALSE))</f>
        <v/>
      </c>
      <c r="F428" t="str">
        <f>IF($O428="","",VLOOKUP($O428,'YTD vs Dept Head group'!$A$5:$M$500,7,FALSE))</f>
        <v/>
      </c>
      <c r="G428" s="10" t="str">
        <f>IF($O428="","",VLOOKUP($O428,'YTD vs Dept Head group'!$A$5:$M$500,8,FALSE))</f>
        <v/>
      </c>
      <c r="H428" s="10" t="str">
        <f>IF($O428="","",VLOOKUP($O428,'YTD vs Dept Head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IF($O429="","",VLOOKUP($O429,'YTD vs Dept Head group'!$A$5:$M$500,2,FALSE))</f>
        <v/>
      </c>
      <c r="B429" t="str">
        <f>IF($O429="","",VLOOKUP($O429,'YTD vs Dept Head group'!$A$5:$M$500,3,FALSE))</f>
        <v/>
      </c>
      <c r="C429" t="str">
        <f>IF($O429="","",VLOOKUP($O429,'YTD vs Dept Head group'!$A$5:$M$500,4,FALSE))</f>
        <v/>
      </c>
      <c r="D429" t="str">
        <f>IF($O429="","",VLOOKUP($O429,'YTD vs Dept Head group'!$A$5:$M$500,5,FALSE))</f>
        <v/>
      </c>
      <c r="E429" t="str">
        <f>IF($O429="","",VLOOKUP($O429,'YTD vs Dept Head group'!$A$5:$M$500,6,FALSE))</f>
        <v/>
      </c>
      <c r="F429" t="str">
        <f>IF($O429="","",VLOOKUP($O429,'YTD vs Dept Head group'!$A$5:$M$500,7,FALSE))</f>
        <v/>
      </c>
      <c r="G429" s="10" t="str">
        <f>IF($O429="","",VLOOKUP($O429,'YTD vs Dept Head group'!$A$5:$M$500,8,FALSE))</f>
        <v/>
      </c>
      <c r="H429" s="10" t="str">
        <f>IF($O429="","",VLOOKUP($O429,'YTD vs Dept Head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IF($O430="","",VLOOKUP($O430,'YTD vs Dept Head group'!$A$5:$M$500,2,FALSE))</f>
        <v/>
      </c>
      <c r="B430" t="str">
        <f>IF($O430="","",VLOOKUP($O430,'YTD vs Dept Head group'!$A$5:$M$500,3,FALSE))</f>
        <v/>
      </c>
      <c r="C430" t="str">
        <f>IF($O430="","",VLOOKUP($O430,'YTD vs Dept Head group'!$A$5:$M$500,4,FALSE))</f>
        <v/>
      </c>
      <c r="D430" t="str">
        <f>IF($O430="","",VLOOKUP($O430,'YTD vs Dept Head group'!$A$5:$M$500,5,FALSE))</f>
        <v/>
      </c>
      <c r="E430" t="str">
        <f>IF($O430="","",VLOOKUP($O430,'YTD vs Dept Head group'!$A$5:$M$500,6,FALSE))</f>
        <v/>
      </c>
      <c r="F430" t="str">
        <f>IF($O430="","",VLOOKUP($O430,'YTD vs Dept Head group'!$A$5:$M$500,7,FALSE))</f>
        <v/>
      </c>
      <c r="G430" s="10" t="str">
        <f>IF($O430="","",VLOOKUP($O430,'YTD vs Dept Head group'!$A$5:$M$500,8,FALSE))</f>
        <v/>
      </c>
      <c r="H430" s="10" t="str">
        <f>IF($O430="","",VLOOKUP($O430,'YTD vs Dept Head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IF($O431="","",VLOOKUP($O431,'YTD vs Dept Head group'!$A$5:$M$500,2,FALSE))</f>
        <v/>
      </c>
      <c r="B431" t="str">
        <f>IF($O431="","",VLOOKUP($O431,'YTD vs Dept Head group'!$A$5:$M$500,3,FALSE))</f>
        <v/>
      </c>
      <c r="C431" t="str">
        <f>IF($O431="","",VLOOKUP($O431,'YTD vs Dept Head group'!$A$5:$M$500,4,FALSE))</f>
        <v/>
      </c>
      <c r="D431" t="str">
        <f>IF($O431="","",VLOOKUP($O431,'YTD vs Dept Head group'!$A$5:$M$500,5,FALSE))</f>
        <v/>
      </c>
      <c r="E431" t="str">
        <f>IF($O431="","",VLOOKUP($O431,'YTD vs Dept Head group'!$A$5:$M$500,6,FALSE))</f>
        <v/>
      </c>
      <c r="F431" t="str">
        <f>IF($O431="","",VLOOKUP($O431,'YTD vs Dept Head group'!$A$5:$M$500,7,FALSE))</f>
        <v/>
      </c>
      <c r="G431" s="10" t="str">
        <f>IF($O431="","",VLOOKUP($O431,'YTD vs Dept Head group'!$A$5:$M$500,8,FALSE))</f>
        <v/>
      </c>
      <c r="H431" s="10" t="str">
        <f>IF($O431="","",VLOOKUP($O431,'YTD vs Dept Head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IF($O432="","",VLOOKUP($O432,'YTD vs Dept Head group'!$A$5:$M$500,2,FALSE))</f>
        <v/>
      </c>
      <c r="B432" t="str">
        <f>IF($O432="","",VLOOKUP($O432,'YTD vs Dept Head group'!$A$5:$M$500,3,FALSE))</f>
        <v/>
      </c>
      <c r="C432" t="str">
        <f>IF($O432="","",VLOOKUP($O432,'YTD vs Dept Head group'!$A$5:$M$500,4,FALSE))</f>
        <v/>
      </c>
      <c r="D432" t="str">
        <f>IF($O432="","",VLOOKUP($O432,'YTD vs Dept Head group'!$A$5:$M$500,5,FALSE))</f>
        <v/>
      </c>
      <c r="E432" t="str">
        <f>IF($O432="","",VLOOKUP($O432,'YTD vs Dept Head group'!$A$5:$M$500,6,FALSE))</f>
        <v/>
      </c>
      <c r="F432" t="str">
        <f>IF($O432="","",VLOOKUP($O432,'YTD vs Dept Head group'!$A$5:$M$500,7,FALSE))</f>
        <v/>
      </c>
      <c r="G432" s="10" t="str">
        <f>IF($O432="","",VLOOKUP($O432,'YTD vs Dept Head group'!$A$5:$M$500,8,FALSE))</f>
        <v/>
      </c>
      <c r="H432" s="10" t="str">
        <f>IF($O432="","",VLOOKUP($O432,'YTD vs Dept Head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IF($O433="","",VLOOKUP($O433,'YTD vs Dept Head group'!$A$5:$M$500,2,FALSE))</f>
        <v/>
      </c>
      <c r="B433" t="str">
        <f>IF($O433="","",VLOOKUP($O433,'YTD vs Dept Head group'!$A$5:$M$500,3,FALSE))</f>
        <v/>
      </c>
      <c r="C433" t="str">
        <f>IF($O433="","",VLOOKUP($O433,'YTD vs Dept Head group'!$A$5:$M$500,4,FALSE))</f>
        <v/>
      </c>
      <c r="D433" t="str">
        <f>IF($O433="","",VLOOKUP($O433,'YTD vs Dept Head group'!$A$5:$M$500,5,FALSE))</f>
        <v/>
      </c>
      <c r="E433" t="str">
        <f>IF($O433="","",VLOOKUP($O433,'YTD vs Dept Head group'!$A$5:$M$500,6,FALSE))</f>
        <v/>
      </c>
      <c r="F433" t="str">
        <f>IF($O433="","",VLOOKUP($O433,'YTD vs Dept Head group'!$A$5:$M$500,7,FALSE))</f>
        <v/>
      </c>
      <c r="G433" s="10" t="str">
        <f>IF($O433="","",VLOOKUP($O433,'YTD vs Dept Head group'!$A$5:$M$500,8,FALSE))</f>
        <v/>
      </c>
      <c r="H433" s="10" t="str">
        <f>IF($O433="","",VLOOKUP($O433,'YTD vs Dept Head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IF($O434="","",VLOOKUP($O434,'YTD vs Dept Head group'!$A$5:$M$500,2,FALSE))</f>
        <v/>
      </c>
      <c r="B434" t="str">
        <f>IF($O434="","",VLOOKUP($O434,'YTD vs Dept Head group'!$A$5:$M$500,3,FALSE))</f>
        <v/>
      </c>
      <c r="C434" t="str">
        <f>IF($O434="","",VLOOKUP($O434,'YTD vs Dept Head group'!$A$5:$M$500,4,FALSE))</f>
        <v/>
      </c>
      <c r="D434" t="str">
        <f>IF($O434="","",VLOOKUP($O434,'YTD vs Dept Head group'!$A$5:$M$500,5,FALSE))</f>
        <v/>
      </c>
      <c r="E434" t="str">
        <f>IF($O434="","",VLOOKUP($O434,'YTD vs Dept Head group'!$A$5:$M$500,6,FALSE))</f>
        <v/>
      </c>
      <c r="F434" t="str">
        <f>IF($O434="","",VLOOKUP($O434,'YTD vs Dept Head group'!$A$5:$M$500,7,FALSE))</f>
        <v/>
      </c>
      <c r="G434" s="10" t="str">
        <f>IF($O434="","",VLOOKUP($O434,'YTD vs Dept Head group'!$A$5:$M$500,8,FALSE))</f>
        <v/>
      </c>
      <c r="H434" s="10" t="str">
        <f>IF($O434="","",VLOOKUP($O434,'YTD vs Dept Head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IF($O435="","",VLOOKUP($O435,'YTD vs Dept Head group'!$A$5:$M$500,2,FALSE))</f>
        <v/>
      </c>
      <c r="B435" t="str">
        <f>IF($O435="","",VLOOKUP($O435,'YTD vs Dept Head group'!$A$5:$M$500,3,FALSE))</f>
        <v/>
      </c>
      <c r="C435" t="str">
        <f>IF($O435="","",VLOOKUP($O435,'YTD vs Dept Head group'!$A$5:$M$500,4,FALSE))</f>
        <v/>
      </c>
      <c r="D435" t="str">
        <f>IF($O435="","",VLOOKUP($O435,'YTD vs Dept Head group'!$A$5:$M$500,5,FALSE))</f>
        <v/>
      </c>
      <c r="E435" t="str">
        <f>IF($O435="","",VLOOKUP($O435,'YTD vs Dept Head group'!$A$5:$M$500,6,FALSE))</f>
        <v/>
      </c>
      <c r="F435" t="str">
        <f>IF($O435="","",VLOOKUP($O435,'YTD vs Dept Head group'!$A$5:$M$500,7,FALSE))</f>
        <v/>
      </c>
      <c r="G435" s="10" t="str">
        <f>IF($O435="","",VLOOKUP($O435,'YTD vs Dept Head group'!$A$5:$M$500,8,FALSE))</f>
        <v/>
      </c>
      <c r="H435" s="10" t="str">
        <f>IF($O435="","",VLOOKUP($O435,'YTD vs Dept Head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IF($O436="","",VLOOKUP($O436,'YTD vs Dept Head group'!$A$5:$M$500,2,FALSE))</f>
        <v/>
      </c>
      <c r="B436" t="str">
        <f>IF($O436="","",VLOOKUP($O436,'YTD vs Dept Head group'!$A$5:$M$500,3,FALSE))</f>
        <v/>
      </c>
      <c r="C436" t="str">
        <f>IF($O436="","",VLOOKUP($O436,'YTD vs Dept Head group'!$A$5:$M$500,4,FALSE))</f>
        <v/>
      </c>
      <c r="D436" t="str">
        <f>IF($O436="","",VLOOKUP($O436,'YTD vs Dept Head group'!$A$5:$M$500,5,FALSE))</f>
        <v/>
      </c>
      <c r="E436" t="str">
        <f>IF($O436="","",VLOOKUP($O436,'YTD vs Dept Head group'!$A$5:$M$500,6,FALSE))</f>
        <v/>
      </c>
      <c r="F436" t="str">
        <f>IF($O436="","",VLOOKUP($O436,'YTD vs Dept Head group'!$A$5:$M$500,7,FALSE))</f>
        <v/>
      </c>
      <c r="G436" s="10" t="str">
        <f>IF($O436="","",VLOOKUP($O436,'YTD vs Dept Head group'!$A$5:$M$500,8,FALSE))</f>
        <v/>
      </c>
      <c r="H436" s="10" t="str">
        <f>IF($O436="","",VLOOKUP($O436,'YTD vs Dept Head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IF($O437="","",VLOOKUP($O437,'YTD vs Dept Head group'!$A$5:$M$500,2,FALSE))</f>
        <v/>
      </c>
      <c r="B437" t="str">
        <f>IF($O437="","",VLOOKUP($O437,'YTD vs Dept Head group'!$A$5:$M$500,3,FALSE))</f>
        <v/>
      </c>
      <c r="C437" t="str">
        <f>IF($O437="","",VLOOKUP($O437,'YTD vs Dept Head group'!$A$5:$M$500,4,FALSE))</f>
        <v/>
      </c>
      <c r="D437" t="str">
        <f>IF($O437="","",VLOOKUP($O437,'YTD vs Dept Head group'!$A$5:$M$500,5,FALSE))</f>
        <v/>
      </c>
      <c r="E437" t="str">
        <f>IF($O437="","",VLOOKUP($O437,'YTD vs Dept Head group'!$A$5:$M$500,6,FALSE))</f>
        <v/>
      </c>
      <c r="F437" t="str">
        <f>IF($O437="","",VLOOKUP($O437,'YTD vs Dept Head group'!$A$5:$M$500,7,FALSE))</f>
        <v/>
      </c>
      <c r="G437" s="10" t="str">
        <f>IF($O437="","",VLOOKUP($O437,'YTD vs Dept Head group'!$A$5:$M$500,8,FALSE))</f>
        <v/>
      </c>
      <c r="H437" s="10" t="str">
        <f>IF($O437="","",VLOOKUP($O437,'YTD vs Dept Head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IF($O438="","",VLOOKUP($O438,'YTD vs Dept Head group'!$A$5:$M$500,2,FALSE))</f>
        <v/>
      </c>
      <c r="B438" t="str">
        <f>IF($O438="","",VLOOKUP($O438,'YTD vs Dept Head group'!$A$5:$M$500,3,FALSE))</f>
        <v/>
      </c>
      <c r="C438" t="str">
        <f>IF($O438="","",VLOOKUP($O438,'YTD vs Dept Head group'!$A$5:$M$500,4,FALSE))</f>
        <v/>
      </c>
      <c r="D438" t="str">
        <f>IF($O438="","",VLOOKUP($O438,'YTD vs Dept Head group'!$A$5:$M$500,5,FALSE))</f>
        <v/>
      </c>
      <c r="E438" t="str">
        <f>IF($O438="","",VLOOKUP($O438,'YTD vs Dept Head group'!$A$5:$M$500,6,FALSE))</f>
        <v/>
      </c>
      <c r="F438" t="str">
        <f>IF($O438="","",VLOOKUP($O438,'YTD vs Dept Head group'!$A$5:$M$500,7,FALSE))</f>
        <v/>
      </c>
      <c r="G438" s="10" t="str">
        <f>IF($O438="","",VLOOKUP($O438,'YTD vs Dept Head group'!$A$5:$M$500,8,FALSE))</f>
        <v/>
      </c>
      <c r="H438" s="10" t="str">
        <f>IF($O438="","",VLOOKUP($O438,'YTD vs Dept Head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IF($O439="","",VLOOKUP($O439,'YTD vs Dept Head group'!$A$5:$M$500,2,FALSE))</f>
        <v/>
      </c>
      <c r="B439" t="str">
        <f>IF($O439="","",VLOOKUP($O439,'YTD vs Dept Head group'!$A$5:$M$500,3,FALSE))</f>
        <v/>
      </c>
      <c r="C439" t="str">
        <f>IF($O439="","",VLOOKUP($O439,'YTD vs Dept Head group'!$A$5:$M$500,4,FALSE))</f>
        <v/>
      </c>
      <c r="D439" t="str">
        <f>IF($O439="","",VLOOKUP($O439,'YTD vs Dept Head group'!$A$5:$M$500,5,FALSE))</f>
        <v/>
      </c>
      <c r="E439" t="str">
        <f>IF($O439="","",VLOOKUP($O439,'YTD vs Dept Head group'!$A$5:$M$500,6,FALSE))</f>
        <v/>
      </c>
      <c r="F439" t="str">
        <f>IF($O439="","",VLOOKUP($O439,'YTD vs Dept Head group'!$A$5:$M$500,7,FALSE))</f>
        <v/>
      </c>
      <c r="G439" s="10" t="str">
        <f>IF($O439="","",VLOOKUP($O439,'YTD vs Dept Head group'!$A$5:$M$500,8,FALSE))</f>
        <v/>
      </c>
      <c r="H439" s="10" t="str">
        <f>IF($O439="","",VLOOKUP($O439,'YTD vs Dept Head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IF($O440="","",VLOOKUP($O440,'YTD vs Dept Head group'!$A$5:$M$500,2,FALSE))</f>
        <v/>
      </c>
      <c r="B440" t="str">
        <f>IF($O440="","",VLOOKUP($O440,'YTD vs Dept Head group'!$A$5:$M$500,3,FALSE))</f>
        <v/>
      </c>
      <c r="C440" t="str">
        <f>IF($O440="","",VLOOKUP($O440,'YTD vs Dept Head group'!$A$5:$M$500,4,FALSE))</f>
        <v/>
      </c>
      <c r="D440" t="str">
        <f>IF($O440="","",VLOOKUP($O440,'YTD vs Dept Head group'!$A$5:$M$500,5,FALSE))</f>
        <v/>
      </c>
      <c r="E440" t="str">
        <f>IF($O440="","",VLOOKUP($O440,'YTD vs Dept Head group'!$A$5:$M$500,6,FALSE))</f>
        <v/>
      </c>
      <c r="F440" t="str">
        <f>IF($O440="","",VLOOKUP($O440,'YTD vs Dept Head group'!$A$5:$M$500,7,FALSE))</f>
        <v/>
      </c>
      <c r="G440" s="10" t="str">
        <f>IF($O440="","",VLOOKUP($O440,'YTD vs Dept Head group'!$A$5:$M$500,8,FALSE))</f>
        <v/>
      </c>
      <c r="H440" s="10" t="str">
        <f>IF($O440="","",VLOOKUP($O440,'YTD vs Dept Head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IF($O441="","",VLOOKUP($O441,'YTD vs Dept Head group'!$A$5:$M$500,2,FALSE))</f>
        <v/>
      </c>
      <c r="B441" t="str">
        <f>IF($O441="","",VLOOKUP($O441,'YTD vs Dept Head group'!$A$5:$M$500,3,FALSE))</f>
        <v/>
      </c>
      <c r="C441" t="str">
        <f>IF($O441="","",VLOOKUP($O441,'YTD vs Dept Head group'!$A$5:$M$500,4,FALSE))</f>
        <v/>
      </c>
      <c r="D441" t="str">
        <f>IF($O441="","",VLOOKUP($O441,'YTD vs Dept Head group'!$A$5:$M$500,5,FALSE))</f>
        <v/>
      </c>
      <c r="E441" t="str">
        <f>IF($O441="","",VLOOKUP($O441,'YTD vs Dept Head group'!$A$5:$M$500,6,FALSE))</f>
        <v/>
      </c>
      <c r="F441" t="str">
        <f>IF($O441="","",VLOOKUP($O441,'YTD vs Dept Head group'!$A$5:$M$500,7,FALSE))</f>
        <v/>
      </c>
      <c r="G441" s="10" t="str">
        <f>IF($O441="","",VLOOKUP($O441,'YTD vs Dept Head group'!$A$5:$M$500,8,FALSE))</f>
        <v/>
      </c>
      <c r="H441" s="10" t="str">
        <f>IF($O441="","",VLOOKUP($O441,'YTD vs Dept Head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IF($O442="","",VLOOKUP($O442,'YTD vs Dept Head group'!$A$5:$M$500,2,FALSE))</f>
        <v/>
      </c>
      <c r="B442" t="str">
        <f>IF($O442="","",VLOOKUP($O442,'YTD vs Dept Head group'!$A$5:$M$500,3,FALSE))</f>
        <v/>
      </c>
      <c r="C442" t="str">
        <f>IF($O442="","",VLOOKUP($O442,'YTD vs Dept Head group'!$A$5:$M$500,4,FALSE))</f>
        <v/>
      </c>
      <c r="D442" t="str">
        <f>IF($O442="","",VLOOKUP($O442,'YTD vs Dept Head group'!$A$5:$M$500,5,FALSE))</f>
        <v/>
      </c>
      <c r="E442" t="str">
        <f>IF($O442="","",VLOOKUP($O442,'YTD vs Dept Head group'!$A$5:$M$500,6,FALSE))</f>
        <v/>
      </c>
      <c r="F442" t="str">
        <f>IF($O442="","",VLOOKUP($O442,'YTD vs Dept Head group'!$A$5:$M$500,7,FALSE))</f>
        <v/>
      </c>
      <c r="G442" s="10" t="str">
        <f>IF($O442="","",VLOOKUP($O442,'YTD vs Dept Head group'!$A$5:$M$500,8,FALSE))</f>
        <v/>
      </c>
      <c r="H442" s="10" t="str">
        <f>IF($O442="","",VLOOKUP($O442,'YTD vs Dept Head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IF($O443="","",VLOOKUP($O443,'YTD vs Dept Head group'!$A$5:$M$500,2,FALSE))</f>
        <v/>
      </c>
      <c r="B443" t="str">
        <f>IF($O443="","",VLOOKUP($O443,'YTD vs Dept Head group'!$A$5:$M$500,3,FALSE))</f>
        <v/>
      </c>
      <c r="C443" t="str">
        <f>IF($O443="","",VLOOKUP($O443,'YTD vs Dept Head group'!$A$5:$M$500,4,FALSE))</f>
        <v/>
      </c>
      <c r="D443" t="str">
        <f>IF($O443="","",VLOOKUP($O443,'YTD vs Dept Head group'!$A$5:$M$500,5,FALSE))</f>
        <v/>
      </c>
      <c r="E443" t="str">
        <f>IF($O443="","",VLOOKUP($O443,'YTD vs Dept Head group'!$A$5:$M$500,6,FALSE))</f>
        <v/>
      </c>
      <c r="F443" t="str">
        <f>IF($O443="","",VLOOKUP($O443,'YTD vs Dept Head group'!$A$5:$M$500,7,FALSE))</f>
        <v/>
      </c>
      <c r="G443" s="10" t="str">
        <f>IF($O443="","",VLOOKUP($O443,'YTD vs Dept Head group'!$A$5:$M$500,8,FALSE))</f>
        <v/>
      </c>
      <c r="H443" s="10" t="str">
        <f>IF($O443="","",VLOOKUP($O443,'YTD vs Dept Head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IF($O444="","",VLOOKUP($O444,'YTD vs Dept Head group'!$A$5:$M$500,2,FALSE))</f>
        <v/>
      </c>
      <c r="B444" t="str">
        <f>IF($O444="","",VLOOKUP($O444,'YTD vs Dept Head group'!$A$5:$M$500,3,FALSE))</f>
        <v/>
      </c>
      <c r="C444" t="str">
        <f>IF($O444="","",VLOOKUP($O444,'YTD vs Dept Head group'!$A$5:$M$500,4,FALSE))</f>
        <v/>
      </c>
      <c r="D444" t="str">
        <f>IF($O444="","",VLOOKUP($O444,'YTD vs Dept Head group'!$A$5:$M$500,5,FALSE))</f>
        <v/>
      </c>
      <c r="E444" t="str">
        <f>IF($O444="","",VLOOKUP($O444,'YTD vs Dept Head group'!$A$5:$M$500,6,FALSE))</f>
        <v/>
      </c>
      <c r="F444" t="str">
        <f>IF($O444="","",VLOOKUP($O444,'YTD vs Dept Head group'!$A$5:$M$500,7,FALSE))</f>
        <v/>
      </c>
      <c r="G444" s="10" t="str">
        <f>IF($O444="","",VLOOKUP($O444,'YTD vs Dept Head group'!$A$5:$M$500,8,FALSE))</f>
        <v/>
      </c>
      <c r="H444" s="10" t="str">
        <f>IF($O444="","",VLOOKUP($O444,'YTD vs Dept Head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IF($O445="","",VLOOKUP($O445,'YTD vs Dept Head group'!$A$5:$M$500,2,FALSE))</f>
        <v/>
      </c>
      <c r="B445" t="str">
        <f>IF($O445="","",VLOOKUP($O445,'YTD vs Dept Head group'!$A$5:$M$500,3,FALSE))</f>
        <v/>
      </c>
      <c r="C445" t="str">
        <f>IF($O445="","",VLOOKUP($O445,'YTD vs Dept Head group'!$A$5:$M$500,4,FALSE))</f>
        <v/>
      </c>
      <c r="D445" t="str">
        <f>IF($O445="","",VLOOKUP($O445,'YTD vs Dept Head group'!$A$5:$M$500,5,FALSE))</f>
        <v/>
      </c>
      <c r="E445" t="str">
        <f>IF($O445="","",VLOOKUP($O445,'YTD vs Dept Head group'!$A$5:$M$500,6,FALSE))</f>
        <v/>
      </c>
      <c r="F445" t="str">
        <f>IF($O445="","",VLOOKUP($O445,'YTD vs Dept Head group'!$A$5:$M$500,7,FALSE))</f>
        <v/>
      </c>
      <c r="G445" s="10" t="str">
        <f>IF($O445="","",VLOOKUP($O445,'YTD vs Dept Head group'!$A$5:$M$500,8,FALSE))</f>
        <v/>
      </c>
      <c r="H445" s="10" t="str">
        <f>IF($O445="","",VLOOKUP($O445,'YTD vs Dept Head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IF($O446="","",VLOOKUP($O446,'YTD vs Dept Head group'!$A$5:$M$500,2,FALSE))</f>
        <v/>
      </c>
      <c r="B446" t="str">
        <f>IF($O446="","",VLOOKUP($O446,'YTD vs Dept Head group'!$A$5:$M$500,3,FALSE))</f>
        <v/>
      </c>
      <c r="C446" t="str">
        <f>IF($O446="","",VLOOKUP($O446,'YTD vs Dept Head group'!$A$5:$M$500,4,FALSE))</f>
        <v/>
      </c>
      <c r="D446" t="str">
        <f>IF($O446="","",VLOOKUP($O446,'YTD vs Dept Head group'!$A$5:$M$500,5,FALSE))</f>
        <v/>
      </c>
      <c r="E446" t="str">
        <f>IF($O446="","",VLOOKUP($O446,'YTD vs Dept Head group'!$A$5:$M$500,6,FALSE))</f>
        <v/>
      </c>
      <c r="F446" t="str">
        <f>IF($O446="","",VLOOKUP($O446,'YTD vs Dept Head group'!$A$5:$M$500,7,FALSE))</f>
        <v/>
      </c>
      <c r="G446" s="10" t="str">
        <f>IF($O446="","",VLOOKUP($O446,'YTD vs Dept Head group'!$A$5:$M$500,8,FALSE))</f>
        <v/>
      </c>
      <c r="H446" s="10" t="str">
        <f>IF($O446="","",VLOOKUP($O446,'YTD vs Dept Head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IF($O447="","",VLOOKUP($O447,'YTD vs Dept Head group'!$A$5:$M$500,2,FALSE))</f>
        <v/>
      </c>
      <c r="B447" t="str">
        <f>IF($O447="","",VLOOKUP($O447,'YTD vs Dept Head group'!$A$5:$M$500,3,FALSE))</f>
        <v/>
      </c>
      <c r="C447" t="str">
        <f>IF($O447="","",VLOOKUP($O447,'YTD vs Dept Head group'!$A$5:$M$500,4,FALSE))</f>
        <v/>
      </c>
      <c r="D447" t="str">
        <f>IF($O447="","",VLOOKUP($O447,'YTD vs Dept Head group'!$A$5:$M$500,5,FALSE))</f>
        <v/>
      </c>
      <c r="E447" t="str">
        <f>IF($O447="","",VLOOKUP($O447,'YTD vs Dept Head group'!$A$5:$M$500,6,FALSE))</f>
        <v/>
      </c>
      <c r="F447" t="str">
        <f>IF($O447="","",VLOOKUP($O447,'YTD vs Dept Head group'!$A$5:$M$500,7,FALSE))</f>
        <v/>
      </c>
      <c r="G447" s="10" t="str">
        <f>IF($O447="","",VLOOKUP($O447,'YTD vs Dept Head group'!$A$5:$M$500,8,FALSE))</f>
        <v/>
      </c>
      <c r="H447" s="10" t="str">
        <f>IF($O447="","",VLOOKUP($O447,'YTD vs Dept Head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IF($O448="","",VLOOKUP($O448,'YTD vs Dept Head group'!$A$5:$M$500,2,FALSE))</f>
        <v/>
      </c>
      <c r="B448" t="str">
        <f>IF($O448="","",VLOOKUP($O448,'YTD vs Dept Head group'!$A$5:$M$500,3,FALSE))</f>
        <v/>
      </c>
      <c r="C448" t="str">
        <f>IF($O448="","",VLOOKUP($O448,'YTD vs Dept Head group'!$A$5:$M$500,4,FALSE))</f>
        <v/>
      </c>
      <c r="D448" t="str">
        <f>IF($O448="","",VLOOKUP($O448,'YTD vs Dept Head group'!$A$5:$M$500,5,FALSE))</f>
        <v/>
      </c>
      <c r="E448" t="str">
        <f>IF($O448="","",VLOOKUP($O448,'YTD vs Dept Head group'!$A$5:$M$500,6,FALSE))</f>
        <v/>
      </c>
      <c r="F448" t="str">
        <f>IF($O448="","",VLOOKUP($O448,'YTD vs Dept Head group'!$A$5:$M$500,7,FALSE))</f>
        <v/>
      </c>
      <c r="G448" s="10" t="str">
        <f>IF($O448="","",VLOOKUP($O448,'YTD vs Dept Head group'!$A$5:$M$500,8,FALSE))</f>
        <v/>
      </c>
      <c r="H448" s="10" t="str">
        <f>IF($O448="","",VLOOKUP($O448,'YTD vs Dept Head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IF($O449="","",VLOOKUP($O449,'YTD vs Dept Head group'!$A$5:$M$500,2,FALSE))</f>
        <v/>
      </c>
      <c r="B449" t="str">
        <f>IF($O449="","",VLOOKUP($O449,'YTD vs Dept Head group'!$A$5:$M$500,3,FALSE))</f>
        <v/>
      </c>
      <c r="C449" t="str">
        <f>IF($O449="","",VLOOKUP($O449,'YTD vs Dept Head group'!$A$5:$M$500,4,FALSE))</f>
        <v/>
      </c>
      <c r="D449" t="str">
        <f>IF($O449="","",VLOOKUP($O449,'YTD vs Dept Head group'!$A$5:$M$500,5,FALSE))</f>
        <v/>
      </c>
      <c r="E449" t="str">
        <f>IF($O449="","",VLOOKUP($O449,'YTD vs Dept Head group'!$A$5:$M$500,6,FALSE))</f>
        <v/>
      </c>
      <c r="F449" t="str">
        <f>IF($O449="","",VLOOKUP($O449,'YTD vs Dept Head group'!$A$5:$M$500,7,FALSE))</f>
        <v/>
      </c>
      <c r="G449" s="10" t="str">
        <f>IF($O449="","",VLOOKUP($O449,'YTD vs Dept Head group'!$A$5:$M$500,8,FALSE))</f>
        <v/>
      </c>
      <c r="H449" s="10" t="str">
        <f>IF($O449="","",VLOOKUP($O449,'YTD vs Dept Head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IF($O450="","",VLOOKUP($O450,'YTD vs Dept Head group'!$A$5:$M$500,2,FALSE))</f>
        <v/>
      </c>
      <c r="B450" t="str">
        <f>IF($O450="","",VLOOKUP($O450,'YTD vs Dept Head group'!$A$5:$M$500,3,FALSE))</f>
        <v/>
      </c>
      <c r="C450" t="str">
        <f>IF($O450="","",VLOOKUP($O450,'YTD vs Dept Head group'!$A$5:$M$500,4,FALSE))</f>
        <v/>
      </c>
      <c r="D450" t="str">
        <f>IF($O450="","",VLOOKUP($O450,'YTD vs Dept Head group'!$A$5:$M$500,5,FALSE))</f>
        <v/>
      </c>
      <c r="E450" t="str">
        <f>IF($O450="","",VLOOKUP($O450,'YTD vs Dept Head group'!$A$5:$M$500,6,FALSE))</f>
        <v/>
      </c>
      <c r="F450" t="str">
        <f>IF($O450="","",VLOOKUP($O450,'YTD vs Dept Head group'!$A$5:$M$500,7,FALSE))</f>
        <v/>
      </c>
      <c r="G450" s="10" t="str">
        <f>IF($O450="","",VLOOKUP($O450,'YTD vs Dept Head group'!$A$5:$M$500,8,FALSE))</f>
        <v/>
      </c>
      <c r="H450" s="10" t="str">
        <f>IF($O450="","",VLOOKUP($O450,'YTD vs Dept Head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IF($O451="","",VLOOKUP($O451,'YTD vs Dept Head group'!$A$5:$M$500,2,FALSE))</f>
        <v/>
      </c>
      <c r="B451" t="str">
        <f>IF($O451="","",VLOOKUP($O451,'YTD vs Dept Head group'!$A$5:$M$500,3,FALSE))</f>
        <v/>
      </c>
      <c r="C451" t="str">
        <f>IF($O451="","",VLOOKUP($O451,'YTD vs Dept Head group'!$A$5:$M$500,4,FALSE))</f>
        <v/>
      </c>
      <c r="D451" t="str">
        <f>IF($O451="","",VLOOKUP($O451,'YTD vs Dept Head group'!$A$5:$M$500,5,FALSE))</f>
        <v/>
      </c>
      <c r="E451" t="str">
        <f>IF($O451="","",VLOOKUP($O451,'YTD vs Dept Head group'!$A$5:$M$500,6,FALSE))</f>
        <v/>
      </c>
      <c r="F451" t="str">
        <f>IF($O451="","",VLOOKUP($O451,'YTD vs Dept Head group'!$A$5:$M$500,7,FALSE))</f>
        <v/>
      </c>
      <c r="G451" s="10" t="str">
        <f>IF($O451="","",VLOOKUP($O451,'YTD vs Dept Head group'!$A$5:$M$500,8,FALSE))</f>
        <v/>
      </c>
      <c r="H451" s="10" t="str">
        <f>IF($O451="","",VLOOKUP($O451,'YTD vs Dept Head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IF($O452="","",VLOOKUP($O452,'YTD vs Dept Head group'!$A$5:$M$500,2,FALSE))</f>
        <v/>
      </c>
      <c r="B452" t="str">
        <f>IF($O452="","",VLOOKUP($O452,'YTD vs Dept Head group'!$A$5:$M$500,3,FALSE))</f>
        <v/>
      </c>
      <c r="C452" t="str">
        <f>IF($O452="","",VLOOKUP($O452,'YTD vs Dept Head group'!$A$5:$M$500,4,FALSE))</f>
        <v/>
      </c>
      <c r="D452" t="str">
        <f>IF($O452="","",VLOOKUP($O452,'YTD vs Dept Head group'!$A$5:$M$500,5,FALSE))</f>
        <v/>
      </c>
      <c r="E452" t="str">
        <f>IF($O452="","",VLOOKUP($O452,'YTD vs Dept Head group'!$A$5:$M$500,6,FALSE))</f>
        <v/>
      </c>
      <c r="F452" t="str">
        <f>IF($O452="","",VLOOKUP($O452,'YTD vs Dept Head group'!$A$5:$M$500,7,FALSE))</f>
        <v/>
      </c>
      <c r="G452" s="10" t="str">
        <f>IF($O452="","",VLOOKUP($O452,'YTD vs Dept Head group'!$A$5:$M$500,8,FALSE))</f>
        <v/>
      </c>
      <c r="H452" s="10" t="str">
        <f>IF($O452="","",VLOOKUP($O452,'YTD vs Dept Head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IF($O453="","",VLOOKUP($O453,'YTD vs Dept Head group'!$A$5:$M$500,2,FALSE))</f>
        <v/>
      </c>
      <c r="B453" t="str">
        <f>IF($O453="","",VLOOKUP($O453,'YTD vs Dept Head group'!$A$5:$M$500,3,FALSE))</f>
        <v/>
      </c>
      <c r="C453" t="str">
        <f>IF($O453="","",VLOOKUP($O453,'YTD vs Dept Head group'!$A$5:$M$500,4,FALSE))</f>
        <v/>
      </c>
      <c r="D453" t="str">
        <f>IF($O453="","",VLOOKUP($O453,'YTD vs Dept Head group'!$A$5:$M$500,5,FALSE))</f>
        <v/>
      </c>
      <c r="E453" t="str">
        <f>IF($O453="","",VLOOKUP($O453,'YTD vs Dept Head group'!$A$5:$M$500,6,FALSE))</f>
        <v/>
      </c>
      <c r="F453" t="str">
        <f>IF($O453="","",VLOOKUP($O453,'YTD vs Dept Head group'!$A$5:$M$500,7,FALSE))</f>
        <v/>
      </c>
      <c r="G453" s="10" t="str">
        <f>IF($O453="","",VLOOKUP($O453,'YTD vs Dept Head group'!$A$5:$M$500,8,FALSE))</f>
        <v/>
      </c>
      <c r="H453" s="10" t="str">
        <f>IF($O453="","",VLOOKUP($O453,'YTD vs Dept Head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IF($O454="","",VLOOKUP($O454,'YTD vs Dept Head group'!$A$5:$M$500,2,FALSE))</f>
        <v/>
      </c>
      <c r="B454" t="str">
        <f>IF($O454="","",VLOOKUP($O454,'YTD vs Dept Head group'!$A$5:$M$500,3,FALSE))</f>
        <v/>
      </c>
      <c r="C454" t="str">
        <f>IF($O454="","",VLOOKUP($O454,'YTD vs Dept Head group'!$A$5:$M$500,4,FALSE))</f>
        <v/>
      </c>
      <c r="D454" t="str">
        <f>IF($O454="","",VLOOKUP($O454,'YTD vs Dept Head group'!$A$5:$M$500,5,FALSE))</f>
        <v/>
      </c>
      <c r="E454" t="str">
        <f>IF($O454="","",VLOOKUP($O454,'YTD vs Dept Head group'!$A$5:$M$500,6,FALSE))</f>
        <v/>
      </c>
      <c r="F454" t="str">
        <f>IF($O454="","",VLOOKUP($O454,'YTD vs Dept Head group'!$A$5:$M$500,7,FALSE))</f>
        <v/>
      </c>
      <c r="G454" s="10" t="str">
        <f>IF($O454="","",VLOOKUP($O454,'YTD vs Dept Head group'!$A$5:$M$500,8,FALSE))</f>
        <v/>
      </c>
      <c r="H454" s="10" t="str">
        <f>IF($O454="","",VLOOKUP($O454,'YTD vs Dept Head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IF($O455="","",VLOOKUP($O455,'YTD vs Dept Head group'!$A$5:$M$500,2,FALSE))</f>
        <v/>
      </c>
      <c r="B455" t="str">
        <f>IF($O455="","",VLOOKUP($O455,'YTD vs Dept Head group'!$A$5:$M$500,3,FALSE))</f>
        <v/>
      </c>
      <c r="C455" t="str">
        <f>IF($O455="","",VLOOKUP($O455,'YTD vs Dept Head group'!$A$5:$M$500,4,FALSE))</f>
        <v/>
      </c>
      <c r="D455" t="str">
        <f>IF($O455="","",VLOOKUP($O455,'YTD vs Dept Head group'!$A$5:$M$500,5,FALSE))</f>
        <v/>
      </c>
      <c r="E455" t="str">
        <f>IF($O455="","",VLOOKUP($O455,'YTD vs Dept Head group'!$A$5:$M$500,6,FALSE))</f>
        <v/>
      </c>
      <c r="F455" t="str">
        <f>IF($O455="","",VLOOKUP($O455,'YTD vs Dept Head group'!$A$5:$M$500,7,FALSE))</f>
        <v/>
      </c>
      <c r="G455" s="10" t="str">
        <f>IF($O455="","",VLOOKUP($O455,'YTD vs Dept Head group'!$A$5:$M$500,8,FALSE))</f>
        <v/>
      </c>
      <c r="H455" s="10" t="str">
        <f>IF($O455="","",VLOOKUP($O455,'YTD vs Dept Head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IF($O456="","",VLOOKUP($O456,'YTD vs Dept Head group'!$A$5:$M$500,2,FALSE))</f>
        <v/>
      </c>
      <c r="B456" t="str">
        <f>IF($O456="","",VLOOKUP($O456,'YTD vs Dept Head group'!$A$5:$M$500,3,FALSE))</f>
        <v/>
      </c>
      <c r="C456" t="str">
        <f>IF($O456="","",VLOOKUP($O456,'YTD vs Dept Head group'!$A$5:$M$500,4,FALSE))</f>
        <v/>
      </c>
      <c r="D456" t="str">
        <f>IF($O456="","",VLOOKUP($O456,'YTD vs Dept Head group'!$A$5:$M$500,5,FALSE))</f>
        <v/>
      </c>
      <c r="E456" t="str">
        <f>IF($O456="","",VLOOKUP($O456,'YTD vs Dept Head group'!$A$5:$M$500,6,FALSE))</f>
        <v/>
      </c>
      <c r="F456" t="str">
        <f>IF($O456="","",VLOOKUP($O456,'YTD vs Dept Head group'!$A$5:$M$500,7,FALSE))</f>
        <v/>
      </c>
      <c r="G456" s="10" t="str">
        <f>IF($O456="","",VLOOKUP($O456,'YTD vs Dept Head group'!$A$5:$M$500,8,FALSE))</f>
        <v/>
      </c>
      <c r="H456" s="10" t="str">
        <f>IF($O456="","",VLOOKUP($O456,'YTD vs Dept Head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IF($O457="","",VLOOKUP($O457,'YTD vs Dept Head group'!$A$5:$M$500,2,FALSE))</f>
        <v/>
      </c>
      <c r="B457" t="str">
        <f>IF($O457="","",VLOOKUP($O457,'YTD vs Dept Head group'!$A$5:$M$500,3,FALSE))</f>
        <v/>
      </c>
      <c r="C457" t="str">
        <f>IF($O457="","",VLOOKUP($O457,'YTD vs Dept Head group'!$A$5:$M$500,4,FALSE))</f>
        <v/>
      </c>
      <c r="D457" t="str">
        <f>IF($O457="","",VLOOKUP($O457,'YTD vs Dept Head group'!$A$5:$M$500,5,FALSE))</f>
        <v/>
      </c>
      <c r="E457" t="str">
        <f>IF($O457="","",VLOOKUP($O457,'YTD vs Dept Head group'!$A$5:$M$500,6,FALSE))</f>
        <v/>
      </c>
      <c r="F457" t="str">
        <f>IF($O457="","",VLOOKUP($O457,'YTD vs Dept Head group'!$A$5:$M$500,7,FALSE))</f>
        <v/>
      </c>
      <c r="G457" s="10" t="str">
        <f>IF($O457="","",VLOOKUP($O457,'YTD vs Dept Head group'!$A$5:$M$500,8,FALSE))</f>
        <v/>
      </c>
      <c r="H457" s="10" t="str">
        <f>IF($O457="","",VLOOKUP($O457,'YTD vs Dept Head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IF($O458="","",VLOOKUP($O458,'YTD vs Dept Head group'!$A$5:$M$500,2,FALSE))</f>
        <v/>
      </c>
      <c r="B458" t="str">
        <f>IF($O458="","",VLOOKUP($O458,'YTD vs Dept Head group'!$A$5:$M$500,3,FALSE))</f>
        <v/>
      </c>
      <c r="C458" t="str">
        <f>IF($O458="","",VLOOKUP($O458,'YTD vs Dept Head group'!$A$5:$M$500,4,FALSE))</f>
        <v/>
      </c>
      <c r="D458" t="str">
        <f>IF($O458="","",VLOOKUP($O458,'YTD vs Dept Head group'!$A$5:$M$500,5,FALSE))</f>
        <v/>
      </c>
      <c r="E458" t="str">
        <f>IF($O458="","",VLOOKUP($O458,'YTD vs Dept Head group'!$A$5:$M$500,6,FALSE))</f>
        <v/>
      </c>
      <c r="F458" t="str">
        <f>IF($O458="","",VLOOKUP($O458,'YTD vs Dept Head group'!$A$5:$M$500,7,FALSE))</f>
        <v/>
      </c>
      <c r="G458" s="10" t="str">
        <f>IF($O458="","",VLOOKUP($O458,'YTD vs Dept Head group'!$A$5:$M$500,8,FALSE))</f>
        <v/>
      </c>
      <c r="H458" s="10" t="str">
        <f>IF($O458="","",VLOOKUP($O458,'YTD vs Dept Head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IF($O459="","",VLOOKUP($O459,'YTD vs Dept Head group'!$A$5:$M$500,2,FALSE))</f>
        <v/>
      </c>
      <c r="B459" t="str">
        <f>IF($O459="","",VLOOKUP($O459,'YTD vs Dept Head group'!$A$5:$M$500,3,FALSE))</f>
        <v/>
      </c>
      <c r="C459" t="str">
        <f>IF($O459="","",VLOOKUP($O459,'YTD vs Dept Head group'!$A$5:$M$500,4,FALSE))</f>
        <v/>
      </c>
      <c r="D459" t="str">
        <f>IF($O459="","",VLOOKUP($O459,'YTD vs Dept Head group'!$A$5:$M$500,5,FALSE))</f>
        <v/>
      </c>
      <c r="E459" t="str">
        <f>IF($O459="","",VLOOKUP($O459,'YTD vs Dept Head group'!$A$5:$M$500,6,FALSE))</f>
        <v/>
      </c>
      <c r="F459" t="str">
        <f>IF($O459="","",VLOOKUP($O459,'YTD vs Dept Head group'!$A$5:$M$500,7,FALSE))</f>
        <v/>
      </c>
      <c r="G459" s="10" t="str">
        <f>IF($O459="","",VLOOKUP($O459,'YTD vs Dept Head group'!$A$5:$M$500,8,FALSE))</f>
        <v/>
      </c>
      <c r="H459" s="10" t="str">
        <f>IF($O459="","",VLOOKUP($O459,'YTD vs Dept Head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IF($O460="","",VLOOKUP($O460,'YTD vs Dept Head group'!$A$5:$M$500,2,FALSE))</f>
        <v/>
      </c>
      <c r="B460" t="str">
        <f>IF($O460="","",VLOOKUP($O460,'YTD vs Dept Head group'!$A$5:$M$500,3,FALSE))</f>
        <v/>
      </c>
      <c r="C460" t="str">
        <f>IF($O460="","",VLOOKUP($O460,'YTD vs Dept Head group'!$A$5:$M$500,4,FALSE))</f>
        <v/>
      </c>
      <c r="D460" t="str">
        <f>IF($O460="","",VLOOKUP($O460,'YTD vs Dept Head group'!$A$5:$M$500,5,FALSE))</f>
        <v/>
      </c>
      <c r="E460" t="str">
        <f>IF($O460="","",VLOOKUP($O460,'YTD vs Dept Head group'!$A$5:$M$500,6,FALSE))</f>
        <v/>
      </c>
      <c r="F460" t="str">
        <f>IF($O460="","",VLOOKUP($O460,'YTD vs Dept Head group'!$A$5:$M$500,7,FALSE))</f>
        <v/>
      </c>
      <c r="G460" s="10" t="str">
        <f>IF($O460="","",VLOOKUP($O460,'YTD vs Dept Head group'!$A$5:$M$500,8,FALSE))</f>
        <v/>
      </c>
      <c r="H460" s="10" t="str">
        <f>IF($O460="","",VLOOKUP($O460,'YTD vs Dept Head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IF($O461="","",VLOOKUP($O461,'YTD vs Dept Head group'!$A$5:$M$500,2,FALSE))</f>
        <v/>
      </c>
      <c r="B461" t="str">
        <f>IF($O461="","",VLOOKUP($O461,'YTD vs Dept Head group'!$A$5:$M$500,3,FALSE))</f>
        <v/>
      </c>
      <c r="C461" t="str">
        <f>IF($O461="","",VLOOKUP($O461,'YTD vs Dept Head group'!$A$5:$M$500,4,FALSE))</f>
        <v/>
      </c>
      <c r="D461" t="str">
        <f>IF($O461="","",VLOOKUP($O461,'YTD vs Dept Head group'!$A$5:$M$500,5,FALSE))</f>
        <v/>
      </c>
      <c r="E461" t="str">
        <f>IF($O461="","",VLOOKUP($O461,'YTD vs Dept Head group'!$A$5:$M$500,6,FALSE))</f>
        <v/>
      </c>
      <c r="F461" t="str">
        <f>IF($O461="","",VLOOKUP($O461,'YTD vs Dept Head group'!$A$5:$M$500,7,FALSE))</f>
        <v/>
      </c>
      <c r="G461" s="10" t="str">
        <f>IF($O461="","",VLOOKUP($O461,'YTD vs Dept Head group'!$A$5:$M$500,8,FALSE))</f>
        <v/>
      </c>
      <c r="H461" s="10" t="str">
        <f>IF($O461="","",VLOOKUP($O461,'YTD vs Dept Head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IF($O462="","",VLOOKUP($O462,'YTD vs Dept Head group'!$A$5:$M$500,2,FALSE))</f>
        <v/>
      </c>
      <c r="B462" t="str">
        <f>IF($O462="","",VLOOKUP($O462,'YTD vs Dept Head group'!$A$5:$M$500,3,FALSE))</f>
        <v/>
      </c>
      <c r="C462" t="str">
        <f>IF($O462="","",VLOOKUP($O462,'YTD vs Dept Head group'!$A$5:$M$500,4,FALSE))</f>
        <v/>
      </c>
      <c r="D462" t="str">
        <f>IF($O462="","",VLOOKUP($O462,'YTD vs Dept Head group'!$A$5:$M$500,5,FALSE))</f>
        <v/>
      </c>
      <c r="E462" t="str">
        <f>IF($O462="","",VLOOKUP($O462,'YTD vs Dept Head group'!$A$5:$M$500,6,FALSE))</f>
        <v/>
      </c>
      <c r="F462" t="str">
        <f>IF($O462="","",VLOOKUP($O462,'YTD vs Dept Head group'!$A$5:$M$500,7,FALSE))</f>
        <v/>
      </c>
      <c r="G462" s="10" t="str">
        <f>IF($O462="","",VLOOKUP($O462,'YTD vs Dept Head group'!$A$5:$M$500,8,FALSE))</f>
        <v/>
      </c>
      <c r="H462" s="10" t="str">
        <f>IF($O462="","",VLOOKUP($O462,'YTD vs Dept Head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IF($O463="","",VLOOKUP($O463,'YTD vs Dept Head group'!$A$5:$M$500,2,FALSE))</f>
        <v/>
      </c>
      <c r="B463" t="str">
        <f>IF($O463="","",VLOOKUP($O463,'YTD vs Dept Head group'!$A$5:$M$500,3,FALSE))</f>
        <v/>
      </c>
      <c r="C463" t="str">
        <f>IF($O463="","",VLOOKUP($O463,'YTD vs Dept Head group'!$A$5:$M$500,4,FALSE))</f>
        <v/>
      </c>
      <c r="D463" t="str">
        <f>IF($O463="","",VLOOKUP($O463,'YTD vs Dept Head group'!$A$5:$M$500,5,FALSE))</f>
        <v/>
      </c>
      <c r="E463" t="str">
        <f>IF($O463="","",VLOOKUP($O463,'YTD vs Dept Head group'!$A$5:$M$500,6,FALSE))</f>
        <v/>
      </c>
      <c r="F463" t="str">
        <f>IF($O463="","",VLOOKUP($O463,'YTD vs Dept Head group'!$A$5:$M$500,7,FALSE))</f>
        <v/>
      </c>
      <c r="G463" s="10" t="str">
        <f>IF($O463="","",VLOOKUP($O463,'YTD vs Dept Head group'!$A$5:$M$500,8,FALSE))</f>
        <v/>
      </c>
      <c r="H463" s="10" t="str">
        <f>IF($O463="","",VLOOKUP($O463,'YTD vs Dept Head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IF($O464="","",VLOOKUP($O464,'YTD vs Dept Head group'!$A$5:$M$500,2,FALSE))</f>
        <v/>
      </c>
      <c r="B464" t="str">
        <f>IF($O464="","",VLOOKUP($O464,'YTD vs Dept Head group'!$A$5:$M$500,3,FALSE))</f>
        <v/>
      </c>
      <c r="C464" t="str">
        <f>IF($O464="","",VLOOKUP($O464,'YTD vs Dept Head group'!$A$5:$M$500,4,FALSE))</f>
        <v/>
      </c>
      <c r="D464" t="str">
        <f>IF($O464="","",VLOOKUP($O464,'YTD vs Dept Head group'!$A$5:$M$500,5,FALSE))</f>
        <v/>
      </c>
      <c r="E464" t="str">
        <f>IF($O464="","",VLOOKUP($O464,'YTD vs Dept Head group'!$A$5:$M$500,6,FALSE))</f>
        <v/>
      </c>
      <c r="F464" t="str">
        <f>IF($O464="","",VLOOKUP($O464,'YTD vs Dept Head group'!$A$5:$M$500,7,FALSE))</f>
        <v/>
      </c>
      <c r="G464" s="10" t="str">
        <f>IF($O464="","",VLOOKUP($O464,'YTD vs Dept Head group'!$A$5:$M$500,8,FALSE))</f>
        <v/>
      </c>
      <c r="H464" s="10" t="str">
        <f>IF($O464="","",VLOOKUP($O464,'YTD vs Dept Head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IF($O465="","",VLOOKUP($O465,'YTD vs Dept Head group'!$A$5:$M$500,2,FALSE))</f>
        <v/>
      </c>
      <c r="B465" t="str">
        <f>IF($O465="","",VLOOKUP($O465,'YTD vs Dept Head group'!$A$5:$M$500,3,FALSE))</f>
        <v/>
      </c>
      <c r="C465" t="str">
        <f>IF($O465="","",VLOOKUP($O465,'YTD vs Dept Head group'!$A$5:$M$500,4,FALSE))</f>
        <v/>
      </c>
      <c r="D465" t="str">
        <f>IF($O465="","",VLOOKUP($O465,'YTD vs Dept Head group'!$A$5:$M$500,5,FALSE))</f>
        <v/>
      </c>
      <c r="E465" t="str">
        <f>IF($O465="","",VLOOKUP($O465,'YTD vs Dept Head group'!$A$5:$M$500,6,FALSE))</f>
        <v/>
      </c>
      <c r="F465" t="str">
        <f>IF($O465="","",VLOOKUP($O465,'YTD vs Dept Head group'!$A$5:$M$500,7,FALSE))</f>
        <v/>
      </c>
      <c r="G465" s="10" t="str">
        <f>IF($O465="","",VLOOKUP($O465,'YTD vs Dept Head group'!$A$5:$M$500,8,FALSE))</f>
        <v/>
      </c>
      <c r="H465" s="10" t="str">
        <f>IF($O465="","",VLOOKUP($O465,'YTD vs Dept Head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IF($O466="","",VLOOKUP($O466,'YTD vs Dept Head group'!$A$5:$M$500,2,FALSE))</f>
        <v/>
      </c>
      <c r="B466" t="str">
        <f>IF($O466="","",VLOOKUP($O466,'YTD vs Dept Head group'!$A$5:$M$500,3,FALSE))</f>
        <v/>
      </c>
      <c r="C466" t="str">
        <f>IF($O466="","",VLOOKUP($O466,'YTD vs Dept Head group'!$A$5:$M$500,4,FALSE))</f>
        <v/>
      </c>
      <c r="D466" t="str">
        <f>IF($O466="","",VLOOKUP($O466,'YTD vs Dept Head group'!$A$5:$M$500,5,FALSE))</f>
        <v/>
      </c>
      <c r="E466" t="str">
        <f>IF($O466="","",VLOOKUP($O466,'YTD vs Dept Head group'!$A$5:$M$500,6,FALSE))</f>
        <v/>
      </c>
      <c r="F466" t="str">
        <f>IF($O466="","",VLOOKUP($O466,'YTD vs Dept Head group'!$A$5:$M$500,7,FALSE))</f>
        <v/>
      </c>
      <c r="G466" s="10" t="str">
        <f>IF($O466="","",VLOOKUP($O466,'YTD vs Dept Head group'!$A$5:$M$500,8,FALSE))</f>
        <v/>
      </c>
      <c r="H466" s="10" t="str">
        <f>IF($O466="","",VLOOKUP($O466,'YTD vs Dept Head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IF($O467="","",VLOOKUP($O467,'YTD vs Dept Head group'!$A$5:$M$500,2,FALSE))</f>
        <v/>
      </c>
      <c r="B467" t="str">
        <f>IF($O467="","",VLOOKUP($O467,'YTD vs Dept Head group'!$A$5:$M$500,3,FALSE))</f>
        <v/>
      </c>
      <c r="C467" t="str">
        <f>IF($O467="","",VLOOKUP($O467,'YTD vs Dept Head group'!$A$5:$M$500,4,FALSE))</f>
        <v/>
      </c>
      <c r="D467" t="str">
        <f>IF($O467="","",VLOOKUP($O467,'YTD vs Dept Head group'!$A$5:$M$500,5,FALSE))</f>
        <v/>
      </c>
      <c r="E467" t="str">
        <f>IF($O467="","",VLOOKUP($O467,'YTD vs Dept Head group'!$A$5:$M$500,6,FALSE))</f>
        <v/>
      </c>
      <c r="F467" t="str">
        <f>IF($O467="","",VLOOKUP($O467,'YTD vs Dept Head group'!$A$5:$M$500,7,FALSE))</f>
        <v/>
      </c>
      <c r="G467" s="10" t="str">
        <f>IF($O467="","",VLOOKUP($O467,'YTD vs Dept Head group'!$A$5:$M$500,8,FALSE))</f>
        <v/>
      </c>
      <c r="H467" s="10" t="str">
        <f>IF($O467="","",VLOOKUP($O467,'YTD vs Dept Head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IF($O468="","",VLOOKUP($O468,'YTD vs Dept Head group'!$A$5:$M$500,2,FALSE))</f>
        <v/>
      </c>
      <c r="B468" t="str">
        <f>IF($O468="","",VLOOKUP($O468,'YTD vs Dept Head group'!$A$5:$M$500,3,FALSE))</f>
        <v/>
      </c>
      <c r="C468" t="str">
        <f>IF($O468="","",VLOOKUP($O468,'YTD vs Dept Head group'!$A$5:$M$500,4,FALSE))</f>
        <v/>
      </c>
      <c r="D468" t="str">
        <f>IF($O468="","",VLOOKUP($O468,'YTD vs Dept Head group'!$A$5:$M$500,5,FALSE))</f>
        <v/>
      </c>
      <c r="E468" t="str">
        <f>IF($O468="","",VLOOKUP($O468,'YTD vs Dept Head group'!$A$5:$M$500,6,FALSE))</f>
        <v/>
      </c>
      <c r="F468" t="str">
        <f>IF($O468="","",VLOOKUP($O468,'YTD vs Dept Head group'!$A$5:$M$500,7,FALSE))</f>
        <v/>
      </c>
      <c r="G468" s="10" t="str">
        <f>IF($O468="","",VLOOKUP($O468,'YTD vs Dept Head group'!$A$5:$M$500,8,FALSE))</f>
        <v/>
      </c>
      <c r="H468" s="10" t="str">
        <f>IF($O468="","",VLOOKUP($O468,'YTD vs Dept Head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IF($O469="","",VLOOKUP($O469,'YTD vs Dept Head group'!$A$5:$M$500,2,FALSE))</f>
        <v/>
      </c>
      <c r="B469" t="str">
        <f>IF($O469="","",VLOOKUP($O469,'YTD vs Dept Head group'!$A$5:$M$500,3,FALSE))</f>
        <v/>
      </c>
      <c r="C469" t="str">
        <f>IF($O469="","",VLOOKUP($O469,'YTD vs Dept Head group'!$A$5:$M$500,4,FALSE))</f>
        <v/>
      </c>
      <c r="D469" t="str">
        <f>IF($O469="","",VLOOKUP($O469,'YTD vs Dept Head group'!$A$5:$M$500,5,FALSE))</f>
        <v/>
      </c>
      <c r="E469" t="str">
        <f>IF($O469="","",VLOOKUP($O469,'YTD vs Dept Head group'!$A$5:$M$500,6,FALSE))</f>
        <v/>
      </c>
      <c r="F469" t="str">
        <f>IF($O469="","",VLOOKUP($O469,'YTD vs Dept Head group'!$A$5:$M$500,7,FALSE))</f>
        <v/>
      </c>
      <c r="G469" s="10" t="str">
        <f>IF($O469="","",VLOOKUP($O469,'YTD vs Dept Head group'!$A$5:$M$500,8,FALSE))</f>
        <v/>
      </c>
      <c r="H469" s="10" t="str">
        <f>IF($O469="","",VLOOKUP($O469,'YTD vs Dept Head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IF($O470="","",VLOOKUP($O470,'YTD vs Dept Head group'!$A$5:$M$500,2,FALSE))</f>
        <v/>
      </c>
      <c r="B470" t="str">
        <f>IF($O470="","",VLOOKUP($O470,'YTD vs Dept Head group'!$A$5:$M$500,3,FALSE))</f>
        <v/>
      </c>
      <c r="C470" t="str">
        <f>IF($O470="","",VLOOKUP($O470,'YTD vs Dept Head group'!$A$5:$M$500,4,FALSE))</f>
        <v/>
      </c>
      <c r="D470" t="str">
        <f>IF($O470="","",VLOOKUP($O470,'YTD vs Dept Head group'!$A$5:$M$500,5,FALSE))</f>
        <v/>
      </c>
      <c r="E470" t="str">
        <f>IF($O470="","",VLOOKUP($O470,'YTD vs Dept Head group'!$A$5:$M$500,6,FALSE))</f>
        <v/>
      </c>
      <c r="F470" t="str">
        <f>IF($O470="","",VLOOKUP($O470,'YTD vs Dept Head group'!$A$5:$M$500,7,FALSE))</f>
        <v/>
      </c>
      <c r="G470" s="10" t="str">
        <f>IF($O470="","",VLOOKUP($O470,'YTD vs Dept Head group'!$A$5:$M$500,8,FALSE))</f>
        <v/>
      </c>
      <c r="H470" s="10" t="str">
        <f>IF($O470="","",VLOOKUP($O470,'YTD vs Dept Head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IF($O471="","",VLOOKUP($O471,'YTD vs Dept Head group'!$A$5:$M$500,2,FALSE))</f>
        <v/>
      </c>
      <c r="B471" t="str">
        <f>IF($O471="","",VLOOKUP($O471,'YTD vs Dept Head group'!$A$5:$M$500,3,FALSE))</f>
        <v/>
      </c>
      <c r="C471" t="str">
        <f>IF($O471="","",VLOOKUP($O471,'YTD vs Dept Head group'!$A$5:$M$500,4,FALSE))</f>
        <v/>
      </c>
      <c r="D471" t="str">
        <f>IF($O471="","",VLOOKUP($O471,'YTD vs Dept Head group'!$A$5:$M$500,5,FALSE))</f>
        <v/>
      </c>
      <c r="E471" t="str">
        <f>IF($O471="","",VLOOKUP($O471,'YTD vs Dept Head group'!$A$5:$M$500,6,FALSE))</f>
        <v/>
      </c>
      <c r="F471" t="str">
        <f>IF($O471="","",VLOOKUP($O471,'YTD vs Dept Head group'!$A$5:$M$500,7,FALSE))</f>
        <v/>
      </c>
      <c r="G471" s="10" t="str">
        <f>IF($O471="","",VLOOKUP($O471,'YTD vs Dept Head group'!$A$5:$M$500,8,FALSE))</f>
        <v/>
      </c>
      <c r="H471" s="10" t="str">
        <f>IF($O471="","",VLOOKUP($O471,'YTD vs Dept Head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IF($O472="","",VLOOKUP($O472,'YTD vs Dept Head group'!$A$5:$M$500,2,FALSE))</f>
        <v/>
      </c>
      <c r="B472" t="str">
        <f>IF($O472="","",VLOOKUP($O472,'YTD vs Dept Head group'!$A$5:$M$500,3,FALSE))</f>
        <v/>
      </c>
      <c r="C472" t="str">
        <f>IF($O472="","",VLOOKUP($O472,'YTD vs Dept Head group'!$A$5:$M$500,4,FALSE))</f>
        <v/>
      </c>
      <c r="D472" t="str">
        <f>IF($O472="","",VLOOKUP($O472,'YTD vs Dept Head group'!$A$5:$M$500,5,FALSE))</f>
        <v/>
      </c>
      <c r="E472" t="str">
        <f>IF($O472="","",VLOOKUP($O472,'YTD vs Dept Head group'!$A$5:$M$500,6,FALSE))</f>
        <v/>
      </c>
      <c r="F472" t="str">
        <f>IF($O472="","",VLOOKUP($O472,'YTD vs Dept Head group'!$A$5:$M$500,7,FALSE))</f>
        <v/>
      </c>
      <c r="G472" s="10" t="str">
        <f>IF($O472="","",VLOOKUP($O472,'YTD vs Dept Head group'!$A$5:$M$500,8,FALSE))</f>
        <v/>
      </c>
      <c r="H472" s="10" t="str">
        <f>IF($O472="","",VLOOKUP($O472,'YTD vs Dept Head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IF($O473="","",VLOOKUP($O473,'YTD vs Dept Head group'!$A$5:$M$500,2,FALSE))</f>
        <v/>
      </c>
      <c r="B473" t="str">
        <f>IF($O473="","",VLOOKUP($O473,'YTD vs Dept Head group'!$A$5:$M$500,3,FALSE))</f>
        <v/>
      </c>
      <c r="C473" t="str">
        <f>IF($O473="","",VLOOKUP($O473,'YTD vs Dept Head group'!$A$5:$M$500,4,FALSE))</f>
        <v/>
      </c>
      <c r="D473" t="str">
        <f>IF($O473="","",VLOOKUP($O473,'YTD vs Dept Head group'!$A$5:$M$500,5,FALSE))</f>
        <v/>
      </c>
      <c r="E473" t="str">
        <f>IF($O473="","",VLOOKUP($O473,'YTD vs Dept Head group'!$A$5:$M$500,6,FALSE))</f>
        <v/>
      </c>
      <c r="F473" t="str">
        <f>IF($O473="","",VLOOKUP($O473,'YTD vs Dept Head group'!$A$5:$M$500,7,FALSE))</f>
        <v/>
      </c>
      <c r="G473" s="10" t="str">
        <f>IF($O473="","",VLOOKUP($O473,'YTD vs Dept Head group'!$A$5:$M$500,8,FALSE))</f>
        <v/>
      </c>
      <c r="H473" s="10" t="str">
        <f>IF($O473="","",VLOOKUP($O473,'YTD vs Dept Head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IF($O474="","",VLOOKUP($O474,'YTD vs Dept Head group'!$A$5:$M$500,2,FALSE))</f>
        <v/>
      </c>
      <c r="B474" t="str">
        <f>IF($O474="","",VLOOKUP($O474,'YTD vs Dept Head group'!$A$5:$M$500,3,FALSE))</f>
        <v/>
      </c>
      <c r="C474" t="str">
        <f>IF($O474="","",VLOOKUP($O474,'YTD vs Dept Head group'!$A$5:$M$500,4,FALSE))</f>
        <v/>
      </c>
      <c r="D474" t="str">
        <f>IF($O474="","",VLOOKUP($O474,'YTD vs Dept Head group'!$A$5:$M$500,5,FALSE))</f>
        <v/>
      </c>
      <c r="E474" t="str">
        <f>IF($O474="","",VLOOKUP($O474,'YTD vs Dept Head group'!$A$5:$M$500,6,FALSE))</f>
        <v/>
      </c>
      <c r="F474" t="str">
        <f>IF($O474="","",VLOOKUP($O474,'YTD vs Dept Head group'!$A$5:$M$500,7,FALSE))</f>
        <v/>
      </c>
      <c r="G474" s="10" t="str">
        <f>IF($O474="","",VLOOKUP($O474,'YTD vs Dept Head group'!$A$5:$M$500,8,FALSE))</f>
        <v/>
      </c>
      <c r="H474" s="10" t="str">
        <f>IF($O474="","",VLOOKUP($O474,'YTD vs Dept Head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IF($O475="","",VLOOKUP($O475,'YTD vs Dept Head group'!$A$5:$M$500,2,FALSE))</f>
        <v/>
      </c>
      <c r="B475" t="str">
        <f>IF($O475="","",VLOOKUP($O475,'YTD vs Dept Head group'!$A$5:$M$500,3,FALSE))</f>
        <v/>
      </c>
      <c r="C475" t="str">
        <f>IF($O475="","",VLOOKUP($O475,'YTD vs Dept Head group'!$A$5:$M$500,4,FALSE))</f>
        <v/>
      </c>
      <c r="D475" t="str">
        <f>IF($O475="","",VLOOKUP($O475,'YTD vs Dept Head group'!$A$5:$M$500,5,FALSE))</f>
        <v/>
      </c>
      <c r="E475" t="str">
        <f>IF($O475="","",VLOOKUP($O475,'YTD vs Dept Head group'!$A$5:$M$500,6,FALSE))</f>
        <v/>
      </c>
      <c r="F475" t="str">
        <f>IF($O475="","",VLOOKUP($O475,'YTD vs Dept Head group'!$A$5:$M$500,7,FALSE))</f>
        <v/>
      </c>
      <c r="G475" s="10" t="str">
        <f>IF($O475="","",VLOOKUP($O475,'YTD vs Dept Head group'!$A$5:$M$500,8,FALSE))</f>
        <v/>
      </c>
      <c r="H475" s="10" t="str">
        <f>IF($O475="","",VLOOKUP($O475,'YTD vs Dept Head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IF($O476="","",VLOOKUP($O476,'YTD vs Dept Head group'!$A$5:$M$500,2,FALSE))</f>
        <v/>
      </c>
      <c r="B476" t="str">
        <f>IF($O476="","",VLOOKUP($O476,'YTD vs Dept Head group'!$A$5:$M$500,3,FALSE))</f>
        <v/>
      </c>
      <c r="C476" t="str">
        <f>IF($O476="","",VLOOKUP($O476,'YTD vs Dept Head group'!$A$5:$M$500,4,FALSE))</f>
        <v/>
      </c>
      <c r="D476" t="str">
        <f>IF($O476="","",VLOOKUP($O476,'YTD vs Dept Head group'!$A$5:$M$500,5,FALSE))</f>
        <v/>
      </c>
      <c r="E476" t="str">
        <f>IF($O476="","",VLOOKUP($O476,'YTD vs Dept Head group'!$A$5:$M$500,6,FALSE))</f>
        <v/>
      </c>
      <c r="F476" t="str">
        <f>IF($O476="","",VLOOKUP($O476,'YTD vs Dept Head group'!$A$5:$M$500,7,FALSE))</f>
        <v/>
      </c>
      <c r="G476" s="10" t="str">
        <f>IF($O476="","",VLOOKUP($O476,'YTD vs Dept Head group'!$A$5:$M$500,8,FALSE))</f>
        <v/>
      </c>
      <c r="H476" s="10" t="str">
        <f>IF($O476="","",VLOOKUP($O476,'YTD vs Dept Head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IF($O477="","",VLOOKUP($O477,'YTD vs Dept Head group'!$A$5:$M$500,2,FALSE))</f>
        <v/>
      </c>
      <c r="B477" t="str">
        <f>IF($O477="","",VLOOKUP($O477,'YTD vs Dept Head group'!$A$5:$M$500,3,FALSE))</f>
        <v/>
      </c>
      <c r="C477" t="str">
        <f>IF($O477="","",VLOOKUP($O477,'YTD vs Dept Head group'!$A$5:$M$500,4,FALSE))</f>
        <v/>
      </c>
      <c r="D477" t="str">
        <f>IF($O477="","",VLOOKUP($O477,'YTD vs Dept Head group'!$A$5:$M$500,5,FALSE))</f>
        <v/>
      </c>
      <c r="E477" t="str">
        <f>IF($O477="","",VLOOKUP($O477,'YTD vs Dept Head group'!$A$5:$M$500,6,FALSE))</f>
        <v/>
      </c>
      <c r="F477" t="str">
        <f>IF($O477="","",VLOOKUP($O477,'YTD vs Dept Head group'!$A$5:$M$500,7,FALSE))</f>
        <v/>
      </c>
      <c r="G477" s="10" t="str">
        <f>IF($O477="","",VLOOKUP($O477,'YTD vs Dept Head group'!$A$5:$M$500,8,FALSE))</f>
        <v/>
      </c>
      <c r="H477" s="10" t="str">
        <f>IF($O477="","",VLOOKUP($O477,'YTD vs Dept Head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IF($O478="","",VLOOKUP($O478,'YTD vs Dept Head group'!$A$5:$M$500,2,FALSE))</f>
        <v/>
      </c>
      <c r="B478" t="str">
        <f>IF($O478="","",VLOOKUP($O478,'YTD vs Dept Head group'!$A$5:$M$500,3,FALSE))</f>
        <v/>
      </c>
      <c r="C478" t="str">
        <f>IF($O478="","",VLOOKUP($O478,'YTD vs Dept Head group'!$A$5:$M$500,4,FALSE))</f>
        <v/>
      </c>
      <c r="D478" t="str">
        <f>IF($O478="","",VLOOKUP($O478,'YTD vs Dept Head group'!$A$5:$M$500,5,FALSE))</f>
        <v/>
      </c>
      <c r="E478" t="str">
        <f>IF($O478="","",VLOOKUP($O478,'YTD vs Dept Head group'!$A$5:$M$500,6,FALSE))</f>
        <v/>
      </c>
      <c r="F478" t="str">
        <f>IF($O478="","",VLOOKUP($O478,'YTD vs Dept Head group'!$A$5:$M$500,7,FALSE))</f>
        <v/>
      </c>
      <c r="G478" s="10" t="str">
        <f>IF($O478="","",VLOOKUP($O478,'YTD vs Dept Head group'!$A$5:$M$500,8,FALSE))</f>
        <v/>
      </c>
      <c r="H478" s="10" t="str">
        <f>IF($O478="","",VLOOKUP($O478,'YTD vs Dept Head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IF($O479="","",VLOOKUP($O479,'YTD vs Dept Head group'!$A$5:$M$500,2,FALSE))</f>
        <v/>
      </c>
      <c r="B479" t="str">
        <f>IF($O479="","",VLOOKUP($O479,'YTD vs Dept Head group'!$A$5:$M$500,3,FALSE))</f>
        <v/>
      </c>
      <c r="C479" t="str">
        <f>IF($O479="","",VLOOKUP($O479,'YTD vs Dept Head group'!$A$5:$M$500,4,FALSE))</f>
        <v/>
      </c>
      <c r="D479" t="str">
        <f>IF($O479="","",VLOOKUP($O479,'YTD vs Dept Head group'!$A$5:$M$500,5,FALSE))</f>
        <v/>
      </c>
      <c r="E479" t="str">
        <f>IF($O479="","",VLOOKUP($O479,'YTD vs Dept Head group'!$A$5:$M$500,6,FALSE))</f>
        <v/>
      </c>
      <c r="F479" t="str">
        <f>IF($O479="","",VLOOKUP($O479,'YTD vs Dept Head group'!$A$5:$M$500,7,FALSE))</f>
        <v/>
      </c>
      <c r="G479" s="10" t="str">
        <f>IF($O479="","",VLOOKUP($O479,'YTD vs Dept Head group'!$A$5:$M$500,8,FALSE))</f>
        <v/>
      </c>
      <c r="H479" s="10" t="str">
        <f>IF($O479="","",VLOOKUP($O479,'YTD vs Dept Head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IF($O480="","",VLOOKUP($O480,'YTD vs Dept Head group'!$A$5:$M$500,2,FALSE))</f>
        <v/>
      </c>
      <c r="B480" t="str">
        <f>IF($O480="","",VLOOKUP($O480,'YTD vs Dept Head group'!$A$5:$M$500,3,FALSE))</f>
        <v/>
      </c>
      <c r="C480" t="str">
        <f>IF($O480="","",VLOOKUP($O480,'YTD vs Dept Head group'!$A$5:$M$500,4,FALSE))</f>
        <v/>
      </c>
      <c r="D480" t="str">
        <f>IF($O480="","",VLOOKUP($O480,'YTD vs Dept Head group'!$A$5:$M$500,5,FALSE))</f>
        <v/>
      </c>
      <c r="E480" t="str">
        <f>IF($O480="","",VLOOKUP($O480,'YTD vs Dept Head group'!$A$5:$M$500,6,FALSE))</f>
        <v/>
      </c>
      <c r="F480" t="str">
        <f>IF($O480="","",VLOOKUP($O480,'YTD vs Dept Head group'!$A$5:$M$500,7,FALSE))</f>
        <v/>
      </c>
      <c r="G480" s="10" t="str">
        <f>IF($O480="","",VLOOKUP($O480,'YTD vs Dept Head group'!$A$5:$M$500,8,FALSE))</f>
        <v/>
      </c>
      <c r="H480" s="10" t="str">
        <f>IF($O480="","",VLOOKUP($O480,'YTD vs Dept Head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IF($O481="","",VLOOKUP($O481,'YTD vs Dept Head group'!$A$5:$M$500,2,FALSE))</f>
        <v/>
      </c>
      <c r="B481" t="str">
        <f>IF($O481="","",VLOOKUP($O481,'YTD vs Dept Head group'!$A$5:$M$500,3,FALSE))</f>
        <v/>
      </c>
      <c r="C481" t="str">
        <f>IF($O481="","",VLOOKUP($O481,'YTD vs Dept Head group'!$A$5:$M$500,4,FALSE))</f>
        <v/>
      </c>
      <c r="D481" t="str">
        <f>IF($O481="","",VLOOKUP($O481,'YTD vs Dept Head group'!$A$5:$M$500,5,FALSE))</f>
        <v/>
      </c>
      <c r="E481" t="str">
        <f>IF($O481="","",VLOOKUP($O481,'YTD vs Dept Head group'!$A$5:$M$500,6,FALSE))</f>
        <v/>
      </c>
      <c r="F481" t="str">
        <f>IF($O481="","",VLOOKUP($O481,'YTD vs Dept Head group'!$A$5:$M$500,7,FALSE))</f>
        <v/>
      </c>
      <c r="G481" s="10" t="str">
        <f>IF($O481="","",VLOOKUP($O481,'YTD vs Dept Head group'!$A$5:$M$500,8,FALSE))</f>
        <v/>
      </c>
      <c r="H481" s="10" t="str">
        <f>IF($O481="","",VLOOKUP($O481,'YTD vs Dept Head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IF($O482="","",VLOOKUP($O482,'YTD vs Dept Head group'!$A$5:$M$500,2,FALSE))</f>
        <v/>
      </c>
      <c r="B482" t="str">
        <f>IF($O482="","",VLOOKUP($O482,'YTD vs Dept Head group'!$A$5:$M$500,3,FALSE))</f>
        <v/>
      </c>
      <c r="C482" t="str">
        <f>IF($O482="","",VLOOKUP($O482,'YTD vs Dept Head group'!$A$5:$M$500,4,FALSE))</f>
        <v/>
      </c>
      <c r="D482" t="str">
        <f>IF($O482="","",VLOOKUP($O482,'YTD vs Dept Head group'!$A$5:$M$500,5,FALSE))</f>
        <v/>
      </c>
      <c r="E482" t="str">
        <f>IF($O482="","",VLOOKUP($O482,'YTD vs Dept Head group'!$A$5:$M$500,6,FALSE))</f>
        <v/>
      </c>
      <c r="F482" t="str">
        <f>IF($O482="","",VLOOKUP($O482,'YTD vs Dept Head group'!$A$5:$M$500,7,FALSE))</f>
        <v/>
      </c>
      <c r="G482" s="10" t="str">
        <f>IF($O482="","",VLOOKUP($O482,'YTD vs Dept Head group'!$A$5:$M$500,8,FALSE))</f>
        <v/>
      </c>
      <c r="H482" s="10" t="str">
        <f>IF($O482="","",VLOOKUP($O482,'YTD vs Dept Head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IF($O483="","",VLOOKUP($O483,'YTD vs Dept Head group'!$A$5:$M$500,2,FALSE))</f>
        <v/>
      </c>
      <c r="B483" t="str">
        <f>IF($O483="","",VLOOKUP($O483,'YTD vs Dept Head group'!$A$5:$M$500,3,FALSE))</f>
        <v/>
      </c>
      <c r="C483" t="str">
        <f>IF($O483="","",VLOOKUP($O483,'YTD vs Dept Head group'!$A$5:$M$500,4,FALSE))</f>
        <v/>
      </c>
      <c r="D483" t="str">
        <f>IF($O483="","",VLOOKUP($O483,'YTD vs Dept Head group'!$A$5:$M$500,5,FALSE))</f>
        <v/>
      </c>
      <c r="E483" t="str">
        <f>IF($O483="","",VLOOKUP($O483,'YTD vs Dept Head group'!$A$5:$M$500,6,FALSE))</f>
        <v/>
      </c>
      <c r="F483" t="str">
        <f>IF($O483="","",VLOOKUP($O483,'YTD vs Dept Head group'!$A$5:$M$500,7,FALSE))</f>
        <v/>
      </c>
      <c r="G483" s="10" t="str">
        <f>IF($O483="","",VLOOKUP($O483,'YTD vs Dept Head group'!$A$5:$M$500,8,FALSE))</f>
        <v/>
      </c>
      <c r="H483" s="10" t="str">
        <f>IF($O483="","",VLOOKUP($O483,'YTD vs Dept Head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IF($O484="","",VLOOKUP($O484,'YTD vs Dept Head group'!$A$5:$M$500,2,FALSE))</f>
        <v/>
      </c>
      <c r="B484" t="str">
        <f>IF($O484="","",VLOOKUP($O484,'YTD vs Dept Head group'!$A$5:$M$500,3,FALSE))</f>
        <v/>
      </c>
      <c r="C484" t="str">
        <f>IF($O484="","",VLOOKUP($O484,'YTD vs Dept Head group'!$A$5:$M$500,4,FALSE))</f>
        <v/>
      </c>
      <c r="D484" t="str">
        <f>IF($O484="","",VLOOKUP($O484,'YTD vs Dept Head group'!$A$5:$M$500,5,FALSE))</f>
        <v/>
      </c>
      <c r="E484" t="str">
        <f>IF($O484="","",VLOOKUP($O484,'YTD vs Dept Head group'!$A$5:$M$500,6,FALSE))</f>
        <v/>
      </c>
      <c r="F484" t="str">
        <f>IF($O484="","",VLOOKUP($O484,'YTD vs Dept Head group'!$A$5:$M$500,7,FALSE))</f>
        <v/>
      </c>
      <c r="G484" s="10" t="str">
        <f>IF($O484="","",VLOOKUP($O484,'YTD vs Dept Head group'!$A$5:$M$500,8,FALSE))</f>
        <v/>
      </c>
      <c r="H484" s="10" t="str">
        <f>IF($O484="","",VLOOKUP($O484,'YTD vs Dept Head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IF($O485="","",VLOOKUP($O485,'YTD vs Dept Head group'!$A$5:$M$500,2,FALSE))</f>
        <v/>
      </c>
      <c r="B485" t="str">
        <f>IF($O485="","",VLOOKUP($O485,'YTD vs Dept Head group'!$A$5:$M$500,3,FALSE))</f>
        <v/>
      </c>
      <c r="C485" t="str">
        <f>IF($O485="","",VLOOKUP($O485,'YTD vs Dept Head group'!$A$5:$M$500,4,FALSE))</f>
        <v/>
      </c>
      <c r="D485" t="str">
        <f>IF($O485="","",VLOOKUP($O485,'YTD vs Dept Head group'!$A$5:$M$500,5,FALSE))</f>
        <v/>
      </c>
      <c r="E485" t="str">
        <f>IF($O485="","",VLOOKUP($O485,'YTD vs Dept Head group'!$A$5:$M$500,6,FALSE))</f>
        <v/>
      </c>
      <c r="F485" t="str">
        <f>IF($O485="","",VLOOKUP($O485,'YTD vs Dept Head group'!$A$5:$M$500,7,FALSE))</f>
        <v/>
      </c>
      <c r="G485" s="10" t="str">
        <f>IF($O485="","",VLOOKUP($O485,'YTD vs Dept Head group'!$A$5:$M$500,8,FALSE))</f>
        <v/>
      </c>
      <c r="H485" s="10" t="str">
        <f>IF($O485="","",VLOOKUP($O485,'YTD vs Dept Head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IF($O486="","",VLOOKUP($O486,'YTD vs Dept Head group'!$A$5:$M$500,2,FALSE))</f>
        <v/>
      </c>
      <c r="B486" t="str">
        <f>IF($O486="","",VLOOKUP($O486,'YTD vs Dept Head group'!$A$5:$M$500,3,FALSE))</f>
        <v/>
      </c>
      <c r="C486" t="str">
        <f>IF($O486="","",VLOOKUP($O486,'YTD vs Dept Head group'!$A$5:$M$500,4,FALSE))</f>
        <v/>
      </c>
      <c r="D486" t="str">
        <f>IF($O486="","",VLOOKUP($O486,'YTD vs Dept Head group'!$A$5:$M$500,5,FALSE))</f>
        <v/>
      </c>
      <c r="E486" t="str">
        <f>IF($O486="","",VLOOKUP($O486,'YTD vs Dept Head group'!$A$5:$M$500,6,FALSE))</f>
        <v/>
      </c>
      <c r="F486" t="str">
        <f>IF($O486="","",VLOOKUP($O486,'YTD vs Dept Head group'!$A$5:$M$500,7,FALSE))</f>
        <v/>
      </c>
      <c r="G486" s="10" t="str">
        <f>IF($O486="","",VLOOKUP($O486,'YTD vs Dept Head group'!$A$5:$M$500,8,FALSE))</f>
        <v/>
      </c>
      <c r="H486" s="10" t="str">
        <f>IF($O486="","",VLOOKUP($O486,'YTD vs Dept Head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IF($O487="","",VLOOKUP($O487,'YTD vs Dept Head group'!$A$5:$M$500,2,FALSE))</f>
        <v/>
      </c>
      <c r="B487" t="str">
        <f>IF($O487="","",VLOOKUP($O487,'YTD vs Dept Head group'!$A$5:$M$500,3,FALSE))</f>
        <v/>
      </c>
      <c r="C487" t="str">
        <f>IF($O487="","",VLOOKUP($O487,'YTD vs Dept Head group'!$A$5:$M$500,4,FALSE))</f>
        <v/>
      </c>
      <c r="D487" t="str">
        <f>IF($O487="","",VLOOKUP($O487,'YTD vs Dept Head group'!$A$5:$M$500,5,FALSE))</f>
        <v/>
      </c>
      <c r="E487" t="str">
        <f>IF($O487="","",VLOOKUP($O487,'YTD vs Dept Head group'!$A$5:$M$500,6,FALSE))</f>
        <v/>
      </c>
      <c r="F487" t="str">
        <f>IF($O487="","",VLOOKUP($O487,'YTD vs Dept Head group'!$A$5:$M$500,7,FALSE))</f>
        <v/>
      </c>
      <c r="G487" s="10" t="str">
        <f>IF($O487="","",VLOOKUP($O487,'YTD vs Dept Head group'!$A$5:$M$500,8,FALSE))</f>
        <v/>
      </c>
      <c r="H487" s="10" t="str">
        <f>IF($O487="","",VLOOKUP($O487,'YTD vs Dept Head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IF($O488="","",VLOOKUP($O488,'YTD vs Dept Head group'!$A$5:$M$500,2,FALSE))</f>
        <v/>
      </c>
      <c r="B488" t="str">
        <f>IF($O488="","",VLOOKUP($O488,'YTD vs Dept Head group'!$A$5:$M$500,3,FALSE))</f>
        <v/>
      </c>
      <c r="C488" t="str">
        <f>IF($O488="","",VLOOKUP($O488,'YTD vs Dept Head group'!$A$5:$M$500,4,FALSE))</f>
        <v/>
      </c>
      <c r="D488" t="str">
        <f>IF($O488="","",VLOOKUP($O488,'YTD vs Dept Head group'!$A$5:$M$500,5,FALSE))</f>
        <v/>
      </c>
      <c r="E488" t="str">
        <f>IF($O488="","",VLOOKUP($O488,'YTD vs Dept Head group'!$A$5:$M$500,6,FALSE))</f>
        <v/>
      </c>
      <c r="F488" t="str">
        <f>IF($O488="","",VLOOKUP($O488,'YTD vs Dept Head group'!$A$5:$M$500,7,FALSE))</f>
        <v/>
      </c>
      <c r="G488" s="10" t="str">
        <f>IF($O488="","",VLOOKUP($O488,'YTD vs Dept Head group'!$A$5:$M$500,8,FALSE))</f>
        <v/>
      </c>
      <c r="H488" s="10" t="str">
        <f>IF($O488="","",VLOOKUP($O488,'YTD vs Dept Head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IF($O489="","",VLOOKUP($O489,'YTD vs Dept Head group'!$A$5:$M$500,2,FALSE))</f>
        <v/>
      </c>
      <c r="B489" t="str">
        <f>IF($O489="","",VLOOKUP($O489,'YTD vs Dept Head group'!$A$5:$M$500,3,FALSE))</f>
        <v/>
      </c>
      <c r="C489" t="str">
        <f>IF($O489="","",VLOOKUP($O489,'YTD vs Dept Head group'!$A$5:$M$500,4,FALSE))</f>
        <v/>
      </c>
      <c r="D489" t="str">
        <f>IF($O489="","",VLOOKUP($O489,'YTD vs Dept Head group'!$A$5:$M$500,5,FALSE))</f>
        <v/>
      </c>
      <c r="E489" t="str">
        <f>IF($O489="","",VLOOKUP($O489,'YTD vs Dept Head group'!$A$5:$M$500,6,FALSE))</f>
        <v/>
      </c>
      <c r="F489" t="str">
        <f>IF($O489="","",VLOOKUP($O489,'YTD vs Dept Head group'!$A$5:$M$500,7,FALSE))</f>
        <v/>
      </c>
      <c r="G489" s="10" t="str">
        <f>IF($O489="","",VLOOKUP($O489,'YTD vs Dept Head group'!$A$5:$M$500,8,FALSE))</f>
        <v/>
      </c>
      <c r="H489" s="10" t="str">
        <f>IF($O489="","",VLOOKUP($O489,'YTD vs Dept Head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IF($O490="","",VLOOKUP($O490,'YTD vs Dept Head group'!$A$5:$M$500,2,FALSE))</f>
        <v/>
      </c>
      <c r="B490" t="str">
        <f>IF($O490="","",VLOOKUP($O490,'YTD vs Dept Head group'!$A$5:$M$500,3,FALSE))</f>
        <v/>
      </c>
      <c r="C490" t="str">
        <f>IF($O490="","",VLOOKUP($O490,'YTD vs Dept Head group'!$A$5:$M$500,4,FALSE))</f>
        <v/>
      </c>
      <c r="D490" t="str">
        <f>IF($O490="","",VLOOKUP($O490,'YTD vs Dept Head group'!$A$5:$M$500,5,FALSE))</f>
        <v/>
      </c>
      <c r="E490" t="str">
        <f>IF($O490="","",VLOOKUP($O490,'YTD vs Dept Head group'!$A$5:$M$500,6,FALSE))</f>
        <v/>
      </c>
      <c r="F490" t="str">
        <f>IF($O490="","",VLOOKUP($O490,'YTD vs Dept Head group'!$A$5:$M$500,7,FALSE))</f>
        <v/>
      </c>
      <c r="G490" s="10" t="str">
        <f>IF($O490="","",VLOOKUP($O490,'YTD vs Dept Head group'!$A$5:$M$500,8,FALSE))</f>
        <v/>
      </c>
      <c r="H490" s="10" t="str">
        <f>IF($O490="","",VLOOKUP($O490,'YTD vs Dept Head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IF($O491="","",VLOOKUP($O491,'YTD vs Dept Head group'!$A$5:$M$500,2,FALSE))</f>
        <v/>
      </c>
      <c r="B491" t="str">
        <f>IF($O491="","",VLOOKUP($O491,'YTD vs Dept Head group'!$A$5:$M$500,3,FALSE))</f>
        <v/>
      </c>
      <c r="C491" t="str">
        <f>IF($O491="","",VLOOKUP($O491,'YTD vs Dept Head group'!$A$5:$M$500,4,FALSE))</f>
        <v/>
      </c>
      <c r="D491" t="str">
        <f>IF($O491="","",VLOOKUP($O491,'YTD vs Dept Head group'!$A$5:$M$500,5,FALSE))</f>
        <v/>
      </c>
      <c r="E491" t="str">
        <f>IF($O491="","",VLOOKUP($O491,'YTD vs Dept Head group'!$A$5:$M$500,6,FALSE))</f>
        <v/>
      </c>
      <c r="F491" t="str">
        <f>IF($O491="","",VLOOKUP($O491,'YTD vs Dept Head group'!$A$5:$M$500,7,FALSE))</f>
        <v/>
      </c>
      <c r="G491" s="10" t="str">
        <f>IF($O491="","",VLOOKUP($O491,'YTD vs Dept Head group'!$A$5:$M$500,8,FALSE))</f>
        <v/>
      </c>
      <c r="H491" s="10" t="str">
        <f>IF($O491="","",VLOOKUP($O491,'YTD vs Dept Head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IF($O492="","",VLOOKUP($O492,'YTD vs Dept Head group'!$A$5:$M$500,2,FALSE))</f>
        <v/>
      </c>
      <c r="B492" t="str">
        <f>IF($O492="","",VLOOKUP($O492,'YTD vs Dept Head group'!$A$5:$M$500,3,FALSE))</f>
        <v/>
      </c>
      <c r="C492" t="str">
        <f>IF($O492="","",VLOOKUP($O492,'YTD vs Dept Head group'!$A$5:$M$500,4,FALSE))</f>
        <v/>
      </c>
      <c r="D492" t="str">
        <f>IF($O492="","",VLOOKUP($O492,'YTD vs Dept Head group'!$A$5:$M$500,5,FALSE))</f>
        <v/>
      </c>
      <c r="E492" t="str">
        <f>IF($O492="","",VLOOKUP($O492,'YTD vs Dept Head group'!$A$5:$M$500,6,FALSE))</f>
        <v/>
      </c>
      <c r="F492" t="str">
        <f>IF($O492="","",VLOOKUP($O492,'YTD vs Dept Head group'!$A$5:$M$500,7,FALSE))</f>
        <v/>
      </c>
      <c r="G492" s="10" t="str">
        <f>IF($O492="","",VLOOKUP($O492,'YTD vs Dept Head group'!$A$5:$M$500,8,FALSE))</f>
        <v/>
      </c>
      <c r="H492" s="10" t="str">
        <f>IF($O492="","",VLOOKUP($O492,'YTD vs Dept Head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IF($O493="","",VLOOKUP($O493,'YTD vs Dept Head group'!$A$5:$M$500,2,FALSE))</f>
        <v/>
      </c>
      <c r="B493" t="str">
        <f>IF($O493="","",VLOOKUP($O493,'YTD vs Dept Head group'!$A$5:$M$500,3,FALSE))</f>
        <v/>
      </c>
      <c r="C493" t="str">
        <f>IF($O493="","",VLOOKUP($O493,'YTD vs Dept Head group'!$A$5:$M$500,4,FALSE))</f>
        <v/>
      </c>
      <c r="D493" t="str">
        <f>IF($O493="","",VLOOKUP($O493,'YTD vs Dept Head group'!$A$5:$M$500,5,FALSE))</f>
        <v/>
      </c>
      <c r="E493" t="str">
        <f>IF($O493="","",VLOOKUP($O493,'YTD vs Dept Head group'!$A$5:$M$500,6,FALSE))</f>
        <v/>
      </c>
      <c r="F493" t="str">
        <f>IF($O493="","",VLOOKUP($O493,'YTD vs Dept Head group'!$A$5:$M$500,7,FALSE))</f>
        <v/>
      </c>
      <c r="G493" s="10" t="str">
        <f>IF($O493="","",VLOOKUP($O493,'YTD vs Dept Head group'!$A$5:$M$500,8,FALSE))</f>
        <v/>
      </c>
      <c r="H493" s="10" t="str">
        <f>IF($O493="","",VLOOKUP($O493,'YTD vs Dept Head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IF($O494="","",VLOOKUP($O494,'YTD vs Dept Head group'!$A$5:$M$500,2,FALSE))</f>
        <v/>
      </c>
      <c r="B494" t="str">
        <f>IF($O494="","",VLOOKUP($O494,'YTD vs Dept Head group'!$A$5:$M$500,3,FALSE))</f>
        <v/>
      </c>
      <c r="C494" t="str">
        <f>IF($O494="","",VLOOKUP($O494,'YTD vs Dept Head group'!$A$5:$M$500,4,FALSE))</f>
        <v/>
      </c>
      <c r="D494" t="str">
        <f>IF($O494="","",VLOOKUP($O494,'YTD vs Dept Head group'!$A$5:$M$500,5,FALSE))</f>
        <v/>
      </c>
      <c r="E494" t="str">
        <f>IF($O494="","",VLOOKUP($O494,'YTD vs Dept Head group'!$A$5:$M$500,6,FALSE))</f>
        <v/>
      </c>
      <c r="F494" t="str">
        <f>IF($O494="","",VLOOKUP($O494,'YTD vs Dept Head group'!$A$5:$M$500,7,FALSE))</f>
        <v/>
      </c>
      <c r="G494" s="10" t="str">
        <f>IF($O494="","",VLOOKUP($O494,'YTD vs Dept Head group'!$A$5:$M$500,8,FALSE))</f>
        <v/>
      </c>
      <c r="H494" s="10" t="str">
        <f>IF($O494="","",VLOOKUP($O494,'YTD vs Dept Head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IF($O495="","",VLOOKUP($O495,'YTD vs Dept Head group'!$A$5:$M$500,2,FALSE))</f>
        <v/>
      </c>
      <c r="B495" t="str">
        <f>IF($O495="","",VLOOKUP($O495,'YTD vs Dept Head group'!$A$5:$M$500,3,FALSE))</f>
        <v/>
      </c>
      <c r="C495" t="str">
        <f>IF($O495="","",VLOOKUP($O495,'YTD vs Dept Head group'!$A$5:$M$500,4,FALSE))</f>
        <v/>
      </c>
      <c r="D495" t="str">
        <f>IF($O495="","",VLOOKUP($O495,'YTD vs Dept Head group'!$A$5:$M$500,5,FALSE))</f>
        <v/>
      </c>
      <c r="E495" t="str">
        <f>IF($O495="","",VLOOKUP($O495,'YTD vs Dept Head group'!$A$5:$M$500,6,FALSE))</f>
        <v/>
      </c>
      <c r="F495" t="str">
        <f>IF($O495="","",VLOOKUP($O495,'YTD vs Dept Head group'!$A$5:$M$500,7,FALSE))</f>
        <v/>
      </c>
      <c r="G495" s="10" t="str">
        <f>IF($O495="","",VLOOKUP($O495,'YTD vs Dept Head group'!$A$5:$M$500,8,FALSE))</f>
        <v/>
      </c>
      <c r="H495" s="10" t="str">
        <f>IF($O495="","",VLOOKUP($O495,'YTD vs Dept Head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IF($O496="","",VLOOKUP($O496,'YTD vs Dept Head group'!$A$5:$M$500,2,FALSE))</f>
        <v/>
      </c>
      <c r="B496" t="str">
        <f>IF($O496="","",VLOOKUP($O496,'YTD vs Dept Head group'!$A$5:$M$500,3,FALSE))</f>
        <v/>
      </c>
      <c r="C496" t="str">
        <f>IF($O496="","",VLOOKUP($O496,'YTD vs Dept Head group'!$A$5:$M$500,4,FALSE))</f>
        <v/>
      </c>
      <c r="D496" t="str">
        <f>IF($O496="","",VLOOKUP($O496,'YTD vs Dept Head group'!$A$5:$M$500,5,FALSE))</f>
        <v/>
      </c>
      <c r="E496" t="str">
        <f>IF($O496="","",VLOOKUP($O496,'YTD vs Dept Head group'!$A$5:$M$500,6,FALSE))</f>
        <v/>
      </c>
      <c r="F496" t="str">
        <f>IF($O496="","",VLOOKUP($O496,'YTD vs Dept Head group'!$A$5:$M$500,7,FALSE))</f>
        <v/>
      </c>
      <c r="G496" s="10" t="str">
        <f>IF($O496="","",VLOOKUP($O496,'YTD vs Dept Head group'!$A$5:$M$500,8,FALSE))</f>
        <v/>
      </c>
      <c r="H496" s="10" t="str">
        <f>IF($O496="","",VLOOKUP($O496,'YTD vs Dept Head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IF($O497="","",VLOOKUP($O497,'YTD vs Dept Head group'!$A$5:$M$500,2,FALSE))</f>
        <v/>
      </c>
      <c r="B497" t="str">
        <f>IF($O497="","",VLOOKUP($O497,'YTD vs Dept Head group'!$A$5:$M$500,3,FALSE))</f>
        <v/>
      </c>
      <c r="C497" t="str">
        <f>IF($O497="","",VLOOKUP($O497,'YTD vs Dept Head group'!$A$5:$M$500,4,FALSE))</f>
        <v/>
      </c>
      <c r="D497" t="str">
        <f>IF($O497="","",VLOOKUP($O497,'YTD vs Dept Head group'!$A$5:$M$500,5,FALSE))</f>
        <v/>
      </c>
      <c r="E497" t="str">
        <f>IF($O497="","",VLOOKUP($O497,'YTD vs Dept Head group'!$A$5:$M$500,6,FALSE))</f>
        <v/>
      </c>
      <c r="F497" t="str">
        <f>IF($O497="","",VLOOKUP($O497,'YTD vs Dept Head group'!$A$5:$M$500,7,FALSE))</f>
        <v/>
      </c>
      <c r="G497" s="10" t="str">
        <f>IF($O497="","",VLOOKUP($O497,'YTD vs Dept Head group'!$A$5:$M$500,8,FALSE))</f>
        <v/>
      </c>
      <c r="H497" s="10" t="str">
        <f>IF($O497="","",VLOOKUP($O497,'YTD vs Dept Head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IF($O498="","",VLOOKUP($O498,'YTD vs Dept Head group'!$A$5:$M$500,2,FALSE))</f>
        <v/>
      </c>
      <c r="B498" t="str">
        <f>IF($O498="","",VLOOKUP($O498,'YTD vs Dept Head group'!$A$5:$M$500,3,FALSE))</f>
        <v/>
      </c>
      <c r="C498" t="str">
        <f>IF($O498="","",VLOOKUP($O498,'YTD vs Dept Head group'!$A$5:$M$500,4,FALSE))</f>
        <v/>
      </c>
      <c r="D498" t="str">
        <f>IF($O498="","",VLOOKUP($O498,'YTD vs Dept Head group'!$A$5:$M$500,5,FALSE))</f>
        <v/>
      </c>
      <c r="E498" t="str">
        <f>IF($O498="","",VLOOKUP($O498,'YTD vs Dept Head group'!$A$5:$M$500,6,FALSE))</f>
        <v/>
      </c>
      <c r="F498" t="str">
        <f>IF($O498="","",VLOOKUP($O498,'YTD vs Dept Head group'!$A$5:$M$500,7,FALSE))</f>
        <v/>
      </c>
      <c r="G498" s="10" t="str">
        <f>IF($O498="","",VLOOKUP($O498,'YTD vs Dept Head group'!$A$5:$M$500,8,FALSE))</f>
        <v/>
      </c>
      <c r="H498" s="10" t="str">
        <f>IF($O498="","",VLOOKUP($O498,'YTD vs Dept Head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IF($O499="","",VLOOKUP($O499,'YTD vs Dept Head group'!$A$5:$M$500,2,FALSE))</f>
        <v/>
      </c>
      <c r="B499" t="str">
        <f>IF($O499="","",VLOOKUP($O499,'YTD vs Dept Head group'!$A$5:$M$500,3,FALSE))</f>
        <v/>
      </c>
      <c r="C499" t="str">
        <f>IF($O499="","",VLOOKUP($O499,'YTD vs Dept Head group'!$A$5:$M$500,4,FALSE))</f>
        <v/>
      </c>
      <c r="D499" t="str">
        <f>IF($O499="","",VLOOKUP($O499,'YTD vs Dept Head group'!$A$5:$M$500,5,FALSE))</f>
        <v/>
      </c>
      <c r="E499" t="str">
        <f>IF($O499="","",VLOOKUP($O499,'YTD vs Dept Head group'!$A$5:$M$500,6,FALSE))</f>
        <v/>
      </c>
      <c r="F499" t="str">
        <f>IF($O499="","",VLOOKUP($O499,'YTD vs Dept Head group'!$A$5:$M$500,7,FALSE))</f>
        <v/>
      </c>
      <c r="G499" s="10" t="str">
        <f>IF($O499="","",VLOOKUP($O499,'YTD vs Dept Head group'!$A$5:$M$500,8,FALSE))</f>
        <v/>
      </c>
      <c r="H499" s="10" t="str">
        <f>IF($O499="","",VLOOKUP($O499,'YTD vs Dept Head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IF($O500="","",VLOOKUP($O500,'YTD vs Dept Head group'!$A$5:$M$500,2,FALSE))</f>
        <v/>
      </c>
      <c r="B500" t="str">
        <f>IF($O500="","",VLOOKUP($O500,'YTD vs Dept Head group'!$A$5:$M$500,3,FALSE))</f>
        <v/>
      </c>
      <c r="C500" t="str">
        <f>IF($O500="","",VLOOKUP($O500,'YTD vs Dept Head group'!$A$5:$M$500,4,FALSE))</f>
        <v/>
      </c>
      <c r="D500" t="str">
        <f>IF($O500="","",VLOOKUP($O500,'YTD vs Dept Head group'!$A$5:$M$500,5,FALSE))</f>
        <v/>
      </c>
      <c r="E500" t="str">
        <f>IF($O500="","",VLOOKUP($O500,'YTD vs Dept Head group'!$A$5:$M$500,6,FALSE))</f>
        <v/>
      </c>
      <c r="F500" t="str">
        <f>IF($O500="","",VLOOKUP($O500,'YTD vs Dept Head group'!$A$5:$M$500,7,FALSE))</f>
        <v/>
      </c>
      <c r="G500" s="10" t="str">
        <f>IF($O500="","",VLOOKUP($O500,'YTD vs Dept Head group'!$A$5:$M$500,8,FALSE))</f>
        <v/>
      </c>
      <c r="H500" s="10" t="str">
        <f>IF($O500="","",VLOOKUP($O500,'YTD vs Dept Head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37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17</v>
      </c>
      <c r="I4" s="1" t="s">
        <v>23</v>
      </c>
      <c r="J4" s="1" t="s">
        <v>22</v>
      </c>
      <c r="K4" s="1" t="s">
        <v>34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(2)'!$C$4:$V$2000,'Data (2)'!$E$2-2,FALSE))</f>
        <v>#N/A</v>
      </c>
      <c r="C5" t="e">
        <f>IF($P5="","",VLOOKUP($P5,'Data (2)'!$C$4:$V$2000,'Data (2)'!$F$2-2,FALSE))</f>
        <v>#N/A</v>
      </c>
      <c r="D5" t="e">
        <f>IF($P5="","",VLOOKUP($P5,'Data (2)'!$C$4:$V$2000,'Data (2)'!$G$2-2,FALSE))</f>
        <v>#N/A</v>
      </c>
      <c r="E5" t="e">
        <f>IF($P5="","",VLOOKUP($P5,'Data (2)'!$C$4:$V$2000,'Data (2)'!$H$2-2,FALSE))</f>
        <v>#N/A</v>
      </c>
      <c r="F5" t="e">
        <f>IF($P5="","",VLOOKUP($P5,'Data (2)'!$C$4:$V$2000,'Data (2)'!$I$2-2,FALSE))</f>
        <v>#N/A</v>
      </c>
      <c r="G5" t="e">
        <f>IF($P5="","",VLOOKUP($P5,'Data (2)'!$C$4:$V$2000,'Data (2)'!$J$2-2,FALSE))</f>
        <v>#N/A</v>
      </c>
      <c r="H5" s="10" t="e">
        <f>IF($P5="","",VLOOKUP($P5,'Data (2)'!$C$4:$V$2000,'Data (2)'!$P$2-2,FALSE))</f>
        <v>#N/A</v>
      </c>
      <c r="I5" s="10" t="e">
        <f>IF($P5="","",VLOOKUP($P5,'Data (2)'!$C$4:$V$2000,'Data (2)'!$M$2-2,FALSE)+VLOOKUP($P5,'Data (2)'!$C$4:$V$2000,'Data (2)'!$O$2-2,FALSE))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(2)'!$C$4:$V$2000,'Data (2)'!$E$2-2,FALSE))</f>
        <v/>
      </c>
      <c r="C6" t="str">
        <f>IF($P6="","",VLOOKUP($P6,'Data (2)'!$C$4:$V$2000,'Data (2)'!$F$2-2,FALSE))</f>
        <v/>
      </c>
      <c r="D6" t="str">
        <f>IF($P6="","",VLOOKUP($P6,'Data (2)'!$C$4:$V$2000,'Data (2)'!$G$2-2,FALSE))</f>
        <v/>
      </c>
      <c r="E6" t="str">
        <f>IF($P6="","",VLOOKUP($P6,'Data (2)'!$C$4:$V$2000,'Data (2)'!$H$2-2,FALSE))</f>
        <v/>
      </c>
      <c r="F6" t="str">
        <f>IF($P6="","",VLOOKUP($P6,'Data (2)'!$C$4:$V$2000,'Data (2)'!$I$2-2,FALSE))</f>
        <v/>
      </c>
      <c r="G6" t="str">
        <f>IF($P6="","",VLOOKUP($P6,'Data (2)'!$C$4:$V$2000,'Data (2)'!$J$2-2,FALSE))</f>
        <v/>
      </c>
      <c r="H6" s="10" t="str">
        <f>IF($P6="","",VLOOKUP($P6,'Data (2)'!$C$4:$V$2000,'Data (2)'!$P$2-2,FALSE))</f>
        <v/>
      </c>
      <c r="I6" s="10" t="str">
        <f>IF($P6="","",VLOOKUP($P6,'Data (2)'!$C$4:$V$2000,'Data (2)'!$M$2-2,FALSE)+VLOOKUP($P6,'Data (2)'!$C$4:$V$2000,'Data (2)'!$O$2-2,FALSE))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(2)'!$C$1,"",MAX($P$4:P5)+1)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(2)'!$C$4:$V$2000,'Data (2)'!$E$2-2,FALSE))</f>
        <v/>
      </c>
      <c r="C7" t="str">
        <f>IF($P7="","",VLOOKUP($P7,'Data (2)'!$C$4:$V$2000,'Data (2)'!$F$2-2,FALSE))</f>
        <v/>
      </c>
      <c r="D7" t="str">
        <f>IF($P7="","",VLOOKUP($P7,'Data (2)'!$C$4:$V$2000,'Data (2)'!$G$2-2,FALSE))</f>
        <v/>
      </c>
      <c r="E7" t="str">
        <f>IF($P7="","",VLOOKUP($P7,'Data (2)'!$C$4:$V$2000,'Data (2)'!$H$2-2,FALSE))</f>
        <v/>
      </c>
      <c r="F7" t="str">
        <f>IF($P7="","",VLOOKUP($P7,'Data (2)'!$C$4:$V$2000,'Data (2)'!$I$2-2,FALSE))</f>
        <v/>
      </c>
      <c r="G7" t="str">
        <f>IF($P7="","",VLOOKUP($P7,'Data (2)'!$C$4:$V$2000,'Data (2)'!$J$2-2,FALSE))</f>
        <v/>
      </c>
      <c r="H7" s="10" t="str">
        <f>IF($P7="","",VLOOKUP($P7,'Data (2)'!$C$4:$V$2000,'Data (2)'!$P$2-2,FALSE))</f>
        <v/>
      </c>
      <c r="I7" s="10" t="str">
        <f>IF($P7="","",VLOOKUP($P7,'Data (2)'!$C$4:$V$2000,'Data (2)'!$M$2-2,FALSE)+VLOOKUP($P7,'Data (2)'!$C$4:$V$2000,'Data (2)'!$O$2-2,FALSE))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(2)'!$C$1,"",MAX($P$4:P6)+1)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(2)'!$C$4:$V$2000,'Data (2)'!$E$2-2,FALSE))</f>
        <v/>
      </c>
      <c r="C8" t="str">
        <f>IF($P8="","",VLOOKUP($P8,'Data (2)'!$C$4:$V$2000,'Data (2)'!$F$2-2,FALSE))</f>
        <v/>
      </c>
      <c r="D8" t="str">
        <f>IF($P8="","",VLOOKUP($P8,'Data (2)'!$C$4:$V$2000,'Data (2)'!$G$2-2,FALSE))</f>
        <v/>
      </c>
      <c r="E8" t="str">
        <f>IF($P8="","",VLOOKUP($P8,'Data (2)'!$C$4:$V$2000,'Data (2)'!$H$2-2,FALSE))</f>
        <v/>
      </c>
      <c r="F8" t="str">
        <f>IF($P8="","",VLOOKUP($P8,'Data (2)'!$C$4:$V$2000,'Data (2)'!$I$2-2,FALSE))</f>
        <v/>
      </c>
      <c r="G8" t="str">
        <f>IF($P8="","",VLOOKUP($P8,'Data (2)'!$C$4:$V$2000,'Data (2)'!$J$2-2,FALSE))</f>
        <v/>
      </c>
      <c r="H8" s="10" t="str">
        <f>IF($P8="","",VLOOKUP($P8,'Data (2)'!$C$4:$V$2000,'Data (2)'!$P$2-2,FALSE))</f>
        <v/>
      </c>
      <c r="I8" s="10" t="str">
        <f>IF($P8="","",VLOOKUP($P8,'Data (2)'!$C$4:$V$2000,'Data (2)'!$M$2-2,FALSE)+VLOOKUP($P8,'Data (2)'!$C$4:$V$2000,'Data (2)'!$O$2-2,FALSE))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(2)'!$C$1,"",MAX($P$4:P7)+1)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(2)'!$C$4:$V$2000,'Data (2)'!$E$2-2,FALSE))</f>
        <v/>
      </c>
      <c r="C9" t="str">
        <f>IF($P9="","",VLOOKUP($P9,'Data (2)'!$C$4:$V$2000,'Data (2)'!$F$2-2,FALSE))</f>
        <v/>
      </c>
      <c r="D9" t="str">
        <f>IF($P9="","",VLOOKUP($P9,'Data (2)'!$C$4:$V$2000,'Data (2)'!$G$2-2,FALSE))</f>
        <v/>
      </c>
      <c r="E9" t="str">
        <f>IF($P9="","",VLOOKUP($P9,'Data (2)'!$C$4:$V$2000,'Data (2)'!$H$2-2,FALSE))</f>
        <v/>
      </c>
      <c r="F9" t="str">
        <f>IF($P9="","",VLOOKUP($P9,'Data (2)'!$C$4:$V$2000,'Data (2)'!$I$2-2,FALSE))</f>
        <v/>
      </c>
      <c r="G9" t="str">
        <f>IF($P9="","",VLOOKUP($P9,'Data (2)'!$C$4:$V$2000,'Data (2)'!$J$2-2,FALSE))</f>
        <v/>
      </c>
      <c r="H9" s="10" t="str">
        <f>IF($P9="","",VLOOKUP($P9,'Data (2)'!$C$4:$V$2000,'Data (2)'!$P$2-2,FALSE))</f>
        <v/>
      </c>
      <c r="I9" s="10" t="str">
        <f>IF($P9="","",VLOOKUP($P9,'Data (2)'!$C$4:$V$2000,'Data (2)'!$M$2-2,FALSE)+VLOOKUP($P9,'Data (2)'!$C$4:$V$2000,'Data (2)'!$O$2-2,FALSE))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(2)'!$C$1,"",MAX($P$4:P8)+1)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0</v>
      </c>
      <c r="B1">
        <f>MAX(B4:B2000)</f>
        <v>0</v>
      </c>
      <c r="C1">
        <f>MAX(C4:C2000)</f>
        <v>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e">
        <f>IF(D4="",0,VLOOKUP($D4,Data!$D$4:$R$2000,Data!E$2-3,FALSE))</f>
        <v>#N/A</v>
      </c>
      <c r="F4" s="14" t="e">
        <f>IF(D4="",0,VLOOKUP($D4,Data!$D$4:$R$2000,Data!F$2-3,FALSE))</f>
        <v>#N/A</v>
      </c>
      <c r="G4" s="14" t="e">
        <f>IF(D4="",0,VLOOKUP($D4,Data!$D$4:$R$2000,Data!G$2-3,FALSE))</f>
        <v>#N/A</v>
      </c>
      <c r="H4" s="14" t="e">
        <f>IF(D4="",0,VLOOKUP($D4,Data!$D$4:$R$2000,Data!H$2-3,FALSE))</f>
        <v>#N/A</v>
      </c>
      <c r="I4" s="14" t="e">
        <f>IF(D4="",0,VLOOKUP($D4,Data!$D$4:$R$2000,Data!I$2-3,FALSE))</f>
        <v>#N/A</v>
      </c>
      <c r="J4" s="14" t="e">
        <f>IF(D4="",0,VLOOKUP($D4,Data!$D$4:$R$2000,Data!J$2-3,FALSE))</f>
        <v>#N/A</v>
      </c>
      <c r="K4" s="15">
        <f>IF(D4="",0,SUMIFS(Data!M:M,Data!$G:$G,'Data (2)'!$G4,Data!$I:$I,'Data (2)'!$I4))</f>
        <v>0</v>
      </c>
      <c r="L4" s="15">
        <f>IF(D4="",0,SUMIFS(Data!N:N,Data!$G:$G,'Data (2)'!$G4,Data!$I:$I,'Data (2)'!$I4))</f>
        <v>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0</v>
      </c>
      <c r="O4" s="15">
        <f>IF(D4="",0,SUMIFS(Data!Q:Q,Data!$G:$G,'Data (2)'!$G4,Data!$I:$I,'Data (2)'!$I4))</f>
        <v>0</v>
      </c>
      <c r="P4" s="15">
        <f>IF(D4="",0,SUMIFS(Data!R:R,Data!$G:$G,'Data (2)'!$G4,Data!$I:$I,'Data (2)'!$I4))</f>
        <v>0</v>
      </c>
      <c r="Q4" s="4">
        <f>K4-M4-O4</f>
        <v>0</v>
      </c>
      <c r="R4" s="6">
        <f>IF(K4=0,0,ROUND((M4+O4)/K4,4))</f>
        <v>0</v>
      </c>
      <c r="S4" s="4">
        <f>L4-M4-O4</f>
        <v>0</v>
      </c>
      <c r="T4" s="6">
        <f>IF(L4=0,0,ROUND((M4+O4)/L4,4))</f>
        <v>0</v>
      </c>
      <c r="U4" s="4">
        <f>P4-M4-O4</f>
        <v>0</v>
      </c>
      <c r="V4" s="6">
        <f>IF(P4=0,0,ROUND((M4+O4)/P4,4))</f>
        <v>0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 t="str">
        <f>IF((MAX($D$3:$D4)+1)&gt;Data!$D$1,"",MAX($D$3:$D4)+1)</f>
        <v/>
      </c>
      <c r="E5" s="14">
        <f>IF(D5="",0,VLOOKUP($D5,Data!$D$4:$R$2000,Data!E$2-3,FALSE))</f>
        <v>0</v>
      </c>
      <c r="F5" s="14">
        <f>IF(D5="",0,VLOOKUP($D5,Data!$D$4:$R$2000,Data!F$2-3,FALSE))</f>
        <v>0</v>
      </c>
      <c r="G5" s="14">
        <f>IF(D5="",0,VLOOKUP($D5,Data!$D$4:$R$2000,Data!G$2-3,FALSE))</f>
        <v>0</v>
      </c>
      <c r="H5" s="14">
        <f>IF(D5="",0,VLOOKUP($D5,Data!$D$4:$R$2000,Data!H$2-3,FALSE))</f>
        <v>0</v>
      </c>
      <c r="I5" s="14">
        <f>IF(D5="",0,VLOOKUP($D5,Data!$D$4:$R$2000,Data!I$2-3,FALSE))</f>
        <v>0</v>
      </c>
      <c r="J5" s="14">
        <f>IF(D5="",0,VLOOKUP($D5,Data!$D$4:$R$2000,Data!J$2-3,FALSE))</f>
        <v>0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0</v>
      </c>
      <c r="P5" s="15">
        <f>IF(D5="",0,SUMIFS(Data!R:R,Data!$G:$G,'Data (2)'!$G5,Data!$I:$I,'Data (2)'!$I5))</f>
        <v>0</v>
      </c>
      <c r="Q5" s="4">
        <f t="shared" ref="Q5:Q68" si="1">K5-M5-O5</f>
        <v>0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0</v>
      </c>
      <c r="U5" s="4">
        <f t="shared" ref="U5:U68" si="5">P5-M5-O5</f>
        <v>0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 t="str">
        <f>IF((MAX($D$3:$D5)+1)&gt;Data!$D$1,"",MAX($D$3:$D5)+1)</f>
        <v/>
      </c>
      <c r="E6" s="14">
        <f>IF(D6="",0,VLOOKUP($D6,Data!$D$4:$R$2000,Data!E$2-3,FALSE))</f>
        <v>0</v>
      </c>
      <c r="F6" s="14">
        <f>IF(D6="",0,VLOOKUP($D6,Data!$D$4:$R$2000,Data!F$2-3,FALSE))</f>
        <v>0</v>
      </c>
      <c r="G6" s="14">
        <f>IF(D6="",0,VLOOKUP($D6,Data!$D$4:$R$2000,Data!G$2-3,FALSE))</f>
        <v>0</v>
      </c>
      <c r="H6" s="14">
        <f>IF(D6="",0,VLOOKUP($D6,Data!$D$4:$R$2000,Data!H$2-3,FALSE))</f>
        <v>0</v>
      </c>
      <c r="I6" s="14">
        <f>IF(D6="",0,VLOOKUP($D6,Data!$D$4:$R$2000,Data!I$2-3,FALSE))</f>
        <v>0</v>
      </c>
      <c r="J6" s="14">
        <f>IF(D6="",0,VLOOKUP($D6,Data!$D$4:$R$2000,Data!J$2-3,FALSE))</f>
        <v>0</v>
      </c>
      <c r="K6" s="15">
        <f>IF(D6="",0,SUMIFS(Data!M:M,Data!$G:$G,'Data (2)'!$G6,Data!$I:$I,'Data (2)'!$I6))</f>
        <v>0</v>
      </c>
      <c r="L6" s="15">
        <f>IF(D6="",0,SUMIFS(Data!N:N,Data!$G:$G,'Data (2)'!$G6,Data!$I:$I,'Data (2)'!$I6))</f>
        <v>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0</v>
      </c>
      <c r="O6" s="15">
        <f>IF(D6="",0,SUMIFS(Data!Q:Q,Data!$G:$G,'Data (2)'!$G6,Data!$I:$I,'Data (2)'!$I6))</f>
        <v>0</v>
      </c>
      <c r="P6" s="15">
        <f>IF(D6="",0,SUMIFS(Data!R:R,Data!$G:$G,'Data (2)'!$G6,Data!$I:$I,'Data (2)'!$I6))</f>
        <v>0</v>
      </c>
      <c r="Q6" s="4">
        <f t="shared" si="1"/>
        <v>0</v>
      </c>
      <c r="R6" s="6">
        <f t="shared" si="2"/>
        <v>0</v>
      </c>
      <c r="S6" s="4">
        <f t="shared" si="3"/>
        <v>0</v>
      </c>
      <c r="T6" s="6">
        <f t="shared" si="4"/>
        <v>0</v>
      </c>
      <c r="U6" s="4">
        <f t="shared" si="5"/>
        <v>0</v>
      </c>
      <c r="V6" s="6">
        <f t="shared" si="6"/>
        <v>0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 t="str">
        <f>IF((MAX($D$3:$D6)+1)&gt;Data!$D$1,"",MAX($D$3:$D6)+1)</f>
        <v/>
      </c>
      <c r="E7" s="14">
        <f>IF(D7="",0,VLOOKUP($D7,Data!$D$4:$R$2000,Data!E$2-3,FALSE))</f>
        <v>0</v>
      </c>
      <c r="F7" s="14">
        <f>IF(D7="",0,VLOOKUP($D7,Data!$D$4:$R$2000,Data!F$2-3,FALSE))</f>
        <v>0</v>
      </c>
      <c r="G7" s="14">
        <f>IF(D7="",0,VLOOKUP($D7,Data!$D$4:$R$2000,Data!G$2-3,FALSE))</f>
        <v>0</v>
      </c>
      <c r="H7" s="14">
        <f>IF(D7="",0,VLOOKUP($D7,Data!$D$4:$R$2000,Data!H$2-3,FALSE))</f>
        <v>0</v>
      </c>
      <c r="I7" s="14">
        <f>IF(D7="",0,VLOOKUP($D7,Data!$D$4:$R$2000,Data!I$2-3,FALSE))</f>
        <v>0</v>
      </c>
      <c r="J7" s="14">
        <f>IF(D7="",0,VLOOKUP($D7,Data!$D$4:$R$2000,Data!J$2-3,FALSE))</f>
        <v>0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0</v>
      </c>
      <c r="P7" s="15">
        <f>IF(D7="",0,SUMIFS(Data!R:R,Data!$G:$G,'Data (2)'!$G7,Data!$I:$I,'Data (2)'!$I7))</f>
        <v>0</v>
      </c>
      <c r="Q7" s="4">
        <f t="shared" si="1"/>
        <v>0</v>
      </c>
      <c r="R7" s="6">
        <f t="shared" si="2"/>
        <v>0</v>
      </c>
      <c r="S7" s="4">
        <f t="shared" si="3"/>
        <v>0</v>
      </c>
      <c r="T7" s="6">
        <f t="shared" si="4"/>
        <v>0</v>
      </c>
      <c r="U7" s="4">
        <f t="shared" si="5"/>
        <v>0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 t="str">
        <f>IF((MAX($D$3:$D7)+1)&gt;Data!$D$1,"",MAX($D$3:$D7)+1)</f>
        <v/>
      </c>
      <c r="E8" s="14">
        <f>IF(D8="",0,VLOOKUP($D8,Data!$D$4:$R$2000,Data!E$2-3,FALSE))</f>
        <v>0</v>
      </c>
      <c r="F8" s="14">
        <f>IF(D8="",0,VLOOKUP($D8,Data!$D$4:$R$2000,Data!F$2-3,FALSE))</f>
        <v>0</v>
      </c>
      <c r="G8" s="14">
        <f>IF(D8="",0,VLOOKUP($D8,Data!$D$4:$R$2000,Data!G$2-3,FALSE))</f>
        <v>0</v>
      </c>
      <c r="H8" s="14">
        <f>IF(D8="",0,VLOOKUP($D8,Data!$D$4:$R$2000,Data!H$2-3,FALSE))</f>
        <v>0</v>
      </c>
      <c r="I8" s="14">
        <f>IF(D8="",0,VLOOKUP($D8,Data!$D$4:$R$2000,Data!I$2-3,FALSE))</f>
        <v>0</v>
      </c>
      <c r="J8" s="14">
        <f>IF(D8="",0,VLOOKUP($D8,Data!$D$4:$R$2000,Data!J$2-3,FALSE))</f>
        <v>0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 t="str">
        <f>IF((MAX($D$3:$D8)+1)&gt;Data!$D$1,"",MAX($D$3:$D8)+1)</f>
        <v/>
      </c>
      <c r="E9" s="14">
        <f>IF(D9="",0,VLOOKUP($D9,Data!$D$4:$R$2000,Data!E$2-3,FALSE))</f>
        <v>0</v>
      </c>
      <c r="F9" s="14">
        <f>IF(D9="",0,VLOOKUP($D9,Data!$D$4:$R$2000,Data!F$2-3,FALSE))</f>
        <v>0</v>
      </c>
      <c r="G9" s="14">
        <f>IF(D9="",0,VLOOKUP($D9,Data!$D$4:$R$2000,Data!G$2-3,FALSE))</f>
        <v>0</v>
      </c>
      <c r="H9" s="14">
        <f>IF(D9="",0,VLOOKUP($D9,Data!$D$4:$R$2000,Data!H$2-3,FALSE))</f>
        <v>0</v>
      </c>
      <c r="I9" s="14">
        <f>IF(D9="",0,VLOOKUP($D9,Data!$D$4:$R$2000,Data!I$2-3,FALSE))</f>
        <v>0</v>
      </c>
      <c r="J9" s="14">
        <f>IF(D9="",0,VLOOKUP($D9,Data!$D$4:$R$2000,Data!J$2-3,FALSE))</f>
        <v>0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12</v>
      </c>
      <c r="K4" s="16" t="s">
        <v>22</v>
      </c>
      <c r="L4" s="16" t="s">
        <v>24</v>
      </c>
    </row>
    <row r="5" spans="1:17" x14ac:dyDescent="0.2">
      <c r="A5" t="str">
        <f>IF($Q5="","",VLOOKUP($Q5,'Adopted vs YTD acct'!$A$5:$M$500,2,FALSE))</f>
        <v>D</v>
      </c>
      <c r="B5">
        <f>IF($Q5="","",VLOOKUP($Q5,'Adopted vs YTD acct'!$A$5:$M$500,3,FALSE))</f>
        <v>0</v>
      </c>
      <c r="C5">
        <f>IF($Q5="","",VLOOKUP($Q5,'Adopted vs YTD acct'!$A$5:$M$500,4,FALSE))</f>
        <v>0</v>
      </c>
      <c r="D5">
        <f>IF($Q5="","",VLOOKUP($Q5,'Adopted vs YTD acct'!$A$5:$M$500,5,FALSE))</f>
        <v>0</v>
      </c>
      <c r="E5">
        <f>IF($Q5="","",VLOOKUP($Q5,'Adopted vs YTD acct'!$A$5:$M$500,6,FALSE))</f>
        <v>0</v>
      </c>
      <c r="F5">
        <f>IF($Q5="","",VLOOKUP($Q5,'Adopted vs YTD acct'!$A$5:$M$500,7,FALSE))</f>
        <v>0</v>
      </c>
      <c r="G5" t="str">
        <f>IF($Q5="","",VLOOKUP($Q5,'Adopted vs YTD acct'!$A$5:$M$500,8,FALSE))</f>
        <v>3503</v>
      </c>
      <c r="H5" t="str">
        <f>IF($Q5="","",VLOOKUP($Q5,'Adopted vs YTD acct'!$A$5:$M$500,9,FALSE))</f>
        <v>BRIDGE NY</v>
      </c>
      <c r="I5" s="10">
        <f>IF($Q5="","",VLOOKUP($Q5,'Adopted vs YTD acct'!$A$5:$M$500,10,FALSE))</f>
        <v>2679950</v>
      </c>
      <c r="J5" s="10">
        <f>IF($Q5="","",VLOOKUP($Q5,'Adopted vs YTD acct'!$A$5:$M$500,11,FALSE))</f>
        <v>0</v>
      </c>
      <c r="K5" s="10">
        <f>IF(Q5="","",I5-J5)</f>
        <v>2679950</v>
      </c>
      <c r="L5" s="6">
        <f>IF(Q5="","",IF(I5=0,0,ROUND((J5)/I5,4)))</f>
        <v>0</v>
      </c>
      <c r="Q5">
        <v>1</v>
      </c>
    </row>
    <row r="6" spans="1:17" x14ac:dyDescent="0.2">
      <c r="A6" t="str">
        <f>IF($Q6="","",VLOOKUP($Q6,'Adopted vs YTD acct'!$A$5:$M$500,2,FALSE))</f>
        <v>D</v>
      </c>
      <c r="B6">
        <f>IF($Q6="","",VLOOKUP($Q6,'Adopted vs YTD acct'!$A$5:$M$500,3,FALSE))</f>
        <v>0</v>
      </c>
      <c r="C6">
        <f>IF($Q6="","",VLOOKUP($Q6,'Adopted vs YTD acct'!$A$5:$M$500,4,FALSE))</f>
        <v>0</v>
      </c>
      <c r="D6">
        <f>IF($Q6="","",VLOOKUP($Q6,'Adopted vs YTD acct'!$A$5:$M$500,5,FALSE))</f>
        <v>0</v>
      </c>
      <c r="E6">
        <f>IF($Q6="","",VLOOKUP($Q6,'Adopted vs YTD acct'!$A$5:$M$500,6,FALSE))</f>
        <v>0</v>
      </c>
      <c r="F6">
        <f>IF($Q6="","",VLOOKUP($Q6,'Adopted vs YTD acct'!$A$5:$M$500,7,FALSE))</f>
        <v>0</v>
      </c>
      <c r="G6" t="str">
        <f>IF($Q6="","",VLOOKUP($Q6,'Adopted vs YTD acct'!$A$5:$M$500,8,FALSE))</f>
        <v/>
      </c>
      <c r="H6" t="str">
        <f>IF($Q6="","",VLOOKUP($Q6,'Adopted vs YTD acct'!$A$5:$M$500,9,FALSE))</f>
        <v>COUNTY ROAD FUND</v>
      </c>
      <c r="I6" s="10">
        <f>IF($Q6="","",VLOOKUP($Q6,'Adopted vs YTD acct'!$A$5:$M$500,10,FALSE))</f>
        <v>16556367</v>
      </c>
      <c r="J6" s="10">
        <f>IF($Q6="","",VLOOKUP($Q6,'Adopted vs YTD acct'!$A$5:$M$500,11,FALSE))</f>
        <v>14485338.459999997</v>
      </c>
      <c r="K6" s="10">
        <f t="shared" ref="K6:K69" si="0">IF(Q6="","",I6-J6)</f>
        <v>2071028.5400000028</v>
      </c>
      <c r="L6" s="6">
        <f t="shared" ref="L6:L69" si="1">IF(Q6="","",IF(I6=0,0,ROUND((J6)/I6,4)))</f>
        <v>0.87490000000000001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</v>
      </c>
      <c r="B7">
        <f>IF($Q7="","",VLOOKUP($Q7,'Adopted vs YTD acct'!$A$5:$M$500,3,FALSE))</f>
        <v>0</v>
      </c>
      <c r="C7">
        <f>IF($Q7="","",VLOOKUP($Q7,'Adopted vs YTD acct'!$A$5:$M$500,4,FALSE))</f>
        <v>0</v>
      </c>
      <c r="D7">
        <f>IF($Q7="","",VLOOKUP($Q7,'Adopted vs YTD acct'!$A$5:$M$500,5,FALSE))</f>
        <v>0</v>
      </c>
      <c r="E7">
        <f>IF($Q7="","",VLOOKUP($Q7,'Adopted vs YTD acct'!$A$5:$M$500,6,FALSE))</f>
        <v>0</v>
      </c>
      <c r="F7">
        <f>IF($Q7="","",VLOOKUP($Q7,'Adopted vs YTD acct'!$A$5:$M$500,7,FALSE))</f>
        <v>0</v>
      </c>
      <c r="G7" t="str">
        <f>IF($Q7="","",VLOOKUP($Q7,'Adopted vs YTD acct'!$A$5:$M$500,8,FALSE))</f>
        <v>3591</v>
      </c>
      <c r="H7" t="str">
        <f>IF($Q7="","",VLOOKUP($Q7,'Adopted vs YTD acct'!$A$5:$M$500,9,FALSE))</f>
        <v>BRIDGE DESIGN &amp; CONSTRUCTION</v>
      </c>
      <c r="I7" s="10">
        <f>IF($Q7="","",VLOOKUP($Q7,'Adopted vs YTD acct'!$A$5:$M$500,10,FALSE))</f>
        <v>246612</v>
      </c>
      <c r="J7" s="10">
        <f>IF($Q7="","",VLOOKUP($Q7,'Adopted vs YTD acct'!$A$5:$M$500,11,FALSE))</f>
        <v>0</v>
      </c>
      <c r="K7" s="10">
        <f t="shared" si="0"/>
        <v>246612</v>
      </c>
      <c r="L7" s="6">
        <f t="shared" si="1"/>
        <v>0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</v>
      </c>
      <c r="B8">
        <f>IF($Q8="","",VLOOKUP($Q8,'Adopted vs YTD acct'!$A$5:$M$500,3,FALSE))</f>
        <v>0</v>
      </c>
      <c r="C8">
        <f>IF($Q8="","",VLOOKUP($Q8,'Adopted vs YTD acct'!$A$5:$M$500,4,FALSE))</f>
        <v>0</v>
      </c>
      <c r="D8">
        <f>IF($Q8="","",VLOOKUP($Q8,'Adopted vs YTD acct'!$A$5:$M$500,5,FALSE))</f>
        <v>0</v>
      </c>
      <c r="E8">
        <f>IF($Q8="","",VLOOKUP($Q8,'Adopted vs YTD acct'!$A$5:$M$500,6,FALSE))</f>
        <v>0</v>
      </c>
      <c r="F8">
        <f>IF($Q8="","",VLOOKUP($Q8,'Adopted vs YTD acct'!$A$5:$M$500,7,FALSE))</f>
        <v>0</v>
      </c>
      <c r="G8" t="str">
        <f>IF($Q8="","",VLOOKUP($Q8,'Adopted vs YTD acct'!$A$5:$M$500,8,FALSE))</f>
        <v>3501</v>
      </c>
      <c r="H8" t="str">
        <f>IF($Q8="","",VLOOKUP($Q8,'Adopted vs YTD acct'!$A$5:$M$500,9,FALSE))</f>
        <v>CONSOLIDATED HIGHWAY IMPROVE</v>
      </c>
      <c r="I8" s="10">
        <f>IF($Q8="","",VLOOKUP($Q8,'Adopted vs YTD acct'!$A$5:$M$500,10,FALSE))</f>
        <v>2466501</v>
      </c>
      <c r="J8" s="10">
        <f>IF($Q8="","",VLOOKUP($Q8,'Adopted vs YTD acct'!$A$5:$M$500,11,FALSE))</f>
        <v>2396379.62</v>
      </c>
      <c r="K8" s="10">
        <f t="shared" si="0"/>
        <v>70121.379999999888</v>
      </c>
      <c r="L8" s="6">
        <f t="shared" si="1"/>
        <v>0.97160000000000002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</v>
      </c>
      <c r="B9">
        <f>IF($Q9="","",VLOOKUP($Q9,'Adopted vs YTD acct'!$A$5:$M$500,3,FALSE))</f>
        <v>0</v>
      </c>
      <c r="C9">
        <f>IF($Q9="","",VLOOKUP($Q9,'Adopted vs YTD acct'!$A$5:$M$500,4,FALSE))</f>
        <v>0</v>
      </c>
      <c r="D9">
        <f>IF($Q9="","",VLOOKUP($Q9,'Adopted vs YTD acct'!$A$5:$M$500,5,FALSE))</f>
        <v>0</v>
      </c>
      <c r="E9">
        <f>IF($Q9="","",VLOOKUP($Q9,'Adopted vs YTD acct'!$A$5:$M$500,6,FALSE))</f>
        <v>0</v>
      </c>
      <c r="F9">
        <f>IF($Q9="","",VLOOKUP($Q9,'Adopted vs YTD acct'!$A$5:$M$500,7,FALSE))</f>
        <v>0</v>
      </c>
      <c r="G9" t="str">
        <f>IF($Q9="","",VLOOKUP($Q9,'Adopted vs YTD acct'!$A$5:$M$500,8,FALSE))</f>
        <v>2306</v>
      </c>
      <c r="H9" t="str">
        <f>IF($Q9="","",VLOOKUP($Q9,'Adopted vs YTD acct'!$A$5:$M$500,9,FALSE))</f>
        <v>CHARGES TO OTHER GOVERNMENTS</v>
      </c>
      <c r="I9" s="10">
        <f>IF($Q9="","",VLOOKUP($Q9,'Adopted vs YTD acct'!$A$5:$M$500,10,FALSE))</f>
        <v>100000</v>
      </c>
      <c r="J9" s="10">
        <f>IF($Q9="","",VLOOKUP($Q9,'Adopted vs YTD acct'!$A$5:$M$500,11,FALSE))</f>
        <v>82090.36</v>
      </c>
      <c r="K9" s="10">
        <f t="shared" si="0"/>
        <v>17909.64</v>
      </c>
      <c r="L9" s="6">
        <f t="shared" si="1"/>
        <v>0.82089999999999996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</v>
      </c>
      <c r="B10">
        <f>IF($Q10="","",VLOOKUP($Q10,'Adopted vs YTD acct'!$A$5:$M$500,3,FALSE))</f>
        <v>0</v>
      </c>
      <c r="C10">
        <f>IF($Q10="","",VLOOKUP($Q10,'Adopted vs YTD acct'!$A$5:$M$500,4,FALSE))</f>
        <v>0</v>
      </c>
      <c r="D10">
        <f>IF($Q10="","",VLOOKUP($Q10,'Adopted vs YTD acct'!$A$5:$M$500,5,FALSE))</f>
        <v>0</v>
      </c>
      <c r="E10">
        <f>IF($Q10="","",VLOOKUP($Q10,'Adopted vs YTD acct'!$A$5:$M$500,6,FALSE))</f>
        <v>0</v>
      </c>
      <c r="F10">
        <f>IF($Q10="","",VLOOKUP($Q10,'Adopted vs YTD acct'!$A$5:$M$500,7,FALSE))</f>
        <v>0</v>
      </c>
      <c r="G10" t="str">
        <f>IF($Q10="","",VLOOKUP($Q10,'Adopted vs YTD acct'!$A$5:$M$500,8,FALSE))</f>
        <v>2302</v>
      </c>
      <c r="H10" t="str">
        <f>IF($Q10="","",VLOOKUP($Q10,'Adopted vs YTD acct'!$A$5:$M$500,9,FALSE))</f>
        <v>SNOW REMOVAL - STATE</v>
      </c>
      <c r="I10" s="10">
        <f>IF($Q10="","",VLOOKUP($Q10,'Adopted vs YTD acct'!$A$5:$M$500,10,FALSE))</f>
        <v>395211</v>
      </c>
      <c r="J10" s="10">
        <f>IF($Q10="","",VLOOKUP($Q10,'Adopted vs YTD acct'!$A$5:$M$500,11,FALSE))</f>
        <v>417146.02</v>
      </c>
      <c r="K10" s="10">
        <f t="shared" si="0"/>
        <v>-21935.020000000019</v>
      </c>
      <c r="L10" s="6">
        <f t="shared" si="1"/>
        <v>1.0555000000000001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</v>
      </c>
      <c r="B11">
        <f>IF($Q11="","",VLOOKUP($Q11,'Adopted vs YTD acct'!$A$5:$M$500,3,FALSE))</f>
        <v>0</v>
      </c>
      <c r="C11">
        <f>IF($Q11="","",VLOOKUP($Q11,'Adopted vs YTD acct'!$A$5:$M$500,4,FALSE))</f>
        <v>0</v>
      </c>
      <c r="D11">
        <f>IF($Q11="","",VLOOKUP($Q11,'Adopted vs YTD acct'!$A$5:$M$500,5,FALSE))</f>
        <v>0</v>
      </c>
      <c r="E11">
        <f>IF($Q11="","",VLOOKUP($Q11,'Adopted vs YTD acct'!$A$5:$M$500,6,FALSE))</f>
        <v>0</v>
      </c>
      <c r="F11">
        <f>IF($Q11="","",VLOOKUP($Q11,'Adopted vs YTD acct'!$A$5:$M$500,7,FALSE))</f>
        <v>0</v>
      </c>
      <c r="G11" t="str">
        <f>IF($Q11="","",VLOOKUP($Q11,'Adopted vs YTD acct'!$A$5:$M$500,8,FALSE))</f>
        <v>3502</v>
      </c>
      <c r="H11" t="str">
        <f>IF($Q11="","",VLOOKUP($Q11,'Adopted vs YTD acct'!$A$5:$M$500,9,FALSE))</f>
        <v>PAVE NY</v>
      </c>
      <c r="I11" s="10">
        <f>IF($Q11="","",VLOOKUP($Q11,'Adopted vs YTD acct'!$A$5:$M$500,10,FALSE))</f>
        <v>458264</v>
      </c>
      <c r="J11" s="10">
        <f>IF($Q11="","",VLOOKUP($Q11,'Adopted vs YTD acct'!$A$5:$M$500,11,FALSE))</f>
        <v>505034.85</v>
      </c>
      <c r="K11" s="10">
        <f t="shared" si="0"/>
        <v>-46770.849999999977</v>
      </c>
      <c r="L11" s="6">
        <f t="shared" si="1"/>
        <v>1.1021000000000001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</v>
      </c>
      <c r="B12">
        <f>IF($Q12="","",VLOOKUP($Q12,'Adopted vs YTD acct'!$A$5:$M$500,3,FALSE))</f>
        <v>0</v>
      </c>
      <c r="C12">
        <f>IF($Q12="","",VLOOKUP($Q12,'Adopted vs YTD acct'!$A$5:$M$500,4,FALSE))</f>
        <v>0</v>
      </c>
      <c r="D12">
        <f>IF($Q12="","",VLOOKUP($Q12,'Adopted vs YTD acct'!$A$5:$M$500,5,FALSE))</f>
        <v>0</v>
      </c>
      <c r="E12">
        <f>IF($Q12="","",VLOOKUP($Q12,'Adopted vs YTD acct'!$A$5:$M$500,6,FALSE))</f>
        <v>0</v>
      </c>
      <c r="F12">
        <f>IF($Q12="","",VLOOKUP($Q12,'Adopted vs YTD acct'!$A$5:$M$500,7,FALSE))</f>
        <v>0</v>
      </c>
      <c r="G12" t="str">
        <f>IF($Q12="","",VLOOKUP($Q12,'Adopted vs YTD acct'!$A$5:$M$500,8,FALSE))</f>
        <v>3785</v>
      </c>
      <c r="H12" t="str">
        <f>IF($Q12="","",VLOOKUP($Q12,'Adopted vs YTD acct'!$A$5:$M$500,9,FALSE))</f>
        <v>DIASTER ASST STATE AID</v>
      </c>
      <c r="I12" s="10">
        <f>IF($Q12="","",VLOOKUP($Q12,'Adopted vs YTD acct'!$A$5:$M$500,10,FALSE))</f>
        <v>0</v>
      </c>
      <c r="J12" s="10">
        <f>IF($Q12="","",VLOOKUP($Q12,'Adopted vs YTD acct'!$A$5:$M$500,11,FALSE))</f>
        <v>90770.1</v>
      </c>
      <c r="K12" s="10">
        <f t="shared" si="0"/>
        <v>-90770.1</v>
      </c>
      <c r="L12" s="6">
        <f t="shared" si="1"/>
        <v>0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D</v>
      </c>
      <c r="B13">
        <f>IF($Q13="","",VLOOKUP($Q13,'Adopted vs YTD acct'!$A$5:$M$500,3,FALSE))</f>
        <v>0</v>
      </c>
      <c r="C13">
        <f>IF($Q13="","",VLOOKUP($Q13,'Adopted vs YTD acct'!$A$5:$M$500,4,FALSE))</f>
        <v>0</v>
      </c>
      <c r="D13">
        <f>IF($Q13="","",VLOOKUP($Q13,'Adopted vs YTD acct'!$A$5:$M$500,5,FALSE))</f>
        <v>0</v>
      </c>
      <c r="E13">
        <f>IF($Q13="","",VLOOKUP($Q13,'Adopted vs YTD acct'!$A$5:$M$500,6,FALSE))</f>
        <v>0</v>
      </c>
      <c r="F13">
        <f>IF($Q13="","",VLOOKUP($Q13,'Adopted vs YTD acct'!$A$5:$M$500,7,FALSE))</f>
        <v>0</v>
      </c>
      <c r="G13" t="str">
        <f>IF($Q13="","",VLOOKUP($Q13,'Adopted vs YTD acct'!$A$5:$M$500,8,FALSE))</f>
        <v>2656</v>
      </c>
      <c r="H13" t="str">
        <f>IF($Q13="","",VLOOKUP($Q13,'Adopted vs YTD acct'!$A$5:$M$500,9,FALSE))</f>
        <v>DEPARTMENTAL FUEL CHARGES</v>
      </c>
      <c r="I13" s="10">
        <f>IF($Q13="","",VLOOKUP($Q13,'Adopted vs YTD acct'!$A$5:$M$500,10,FALSE))</f>
        <v>140000</v>
      </c>
      <c r="J13" s="10">
        <f>IF($Q13="","",VLOOKUP($Q13,'Adopted vs YTD acct'!$A$5:$M$500,11,FALSE))</f>
        <v>287417.28999999998</v>
      </c>
      <c r="K13" s="10">
        <f t="shared" si="0"/>
        <v>-147417.28999999998</v>
      </c>
      <c r="L13" s="6">
        <f t="shared" si="1"/>
        <v>2.0529999999999999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D</v>
      </c>
      <c r="B14">
        <f>IF($Q14="","",VLOOKUP($Q14,'Adopted vs YTD acct'!$A$5:$M$500,3,FALSE))</f>
        <v>0</v>
      </c>
      <c r="C14">
        <f>IF($Q14="","",VLOOKUP($Q14,'Adopted vs YTD acct'!$A$5:$M$500,4,FALSE))</f>
        <v>0</v>
      </c>
      <c r="D14">
        <f>IF($Q14="","",VLOOKUP($Q14,'Adopted vs YTD acct'!$A$5:$M$500,5,FALSE))</f>
        <v>0</v>
      </c>
      <c r="E14">
        <f>IF($Q14="","",VLOOKUP($Q14,'Adopted vs YTD acct'!$A$5:$M$500,6,FALSE))</f>
        <v>0</v>
      </c>
      <c r="F14">
        <f>IF($Q14="","",VLOOKUP($Q14,'Adopted vs YTD acct'!$A$5:$M$500,7,FALSE))</f>
        <v>0</v>
      </c>
      <c r="G14" t="str">
        <f>IF($Q14="","",VLOOKUP($Q14,'Adopted vs YTD acct'!$A$5:$M$500,8,FALSE))</f>
        <v>4785</v>
      </c>
      <c r="H14" t="str">
        <f>IF($Q14="","",VLOOKUP($Q14,'Adopted vs YTD acct'!$A$5:$M$500,9,FALSE))</f>
        <v>DISASTER ASSISTANCE</v>
      </c>
      <c r="I14" s="10">
        <f>IF($Q14="","",VLOOKUP($Q14,'Adopted vs YTD acct'!$A$5:$M$500,10,FALSE))</f>
        <v>0</v>
      </c>
      <c r="J14" s="10">
        <f>IF($Q14="","",VLOOKUP($Q14,'Adopted vs YTD acct'!$A$5:$M$500,11,FALSE))</f>
        <v>287612.33</v>
      </c>
      <c r="K14" s="10">
        <f t="shared" si="0"/>
        <v>-287612.33</v>
      </c>
      <c r="L14" s="6">
        <f t="shared" si="1"/>
        <v>0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D</v>
      </c>
      <c r="B15">
        <f>IF($Q15="","",VLOOKUP($Q15,'Adopted vs YTD acct'!$A$5:$M$500,3,FALSE))</f>
        <v>0</v>
      </c>
      <c r="C15">
        <f>IF($Q15="","",VLOOKUP($Q15,'Adopted vs YTD acct'!$A$5:$M$500,4,FALSE))</f>
        <v>0</v>
      </c>
      <c r="D15">
        <f>IF($Q15="","",VLOOKUP($Q15,'Adopted vs YTD acct'!$A$5:$M$500,5,FALSE))</f>
        <v>0</v>
      </c>
      <c r="E15">
        <f>IF($Q15="","",VLOOKUP($Q15,'Adopted vs YTD acct'!$A$5:$M$500,6,FALSE))</f>
        <v>0</v>
      </c>
      <c r="F15">
        <f>IF($Q15="","",VLOOKUP($Q15,'Adopted vs YTD acct'!$A$5:$M$500,7,FALSE))</f>
        <v>0</v>
      </c>
      <c r="G15" t="str">
        <f>IF($Q15="","",VLOOKUP($Q15,'Adopted vs YTD acct'!$A$5:$M$500,8,FALSE))</f>
        <v>4591</v>
      </c>
      <c r="H15" t="str">
        <f>IF($Q15="","",VLOOKUP($Q15,'Adopted vs YTD acct'!$A$5:$M$500,9,FALSE))</f>
        <v>BRIDGE DESIGN &amp; CONSTRUCTION</v>
      </c>
      <c r="I15" s="10">
        <f>IF($Q15="","",VLOOKUP($Q15,'Adopted vs YTD acct'!$A$5:$M$500,10,FALSE))</f>
        <v>1315262</v>
      </c>
      <c r="J15" s="10">
        <f>IF($Q15="","",VLOOKUP($Q15,'Adopted vs YTD acct'!$A$5:$M$500,11,FALSE))</f>
        <v>1667672.19</v>
      </c>
      <c r="K15" s="10">
        <f t="shared" si="0"/>
        <v>-352410.18999999994</v>
      </c>
      <c r="L15" s="6">
        <f t="shared" si="1"/>
        <v>1.2679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/>
      </c>
      <c r="B16" t="str">
        <f>IF($Q16="","",VLOOKUP($Q16,'Adopted vs YTD acct'!$A$5:$M$500,3,FALSE))</f>
        <v/>
      </c>
      <c r="C16" t="str">
        <f>IF($Q16="","",VLOOKUP($Q16,'Adopted vs YTD acct'!$A$5:$M$500,4,FALSE))</f>
        <v/>
      </c>
      <c r="D16" t="str">
        <f>IF($Q16="","",VLOOKUP($Q16,'Adopted vs YTD acct'!$A$5:$M$500,5,FALSE))</f>
        <v/>
      </c>
      <c r="E16" t="str">
        <f>IF($Q16="","",VLOOKUP($Q16,'Adopted vs YTD acct'!$A$5:$M$500,6,FALSE))</f>
        <v/>
      </c>
      <c r="F16" t="str">
        <f>IF($Q16="","",VLOOKUP($Q16,'Adopted vs YTD acct'!$A$5:$M$500,7,FALSE))</f>
        <v/>
      </c>
      <c r="G16" t="str">
        <f>IF($Q16="","",VLOOKUP($Q16,'Adopted vs YTD acct'!$A$5:$M$500,8,FALSE))</f>
        <v/>
      </c>
      <c r="H16" t="str">
        <f>IF($Q16="","",VLOOKUP($Q16,'Adopted vs YTD acct'!$A$5:$M$500,9,FALSE))</f>
        <v/>
      </c>
      <c r="I16" s="10" t="str">
        <f>IF($Q16="","",VLOOKUP($Q16,'Adopted vs YTD acct'!$A$5:$M$500,10,FALSE))</f>
        <v/>
      </c>
      <c r="J16" s="10" t="str">
        <f>IF($Q16="","",VLOOKUP($Q16,'Adopted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IF((MAX($Q$4:Q15)+1)&gt;Data!$A$1,"",MAX($Q$4:Q15)+1)</f>
        <v/>
      </c>
    </row>
    <row r="17" spans="1:17" x14ac:dyDescent="0.2">
      <c r="A17" t="str">
        <f>IF($Q17="","",VLOOKUP($Q17,'Adopted vs YTD acct'!$A$5:$M$500,2,FALSE))</f>
        <v/>
      </c>
      <c r="B17" t="str">
        <f>IF($Q17="","",VLOOKUP($Q17,'Adopted vs YTD acct'!$A$5:$M$500,3,FALSE))</f>
        <v/>
      </c>
      <c r="C17" t="str">
        <f>IF($Q17="","",VLOOKUP($Q17,'Adopted vs YTD acct'!$A$5:$M$500,4,FALSE))</f>
        <v/>
      </c>
      <c r="D17" t="str">
        <f>IF($Q17="","",VLOOKUP($Q17,'Adopted vs YTD acct'!$A$5:$M$500,5,FALSE))</f>
        <v/>
      </c>
      <c r="E17" t="str">
        <f>IF($Q17="","",VLOOKUP($Q17,'Adopted vs YTD acct'!$A$5:$M$500,6,FALSE))</f>
        <v/>
      </c>
      <c r="F17" t="str">
        <f>IF($Q17="","",VLOOKUP($Q17,'Adopted vs YTD acct'!$A$5:$M$500,7,FALSE))</f>
        <v/>
      </c>
      <c r="G17" t="str">
        <f>IF($Q17="","",VLOOKUP($Q17,'Adopted vs YTD acct'!$A$5:$M$500,8,FALSE))</f>
        <v/>
      </c>
      <c r="H17" t="str">
        <f>IF($Q17="","",VLOOKUP($Q17,'Adopted vs YTD acct'!$A$5:$M$500,9,FALSE))</f>
        <v/>
      </c>
      <c r="I17" s="10" t="str">
        <f>IF($Q17="","",VLOOKUP($Q17,'Adopted vs YTD acct'!$A$5:$M$500,10,FALSE))</f>
        <v/>
      </c>
      <c r="J17" s="10" t="str">
        <f>IF($Q17="","",VLOOKUP($Q17,'Adopted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IF((MAX($Q$4:Q16)+1)&gt;Data!$A$1,"",MAX($Q$4:Q16)+1)</f>
        <v/>
      </c>
    </row>
    <row r="18" spans="1:17" x14ac:dyDescent="0.2">
      <c r="A18" t="str">
        <f>IF($Q18="","",VLOOKUP($Q18,'Adopted vs YTD acct'!$A$5:$M$500,2,FALSE))</f>
        <v/>
      </c>
      <c r="B18" t="str">
        <f>IF($Q18="","",VLOOKUP($Q18,'Adopted vs YTD acct'!$A$5:$M$500,3,FALSE))</f>
        <v/>
      </c>
      <c r="C18" t="str">
        <f>IF($Q18="","",VLOOKUP($Q18,'Adopted vs YTD acct'!$A$5:$M$500,4,FALSE))</f>
        <v/>
      </c>
      <c r="D18" t="str">
        <f>IF($Q18="","",VLOOKUP($Q18,'Adopted vs YTD acct'!$A$5:$M$500,5,FALSE))</f>
        <v/>
      </c>
      <c r="E18" t="str">
        <f>IF($Q18="","",VLOOKUP($Q18,'Adopted vs YTD acct'!$A$5:$M$500,6,FALSE))</f>
        <v/>
      </c>
      <c r="F18" t="str">
        <f>IF($Q18="","",VLOOKUP($Q18,'Adopted vs YTD acct'!$A$5:$M$500,7,FALSE))</f>
        <v/>
      </c>
      <c r="G18" t="str">
        <f>IF($Q18="","",VLOOKUP($Q18,'Adopted vs YTD acct'!$A$5:$M$500,8,FALSE))</f>
        <v/>
      </c>
      <c r="H18" t="str">
        <f>IF($Q18="","",VLOOKUP($Q18,'Adopted vs YTD acct'!$A$5:$M$500,9,FALSE))</f>
        <v/>
      </c>
      <c r="I18" s="10" t="str">
        <f>IF($Q18="","",VLOOKUP($Q18,'Adopted vs YTD acct'!$A$5:$M$500,10,FALSE))</f>
        <v/>
      </c>
      <c r="J18" s="10" t="str">
        <f>IF($Q18="","",VLOOKUP($Q18,'Adopted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IF((MAX($Q$4:Q17)+1)&gt;Data!$A$1,"",MAX($Q$4:Q17)+1)</f>
        <v/>
      </c>
    </row>
    <row r="19" spans="1:17" x14ac:dyDescent="0.2">
      <c r="A19" t="str">
        <f>IF($Q19="","",VLOOKUP($Q19,'Adopted vs YTD acct'!$A$5:$M$500,2,FALSE))</f>
        <v/>
      </c>
      <c r="B19" t="str">
        <f>IF($Q19="","",VLOOKUP($Q19,'Adopted vs YTD acct'!$A$5:$M$500,3,FALSE))</f>
        <v/>
      </c>
      <c r="C19" t="str">
        <f>IF($Q19="","",VLOOKUP($Q19,'Adopted vs YTD acct'!$A$5:$M$500,4,FALSE))</f>
        <v/>
      </c>
      <c r="D19" t="str">
        <f>IF($Q19="","",VLOOKUP($Q19,'Adopted vs YTD acct'!$A$5:$M$500,5,FALSE))</f>
        <v/>
      </c>
      <c r="E19" t="str">
        <f>IF($Q19="","",VLOOKUP($Q19,'Adopted vs YTD acct'!$A$5:$M$500,6,FALSE))</f>
        <v/>
      </c>
      <c r="F19" t="str">
        <f>IF($Q19="","",VLOOKUP($Q19,'Adopted vs YTD acct'!$A$5:$M$500,7,FALSE))</f>
        <v/>
      </c>
      <c r="G19" t="str">
        <f>IF($Q19="","",VLOOKUP($Q19,'Adopted vs YTD acct'!$A$5:$M$500,8,FALSE))</f>
        <v/>
      </c>
      <c r="H19" t="str">
        <f>IF($Q19="","",VLOOKUP($Q19,'Adopted vs YTD acct'!$A$5:$M$500,9,FALSE))</f>
        <v/>
      </c>
      <c r="I19" s="10" t="str">
        <f>IF($Q19="","",VLOOKUP($Q19,'Adopted vs YTD acct'!$A$5:$M$500,10,FALSE))</f>
        <v/>
      </c>
      <c r="J19" s="10" t="str">
        <f>IF($Q19="","",VLOOKUP($Q19,'Adopted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IF((MAX($Q$4:Q18)+1)&gt;Data!$A$1,"",MAX($Q$4:Q18)+1)</f>
        <v/>
      </c>
    </row>
    <row r="20" spans="1:17" x14ac:dyDescent="0.2">
      <c r="A20" t="str">
        <f>IF($Q20="","",VLOOKUP($Q20,'Adopted vs YTD acct'!$A$5:$M$500,2,FALSE))</f>
        <v/>
      </c>
      <c r="B20" t="str">
        <f>IF($Q20="","",VLOOKUP($Q20,'Adopted vs YTD acct'!$A$5:$M$500,3,FALSE))</f>
        <v/>
      </c>
      <c r="C20" t="str">
        <f>IF($Q20="","",VLOOKUP($Q20,'Adopted vs YTD acct'!$A$5:$M$500,4,FALSE))</f>
        <v/>
      </c>
      <c r="D20" t="str">
        <f>IF($Q20="","",VLOOKUP($Q20,'Adopted vs YTD acct'!$A$5:$M$500,5,FALSE))</f>
        <v/>
      </c>
      <c r="E20" t="str">
        <f>IF($Q20="","",VLOOKUP($Q20,'Adopted vs YTD acct'!$A$5:$M$500,6,FALSE))</f>
        <v/>
      </c>
      <c r="F20" t="str">
        <f>IF($Q20="","",VLOOKUP($Q20,'Adopted vs YTD acct'!$A$5:$M$500,7,FALSE))</f>
        <v/>
      </c>
      <c r="G20" t="str">
        <f>IF($Q20="","",VLOOKUP($Q20,'Adopted vs YTD acct'!$A$5:$M$500,8,FALSE))</f>
        <v/>
      </c>
      <c r="H20" t="str">
        <f>IF($Q20="","",VLOOKUP($Q20,'Adopted vs YTD acct'!$A$5:$M$500,9,FALSE))</f>
        <v/>
      </c>
      <c r="I20" s="10" t="str">
        <f>IF($Q20="","",VLOOKUP($Q20,'Adopted vs YTD acct'!$A$5:$M$500,10,FALSE))</f>
        <v/>
      </c>
      <c r="J20" s="10" t="str">
        <f>IF($Q20="","",VLOOKUP($Q20,'Adopted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IF((MAX($Q$4:Q19)+1)&gt;Data!$A$1,"",MAX($Q$4:Q19)+1)</f>
        <v/>
      </c>
    </row>
    <row r="21" spans="1:17" x14ac:dyDescent="0.2">
      <c r="A21" t="str">
        <f>IF($Q21="","",VLOOKUP($Q21,'Adopted vs YTD acct'!$A$5:$M$500,2,FALSE))</f>
        <v/>
      </c>
      <c r="B21" t="str">
        <f>IF($Q21="","",VLOOKUP($Q21,'Adopted vs YTD acct'!$A$5:$M$500,3,FALSE))</f>
        <v/>
      </c>
      <c r="C21" t="str">
        <f>IF($Q21="","",VLOOKUP($Q21,'Adopted vs YTD acct'!$A$5:$M$500,4,FALSE))</f>
        <v/>
      </c>
      <c r="D21" t="str">
        <f>IF($Q21="","",VLOOKUP($Q21,'Adopted vs YTD acct'!$A$5:$M$500,5,FALSE))</f>
        <v/>
      </c>
      <c r="E21" t="str">
        <f>IF($Q21="","",VLOOKUP($Q21,'Adopted vs YTD acct'!$A$5:$M$500,6,FALSE))</f>
        <v/>
      </c>
      <c r="F21" t="str">
        <f>IF($Q21="","",VLOOKUP($Q21,'Adopted vs YTD acct'!$A$5:$M$500,7,FALSE))</f>
        <v/>
      </c>
      <c r="G21" t="str">
        <f>IF($Q21="","",VLOOKUP($Q21,'Adopted vs YTD acct'!$A$5:$M$500,8,FALSE))</f>
        <v/>
      </c>
      <c r="H21" t="str">
        <f>IF($Q21="","",VLOOKUP($Q21,'Adopted vs YTD acct'!$A$5:$M$500,9,FALSE))</f>
        <v/>
      </c>
      <c r="I21" s="10" t="str">
        <f>IF($Q21="","",VLOOKUP($Q21,'Adopted vs YTD acct'!$A$5:$M$500,10,FALSE))</f>
        <v/>
      </c>
      <c r="J21" s="10" t="str">
        <f>IF($Q21="","",VLOOKUP($Q21,'Adopted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IF((MAX($Q$4:Q20)+1)&gt;Data!$A$1,"",MAX($Q$4:Q20)+1)</f>
        <v/>
      </c>
    </row>
    <row r="22" spans="1:17" x14ac:dyDescent="0.2">
      <c r="A22" t="str">
        <f>IF($Q22="","",VLOOKUP($Q22,'Adopted vs YTD acct'!$A$5:$M$500,2,FALSE))</f>
        <v/>
      </c>
      <c r="B22" t="str">
        <f>IF($Q22="","",VLOOKUP($Q22,'Adopted vs YTD acct'!$A$5:$M$500,3,FALSE))</f>
        <v/>
      </c>
      <c r="C22" t="str">
        <f>IF($Q22="","",VLOOKUP($Q22,'Adopted vs YTD acct'!$A$5:$M$500,4,FALSE))</f>
        <v/>
      </c>
      <c r="D22" t="str">
        <f>IF($Q22="","",VLOOKUP($Q22,'Adopted vs YTD acct'!$A$5:$M$500,5,FALSE))</f>
        <v/>
      </c>
      <c r="E22" t="str">
        <f>IF($Q22="","",VLOOKUP($Q22,'Adopted vs YTD acct'!$A$5:$M$500,6,FALSE))</f>
        <v/>
      </c>
      <c r="F22" t="str">
        <f>IF($Q22="","",VLOOKUP($Q22,'Adopted vs YTD acct'!$A$5:$M$500,7,FALSE))</f>
        <v/>
      </c>
      <c r="G22" t="str">
        <f>IF($Q22="","",VLOOKUP($Q22,'Adopted vs YTD acct'!$A$5:$M$500,8,FALSE))</f>
        <v/>
      </c>
      <c r="H22" t="str">
        <f>IF($Q22="","",VLOOKUP($Q22,'Adopted vs YTD acct'!$A$5:$M$500,9,FALSE))</f>
        <v/>
      </c>
      <c r="I22" s="10" t="str">
        <f>IF($Q22="","",VLOOKUP($Q22,'Adopted vs YTD acct'!$A$5:$M$500,10,FALSE))</f>
        <v/>
      </c>
      <c r="J22" s="10" t="str">
        <f>IF($Q22="","",VLOOKUP($Q22,'Adopted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IF((MAX($Q$4:Q21)+1)&gt;Data!$A$1,"",MAX($Q$4:Q21)+1)</f>
        <v/>
      </c>
    </row>
    <row r="23" spans="1:17" x14ac:dyDescent="0.2">
      <c r="A23" t="str">
        <f>IF($Q23="","",VLOOKUP($Q23,'Adopted vs YTD acct'!$A$5:$M$500,2,FALSE))</f>
        <v/>
      </c>
      <c r="B23" t="str">
        <f>IF($Q23="","",VLOOKUP($Q23,'Adopted vs YTD acct'!$A$5:$M$500,3,FALSE))</f>
        <v/>
      </c>
      <c r="C23" t="str">
        <f>IF($Q23="","",VLOOKUP($Q23,'Adopted vs YTD acct'!$A$5:$M$500,4,FALSE))</f>
        <v/>
      </c>
      <c r="D23" t="str">
        <f>IF($Q23="","",VLOOKUP($Q23,'Adopted vs YTD acct'!$A$5:$M$500,5,FALSE))</f>
        <v/>
      </c>
      <c r="E23" t="str">
        <f>IF($Q23="","",VLOOKUP($Q23,'Adopted vs YTD acct'!$A$5:$M$500,6,FALSE))</f>
        <v/>
      </c>
      <c r="F23" t="str">
        <f>IF($Q23="","",VLOOKUP($Q23,'Adopted vs YTD acct'!$A$5:$M$500,7,FALSE))</f>
        <v/>
      </c>
      <c r="G23" t="str">
        <f>IF($Q23="","",VLOOKUP($Q23,'Adopted vs YTD acct'!$A$5:$M$500,8,FALSE))</f>
        <v/>
      </c>
      <c r="H23" t="str">
        <f>IF($Q23="","",VLOOKUP($Q23,'Adopted vs YTD acct'!$A$5:$M$500,9,FALSE))</f>
        <v/>
      </c>
      <c r="I23" s="10" t="str">
        <f>IF($Q23="","",VLOOKUP($Q23,'Adopted vs YTD acct'!$A$5:$M$500,10,FALSE))</f>
        <v/>
      </c>
      <c r="J23" s="10" t="str">
        <f>IF($Q23="","",VLOOKUP($Q23,'Adopted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IF((MAX($Q$4:Q22)+1)&gt;Data!$A$1,"",MAX($Q$4:Q22)+1)</f>
        <v/>
      </c>
    </row>
    <row r="24" spans="1:17" x14ac:dyDescent="0.2">
      <c r="A24" t="str">
        <f>IF($Q24="","",VLOOKUP($Q24,'Adopted vs YTD acct'!$A$5:$M$500,2,FALSE))</f>
        <v/>
      </c>
      <c r="B24" t="str">
        <f>IF($Q24="","",VLOOKUP($Q24,'Adopted vs YTD acct'!$A$5:$M$500,3,FALSE))</f>
        <v/>
      </c>
      <c r="C24" t="str">
        <f>IF($Q24="","",VLOOKUP($Q24,'Adopted vs YTD acct'!$A$5:$M$500,4,FALSE))</f>
        <v/>
      </c>
      <c r="D24" t="str">
        <f>IF($Q24="","",VLOOKUP($Q24,'Adopted vs YTD acct'!$A$5:$M$500,5,FALSE))</f>
        <v/>
      </c>
      <c r="E24" t="str">
        <f>IF($Q24="","",VLOOKUP($Q24,'Adopted vs YTD acct'!$A$5:$M$500,6,FALSE))</f>
        <v/>
      </c>
      <c r="F24" t="str">
        <f>IF($Q24="","",VLOOKUP($Q24,'Adopted vs YTD acct'!$A$5:$M$500,7,FALSE))</f>
        <v/>
      </c>
      <c r="G24" t="str">
        <f>IF($Q24="","",VLOOKUP($Q24,'Adopted vs YTD acct'!$A$5:$M$500,8,FALSE))</f>
        <v/>
      </c>
      <c r="H24" t="str">
        <f>IF($Q24="","",VLOOKUP($Q24,'Adopted vs YTD acct'!$A$5:$M$500,9,FALSE))</f>
        <v/>
      </c>
      <c r="I24" s="10" t="str">
        <f>IF($Q24="","",VLOOKUP($Q24,'Adopted vs YTD acct'!$A$5:$M$500,10,FALSE))</f>
        <v/>
      </c>
      <c r="J24" s="10" t="str">
        <f>IF($Q24="","",VLOOKUP($Q24,'Adopted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IF((MAX($Q$4:Q23)+1)&gt;Data!$A$1,"",MAX($Q$4:Q23)+1)</f>
        <v/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95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12</v>
      </c>
      <c r="L4" s="16" t="s">
        <v>22</v>
      </c>
      <c r="M4" s="16" t="s">
        <v>24</v>
      </c>
    </row>
    <row r="5" spans="1:18" x14ac:dyDescent="0.2">
      <c r="A5" s="11">
        <f>IF(L5="","",RANK(L5,$L$5:$L$500)+COUNTIF($L$3:L4,L5))</f>
        <v>6</v>
      </c>
      <c r="B5" t="str">
        <f>IF(R5="","",VLOOKUP($R5,Data!$A$4:$X$2000,Data!$E$2,FALSE))</f>
        <v>D</v>
      </c>
      <c r="C5">
        <f>IF(R5="","",VLOOKUP($R5,Data!$A$4:$X$2000,Data!$F$2,FALSE))</f>
        <v>0</v>
      </c>
      <c r="D5">
        <f>IF(R5="","",VLOOKUP($R5,Data!$A$4:$X$2000,Data!$G$2,FALSE))</f>
        <v>0</v>
      </c>
      <c r="E5">
        <f>IF(R5="","",VLOOKUP($R5,Data!$A$4:$X$2000,Data!$H$2,FALSE))</f>
        <v>0</v>
      </c>
      <c r="F5">
        <f>IF(R5="","",VLOOKUP($R5,Data!$A$4:$X$2000,Data!$I$2,FALSE))</f>
        <v>0</v>
      </c>
      <c r="G5">
        <f>IF(R5="","",VLOOKUP($R5,Data!$A$4:$X$2000,Data!$J$2,FALSE))</f>
        <v>0</v>
      </c>
      <c r="H5" t="str">
        <f>IF(R5="","",VLOOKUP($R5,Data!$A$4:$X$2000,Data!$K$2,FALSE))</f>
        <v>2302</v>
      </c>
      <c r="I5" t="str">
        <f>IF(R5="","",VLOOKUP($R5,Data!$A$4:$X$2000,Data!$L$2,FALSE))</f>
        <v>SNOW REMOVAL - STATE</v>
      </c>
      <c r="J5" s="10">
        <f>IF(R5="","",VLOOKUP($R5,Data!$A$4:$X$2000,Data!$M$2,FALSE))</f>
        <v>395211</v>
      </c>
      <c r="K5" s="10">
        <f>IF(R5="","",VLOOKUP($R5,Data!$A$4:$X$2000,Data!$Q$2,FALSE)+VLOOKUP($R5,Data!$A$4:$X$2000,Data!$O$2,FALSE))</f>
        <v>417146.02</v>
      </c>
      <c r="L5" s="10">
        <f>IF(R5="","",J5-K5)</f>
        <v>-21935.020000000019</v>
      </c>
      <c r="M5" s="6">
        <f>IF(R5="","",IF(J5=0,0,ROUND((K5)/J5,4)))</f>
        <v>1.0555000000000001</v>
      </c>
      <c r="R5">
        <v>1</v>
      </c>
    </row>
    <row r="6" spans="1:18" x14ac:dyDescent="0.2">
      <c r="A6" s="11">
        <f>IF(L6="","",RANK(L6,$L$5:$L$500)+COUNTIF($L$3:L5,L6))</f>
        <v>5</v>
      </c>
      <c r="B6" t="str">
        <f>IF(R6="","",VLOOKUP($R6,Data!$A$4:$X$2000,Data!$E$2,FALSE))</f>
        <v>D</v>
      </c>
      <c r="C6">
        <f>IF(R6="","",VLOOKUP($R6,Data!$A$4:$X$2000,Data!$F$2,FALSE))</f>
        <v>0</v>
      </c>
      <c r="D6">
        <f>IF(R6="","",VLOOKUP($R6,Data!$A$4:$X$2000,Data!$G$2,FALSE))</f>
        <v>0</v>
      </c>
      <c r="E6">
        <f>IF(R6="","",VLOOKUP($R6,Data!$A$4:$X$2000,Data!$H$2,FALSE))</f>
        <v>0</v>
      </c>
      <c r="F6">
        <f>IF(R6="","",VLOOKUP($R6,Data!$A$4:$X$2000,Data!$I$2,FALSE))</f>
        <v>0</v>
      </c>
      <c r="G6">
        <f>IF(R6="","",VLOOKUP($R6,Data!$A$4:$X$2000,Data!$J$2,FALSE))</f>
        <v>0</v>
      </c>
      <c r="H6" t="str">
        <f>IF(R6="","",VLOOKUP($R6,Data!$A$4:$X$2000,Data!$K$2,FALSE))</f>
        <v>2306</v>
      </c>
      <c r="I6" t="str">
        <f>IF(R6="","",VLOOKUP($R6,Data!$A$4:$X$2000,Data!$L$2,FALSE))</f>
        <v>CHARGES TO OTHER GOVERNMENTS</v>
      </c>
      <c r="J6" s="10">
        <f>IF(R6="","",VLOOKUP($R6,Data!$A$4:$X$2000,Data!$M$2,FALSE))</f>
        <v>100000</v>
      </c>
      <c r="K6" s="10">
        <f>IF(R6="","",VLOOKUP($R6,Data!$A$4:$X$2000,Data!$Q$2,FALSE)+VLOOKUP($R6,Data!$A$4:$X$2000,Data!$O$2,FALSE))</f>
        <v>82090.36</v>
      </c>
      <c r="L6" s="10">
        <f t="shared" ref="L6:L69" si="0">IF(R6="","",J6-K6)</f>
        <v>17909.64</v>
      </c>
      <c r="M6" s="6">
        <f t="shared" ref="M6:M69" si="1">IF(R6="","",IF(J6=0,0,ROUND((K6)/J6,4)))</f>
        <v>0.82089999999999996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9</v>
      </c>
      <c r="B7" t="str">
        <f>IF(R7="","",VLOOKUP($R7,Data!$A$4:$X$2000,Data!$E$2,FALSE))</f>
        <v>D</v>
      </c>
      <c r="C7">
        <f>IF(R7="","",VLOOKUP($R7,Data!$A$4:$X$2000,Data!$F$2,FALSE))</f>
        <v>0</v>
      </c>
      <c r="D7">
        <f>IF(R7="","",VLOOKUP($R7,Data!$A$4:$X$2000,Data!$G$2,FALSE))</f>
        <v>0</v>
      </c>
      <c r="E7">
        <f>IF(R7="","",VLOOKUP($R7,Data!$A$4:$X$2000,Data!$H$2,FALSE))</f>
        <v>0</v>
      </c>
      <c r="F7">
        <f>IF(R7="","",VLOOKUP($R7,Data!$A$4:$X$2000,Data!$I$2,FALSE))</f>
        <v>0</v>
      </c>
      <c r="G7">
        <f>IF(R7="","",VLOOKUP($R7,Data!$A$4:$X$2000,Data!$J$2,FALSE))</f>
        <v>0</v>
      </c>
      <c r="H7" t="str">
        <f>IF(R7="","",VLOOKUP($R7,Data!$A$4:$X$2000,Data!$K$2,FALSE))</f>
        <v>2656</v>
      </c>
      <c r="I7" t="str">
        <f>IF(R7="","",VLOOKUP($R7,Data!$A$4:$X$2000,Data!$L$2,FALSE))</f>
        <v>DEPARTMENTAL FUEL CHARGES</v>
      </c>
      <c r="J7" s="10">
        <f>IF(R7="","",VLOOKUP($R7,Data!$A$4:$X$2000,Data!$M$2,FALSE))</f>
        <v>140000</v>
      </c>
      <c r="K7" s="10">
        <f>IF(R7="","",VLOOKUP($R7,Data!$A$4:$X$2000,Data!$Q$2,FALSE)+VLOOKUP($R7,Data!$A$4:$X$2000,Data!$O$2,FALSE))</f>
        <v>287417.28999999998</v>
      </c>
      <c r="L7" s="10">
        <f t="shared" si="0"/>
        <v>-147417.28999999998</v>
      </c>
      <c r="M7" s="6">
        <f t="shared" si="1"/>
        <v>2.0529999999999999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4</v>
      </c>
      <c r="B8" t="str">
        <f>IF(R8="","",VLOOKUP($R8,Data!$A$4:$X$2000,Data!$E$2,FALSE))</f>
        <v>D</v>
      </c>
      <c r="C8">
        <f>IF(R8="","",VLOOKUP($R8,Data!$A$4:$X$2000,Data!$F$2,FALSE))</f>
        <v>0</v>
      </c>
      <c r="D8">
        <f>IF(R8="","",VLOOKUP($R8,Data!$A$4:$X$2000,Data!$G$2,FALSE))</f>
        <v>0</v>
      </c>
      <c r="E8">
        <f>IF(R8="","",VLOOKUP($R8,Data!$A$4:$X$2000,Data!$H$2,FALSE))</f>
        <v>0</v>
      </c>
      <c r="F8">
        <f>IF(R8="","",VLOOKUP($R8,Data!$A$4:$X$2000,Data!$I$2,FALSE))</f>
        <v>0</v>
      </c>
      <c r="G8">
        <f>IF(R8="","",VLOOKUP($R8,Data!$A$4:$X$2000,Data!$J$2,FALSE))</f>
        <v>0</v>
      </c>
      <c r="H8" t="str">
        <f>IF(R8="","",VLOOKUP($R8,Data!$A$4:$X$2000,Data!$K$2,FALSE))</f>
        <v>3501</v>
      </c>
      <c r="I8" t="str">
        <f>IF(R8="","",VLOOKUP($R8,Data!$A$4:$X$2000,Data!$L$2,FALSE))</f>
        <v>CONSOLIDATED HIGHWAY IMPROVE</v>
      </c>
      <c r="J8" s="10">
        <f>IF(R8="","",VLOOKUP($R8,Data!$A$4:$X$2000,Data!$M$2,FALSE))</f>
        <v>2466501</v>
      </c>
      <c r="K8" s="10">
        <f>IF(R8="","",VLOOKUP($R8,Data!$A$4:$X$2000,Data!$Q$2,FALSE)+VLOOKUP($R8,Data!$A$4:$X$2000,Data!$O$2,FALSE))</f>
        <v>2396379.62</v>
      </c>
      <c r="L8" s="10">
        <f t="shared" si="0"/>
        <v>70121.379999999888</v>
      </c>
      <c r="M8" s="6">
        <f t="shared" si="1"/>
        <v>0.97160000000000002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7</v>
      </c>
      <c r="B9" t="str">
        <f>IF(R9="","",VLOOKUP($R9,Data!$A$4:$X$2000,Data!$E$2,FALSE))</f>
        <v>D</v>
      </c>
      <c r="C9">
        <f>IF(R9="","",VLOOKUP($R9,Data!$A$4:$X$2000,Data!$F$2,FALSE))</f>
        <v>0</v>
      </c>
      <c r="D9">
        <f>IF(R9="","",VLOOKUP($R9,Data!$A$4:$X$2000,Data!$G$2,FALSE))</f>
        <v>0</v>
      </c>
      <c r="E9">
        <f>IF(R9="","",VLOOKUP($R9,Data!$A$4:$X$2000,Data!$H$2,FALSE))</f>
        <v>0</v>
      </c>
      <c r="F9">
        <f>IF(R9="","",VLOOKUP($R9,Data!$A$4:$X$2000,Data!$I$2,FALSE))</f>
        <v>0</v>
      </c>
      <c r="G9">
        <f>IF(R9="","",VLOOKUP($R9,Data!$A$4:$X$2000,Data!$J$2,FALSE))</f>
        <v>0</v>
      </c>
      <c r="H9" t="str">
        <f>IF(R9="","",VLOOKUP($R9,Data!$A$4:$X$2000,Data!$K$2,FALSE))</f>
        <v>3502</v>
      </c>
      <c r="I9" t="str">
        <f>IF(R9="","",VLOOKUP($R9,Data!$A$4:$X$2000,Data!$L$2,FALSE))</f>
        <v>PAVE NY</v>
      </c>
      <c r="J9" s="10">
        <f>IF(R9="","",VLOOKUP($R9,Data!$A$4:$X$2000,Data!$M$2,FALSE))</f>
        <v>458264</v>
      </c>
      <c r="K9" s="10">
        <f>IF(R9="","",VLOOKUP($R9,Data!$A$4:$X$2000,Data!$Q$2,FALSE)+VLOOKUP($R9,Data!$A$4:$X$2000,Data!$O$2,FALSE))</f>
        <v>505034.85</v>
      </c>
      <c r="L9" s="10">
        <f t="shared" si="0"/>
        <v>-46770.849999999977</v>
      </c>
      <c r="M9" s="6">
        <f t="shared" si="1"/>
        <v>1.1021000000000001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1</v>
      </c>
      <c r="B10" t="str">
        <f>IF(R10="","",VLOOKUP($R10,Data!$A$4:$X$2000,Data!$E$2,FALSE))</f>
        <v>D</v>
      </c>
      <c r="C10">
        <f>IF(R10="","",VLOOKUP($R10,Data!$A$4:$X$2000,Data!$F$2,FALSE))</f>
        <v>0</v>
      </c>
      <c r="D10">
        <f>IF(R10="","",VLOOKUP($R10,Data!$A$4:$X$2000,Data!$G$2,FALSE))</f>
        <v>0</v>
      </c>
      <c r="E10">
        <f>IF(R10="","",VLOOKUP($R10,Data!$A$4:$X$2000,Data!$H$2,FALSE))</f>
        <v>0</v>
      </c>
      <c r="F10">
        <f>IF(R10="","",VLOOKUP($R10,Data!$A$4:$X$2000,Data!$I$2,FALSE))</f>
        <v>0</v>
      </c>
      <c r="G10">
        <f>IF(R10="","",VLOOKUP($R10,Data!$A$4:$X$2000,Data!$J$2,FALSE))</f>
        <v>0</v>
      </c>
      <c r="H10" t="str">
        <f>IF(R10="","",VLOOKUP($R10,Data!$A$4:$X$2000,Data!$K$2,FALSE))</f>
        <v>3503</v>
      </c>
      <c r="I10" t="str">
        <f>IF(R10="","",VLOOKUP($R10,Data!$A$4:$X$2000,Data!$L$2,FALSE))</f>
        <v>BRIDGE NY</v>
      </c>
      <c r="J10" s="10">
        <f>IF(R10="","",VLOOKUP($R10,Data!$A$4:$X$2000,Data!$M$2,FALSE))</f>
        <v>2679950</v>
      </c>
      <c r="K10" s="10">
        <f>IF(R10="","",VLOOKUP($R10,Data!$A$4:$X$2000,Data!$Q$2,FALSE)+VLOOKUP($R10,Data!$A$4:$X$2000,Data!$O$2,FALSE))</f>
        <v>0</v>
      </c>
      <c r="L10" s="10">
        <f t="shared" si="0"/>
        <v>2679950</v>
      </c>
      <c r="M10" s="6">
        <f t="shared" si="1"/>
        <v>0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3</v>
      </c>
      <c r="B11" t="str">
        <f>IF(R11="","",VLOOKUP($R11,Data!$A$4:$X$2000,Data!$E$2,FALSE))</f>
        <v>D</v>
      </c>
      <c r="C11">
        <f>IF(R11="","",VLOOKUP($R11,Data!$A$4:$X$2000,Data!$F$2,FALSE))</f>
        <v>0</v>
      </c>
      <c r="D11">
        <f>IF(R11="","",VLOOKUP($R11,Data!$A$4:$X$2000,Data!$G$2,FALSE))</f>
        <v>0</v>
      </c>
      <c r="E11">
        <f>IF(R11="","",VLOOKUP($R11,Data!$A$4:$X$2000,Data!$H$2,FALSE))</f>
        <v>0</v>
      </c>
      <c r="F11">
        <f>IF(R11="","",VLOOKUP($R11,Data!$A$4:$X$2000,Data!$I$2,FALSE))</f>
        <v>0</v>
      </c>
      <c r="G11">
        <f>IF(R11="","",VLOOKUP($R11,Data!$A$4:$X$2000,Data!$J$2,FALSE))</f>
        <v>0</v>
      </c>
      <c r="H11" t="str">
        <f>IF(R11="","",VLOOKUP($R11,Data!$A$4:$X$2000,Data!$K$2,FALSE))</f>
        <v>3591</v>
      </c>
      <c r="I11" t="str">
        <f>IF(R11="","",VLOOKUP($R11,Data!$A$4:$X$2000,Data!$L$2,FALSE))</f>
        <v>BRIDGE DESIGN &amp; CONSTRUCTION</v>
      </c>
      <c r="J11" s="10">
        <f>IF(R11="","",VLOOKUP($R11,Data!$A$4:$X$2000,Data!$M$2,FALSE))</f>
        <v>246612</v>
      </c>
      <c r="K11" s="10">
        <f>IF(R11="","",VLOOKUP($R11,Data!$A$4:$X$2000,Data!$Q$2,FALSE)+VLOOKUP($R11,Data!$A$4:$X$2000,Data!$O$2,FALSE))</f>
        <v>0</v>
      </c>
      <c r="L11" s="10">
        <f t="shared" si="0"/>
        <v>246612</v>
      </c>
      <c r="M11" s="6">
        <f t="shared" si="1"/>
        <v>0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8</v>
      </c>
      <c r="B12" t="str">
        <f>IF(R12="","",VLOOKUP($R12,Data!$A$4:$X$2000,Data!$E$2,FALSE))</f>
        <v>D</v>
      </c>
      <c r="C12">
        <f>IF(R12="","",VLOOKUP($R12,Data!$A$4:$X$2000,Data!$F$2,FALSE))</f>
        <v>0</v>
      </c>
      <c r="D12">
        <f>IF(R12="","",VLOOKUP($R12,Data!$A$4:$X$2000,Data!$G$2,FALSE))</f>
        <v>0</v>
      </c>
      <c r="E12">
        <f>IF(R12="","",VLOOKUP($R12,Data!$A$4:$X$2000,Data!$H$2,FALSE))</f>
        <v>0</v>
      </c>
      <c r="F12">
        <f>IF(R12="","",VLOOKUP($R12,Data!$A$4:$X$2000,Data!$I$2,FALSE))</f>
        <v>0</v>
      </c>
      <c r="G12">
        <f>IF(R12="","",VLOOKUP($R12,Data!$A$4:$X$2000,Data!$J$2,FALSE))</f>
        <v>0</v>
      </c>
      <c r="H12" t="str">
        <f>IF(R12="","",VLOOKUP($R12,Data!$A$4:$X$2000,Data!$K$2,FALSE))</f>
        <v>3785</v>
      </c>
      <c r="I12" t="str">
        <f>IF(R12="","",VLOOKUP($R12,Data!$A$4:$X$2000,Data!$L$2,FALSE))</f>
        <v>DIASTER ASST STATE AID</v>
      </c>
      <c r="J12" s="10">
        <f>IF(R12="","",VLOOKUP($R12,Data!$A$4:$X$2000,Data!$M$2,FALSE))</f>
        <v>0</v>
      </c>
      <c r="K12" s="10">
        <f>IF(R12="","",VLOOKUP($R12,Data!$A$4:$X$2000,Data!$Q$2,FALSE)+VLOOKUP($R12,Data!$A$4:$X$2000,Data!$O$2,FALSE))</f>
        <v>90770.1</v>
      </c>
      <c r="L12" s="10">
        <f t="shared" si="0"/>
        <v>-90770.1</v>
      </c>
      <c r="M12" s="6">
        <f t="shared" si="1"/>
        <v>0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11</v>
      </c>
      <c r="B13" t="str">
        <f>IF(R13="","",VLOOKUP($R13,Data!$A$4:$X$2000,Data!$E$2,FALSE))</f>
        <v>D</v>
      </c>
      <c r="C13">
        <f>IF(R13="","",VLOOKUP($R13,Data!$A$4:$X$2000,Data!$F$2,FALSE))</f>
        <v>0</v>
      </c>
      <c r="D13">
        <f>IF(R13="","",VLOOKUP($R13,Data!$A$4:$X$2000,Data!$G$2,FALSE))</f>
        <v>0</v>
      </c>
      <c r="E13">
        <f>IF(R13="","",VLOOKUP($R13,Data!$A$4:$X$2000,Data!$H$2,FALSE))</f>
        <v>0</v>
      </c>
      <c r="F13">
        <f>IF(R13="","",VLOOKUP($R13,Data!$A$4:$X$2000,Data!$I$2,FALSE))</f>
        <v>0</v>
      </c>
      <c r="G13">
        <f>IF(R13="","",VLOOKUP($R13,Data!$A$4:$X$2000,Data!$J$2,FALSE))</f>
        <v>0</v>
      </c>
      <c r="H13" t="str">
        <f>IF(R13="","",VLOOKUP($R13,Data!$A$4:$X$2000,Data!$K$2,FALSE))</f>
        <v>4591</v>
      </c>
      <c r="I13" t="str">
        <f>IF(R13="","",VLOOKUP($R13,Data!$A$4:$X$2000,Data!$L$2,FALSE))</f>
        <v>BRIDGE DESIGN &amp; CONSTRUCTION</v>
      </c>
      <c r="J13" s="10">
        <f>IF(R13="","",VLOOKUP($R13,Data!$A$4:$X$2000,Data!$M$2,FALSE))</f>
        <v>1315262</v>
      </c>
      <c r="K13" s="10">
        <f>IF(R13="","",VLOOKUP($R13,Data!$A$4:$X$2000,Data!$Q$2,FALSE)+VLOOKUP($R13,Data!$A$4:$X$2000,Data!$O$2,FALSE))</f>
        <v>1667672.19</v>
      </c>
      <c r="L13" s="10">
        <f t="shared" si="0"/>
        <v>-352410.18999999994</v>
      </c>
      <c r="M13" s="6">
        <f t="shared" si="1"/>
        <v>1.2679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10</v>
      </c>
      <c r="B14" t="str">
        <f>IF(R14="","",VLOOKUP($R14,Data!$A$4:$X$2000,Data!$E$2,FALSE))</f>
        <v>D</v>
      </c>
      <c r="C14">
        <f>IF(R14="","",VLOOKUP($R14,Data!$A$4:$X$2000,Data!$F$2,FALSE))</f>
        <v>0</v>
      </c>
      <c r="D14">
        <f>IF(R14="","",VLOOKUP($R14,Data!$A$4:$X$2000,Data!$G$2,FALSE))</f>
        <v>0</v>
      </c>
      <c r="E14">
        <f>IF(R14="","",VLOOKUP($R14,Data!$A$4:$X$2000,Data!$H$2,FALSE))</f>
        <v>0</v>
      </c>
      <c r="F14">
        <f>IF(R14="","",VLOOKUP($R14,Data!$A$4:$X$2000,Data!$I$2,FALSE))</f>
        <v>0</v>
      </c>
      <c r="G14">
        <f>IF(R14="","",VLOOKUP($R14,Data!$A$4:$X$2000,Data!$J$2,FALSE))</f>
        <v>0</v>
      </c>
      <c r="H14" t="str">
        <f>IF(R14="","",VLOOKUP($R14,Data!$A$4:$X$2000,Data!$K$2,FALSE))</f>
        <v>4785</v>
      </c>
      <c r="I14" t="str">
        <f>IF(R14="","",VLOOKUP($R14,Data!$A$4:$X$2000,Data!$L$2,FALSE))</f>
        <v>DISASTER ASSISTANCE</v>
      </c>
      <c r="J14" s="10">
        <f>IF(R14="","",VLOOKUP($R14,Data!$A$4:$X$2000,Data!$M$2,FALSE))</f>
        <v>0</v>
      </c>
      <c r="K14" s="10">
        <f>IF(R14="","",VLOOKUP($R14,Data!$A$4:$X$2000,Data!$Q$2,FALSE)+VLOOKUP($R14,Data!$A$4:$X$2000,Data!$O$2,FALSE))</f>
        <v>287612.33</v>
      </c>
      <c r="L14" s="10">
        <f t="shared" si="0"/>
        <v>-287612.33</v>
      </c>
      <c r="M14" s="6">
        <f t="shared" si="1"/>
        <v>0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2</v>
      </c>
      <c r="B15" t="str">
        <f>IF(R15="","",VLOOKUP($R15,Data!$A$4:$X$2000,Data!$E$2,FALSE))</f>
        <v>D</v>
      </c>
      <c r="C15">
        <f>IF(R15="","",VLOOKUP($R15,Data!$A$4:$X$2000,Data!$F$2,FALSE))</f>
        <v>0</v>
      </c>
      <c r="D15">
        <f>IF(R15="","",VLOOKUP($R15,Data!$A$4:$X$2000,Data!$G$2,FALSE))</f>
        <v>0</v>
      </c>
      <c r="E15">
        <f>IF(R15="","",VLOOKUP($R15,Data!$A$4:$X$2000,Data!$H$2,FALSE))</f>
        <v>0</v>
      </c>
      <c r="F15">
        <f>IF(R15="","",VLOOKUP($R15,Data!$A$4:$X$2000,Data!$I$2,FALSE))</f>
        <v>0</v>
      </c>
      <c r="G15">
        <f>IF(R15="","",VLOOKUP($R15,Data!$A$4:$X$2000,Data!$J$2,FALSE))</f>
        <v>0</v>
      </c>
      <c r="H15" t="str">
        <f>IF(R15="","",VLOOKUP($R15,Data!$A$4:$X$2000,Data!$K$2,FALSE))</f>
        <v/>
      </c>
      <c r="I15" t="str">
        <f>IF(R15="","",VLOOKUP($R15,Data!$A$4:$X$2000,Data!$L$2,FALSE))</f>
        <v>COUNTY ROAD FUND</v>
      </c>
      <c r="J15" s="10">
        <f>IF(R15="","",VLOOKUP($R15,Data!$A$4:$X$2000,Data!$M$2,FALSE))</f>
        <v>16556367</v>
      </c>
      <c r="K15" s="10">
        <f>IF(R15="","",VLOOKUP($R15,Data!$A$4:$X$2000,Data!$Q$2,FALSE)+VLOOKUP($R15,Data!$A$4:$X$2000,Data!$O$2,FALSE))</f>
        <v>14485338.459999997</v>
      </c>
      <c r="L15" s="10">
        <f t="shared" si="0"/>
        <v>2071028.5400000028</v>
      </c>
      <c r="M15" s="6">
        <f t="shared" si="1"/>
        <v>0.87490000000000001</v>
      </c>
      <c r="R15">
        <f>IF((MAX($R$4:R14)+1)&gt;Data!$A$1,"",MAX($R$4:R14)+1)</f>
        <v>11</v>
      </c>
    </row>
    <row r="16" spans="1:18" x14ac:dyDescent="0.2">
      <c r="A16" s="11" t="str">
        <f>IF(L16="","",RANK(L16,$L$5:$L$500)+COUNTIF($L$3:L15,L16))</f>
        <v/>
      </c>
      <c r="B16" t="str">
        <f>IF(R16="","",VLOOKUP($R16,Data!$A$4:$X$2000,Data!$E$2,FALSE))</f>
        <v/>
      </c>
      <c r="C16" t="str">
        <f>IF(R16="","",VLOOKUP($R16,Data!$A$4:$X$2000,Data!$F$2,FALSE))</f>
        <v/>
      </c>
      <c r="D16" t="str">
        <f>IF(R16="","",VLOOKUP($R16,Data!$A$4:$X$2000,Data!$G$2,FALSE))</f>
        <v/>
      </c>
      <c r="E16" t="str">
        <f>IF(R16="","",VLOOKUP($R16,Data!$A$4:$X$2000,Data!$H$2,FALSE))</f>
        <v/>
      </c>
      <c r="F16" t="str">
        <f>IF(R16="","",VLOOKUP($R16,Data!$A$4:$X$2000,Data!$I$2,FALSE))</f>
        <v/>
      </c>
      <c r="G16" t="str">
        <f>IF(R16="","",VLOOKUP($R16,Data!$A$4:$X$2000,Data!$J$2,FALSE))</f>
        <v/>
      </c>
      <c r="H16" t="str">
        <f>IF(R16="","",VLOOKUP($R16,Data!$A$4:$X$2000,Data!$K$2,FALSE))</f>
        <v/>
      </c>
      <c r="I16" t="str">
        <f>IF(R16="","",VLOOKUP($R16,Data!$A$4:$X$2000,Data!$L$2,FALSE))</f>
        <v/>
      </c>
      <c r="J16" s="10" t="str">
        <f>IF(R16="","",VLOOKUP($R16,Data!$A$4:$X$2000,Data!$M$2,FALSE))</f>
        <v/>
      </c>
      <c r="K16" s="10" t="str">
        <f>IF(R16="","",VLOOKUP($R16,Data!$A$4:$X$2000,Data!$Q$2,FALSE)+VLOOKUP($R16,Data!$A$4:$X$2000,Data!$O$2,FALSE))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IF((MAX($R$4:R15)+1)&gt;Data!$A$1,"",MAX($R$4:R15)+1)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IF(R17="","",VLOOKUP($R17,Data!$A$4:$X$2000,Data!$E$2,FALSE))</f>
        <v/>
      </c>
      <c r="C17" t="str">
        <f>IF(R17="","",VLOOKUP($R17,Data!$A$4:$X$2000,Data!$F$2,FALSE))</f>
        <v/>
      </c>
      <c r="D17" t="str">
        <f>IF(R17="","",VLOOKUP($R17,Data!$A$4:$X$2000,Data!$G$2,FALSE))</f>
        <v/>
      </c>
      <c r="E17" t="str">
        <f>IF(R17="","",VLOOKUP($R17,Data!$A$4:$X$2000,Data!$H$2,FALSE))</f>
        <v/>
      </c>
      <c r="F17" t="str">
        <f>IF(R17="","",VLOOKUP($R17,Data!$A$4:$X$2000,Data!$I$2,FALSE))</f>
        <v/>
      </c>
      <c r="G17" t="str">
        <f>IF(R17="","",VLOOKUP($R17,Data!$A$4:$X$2000,Data!$J$2,FALSE))</f>
        <v/>
      </c>
      <c r="H17" t="str">
        <f>IF(R17="","",VLOOKUP($R17,Data!$A$4:$X$2000,Data!$K$2,FALSE))</f>
        <v/>
      </c>
      <c r="I17" t="str">
        <f>IF(R17="","",VLOOKUP($R17,Data!$A$4:$X$2000,Data!$L$2,FALSE))</f>
        <v/>
      </c>
      <c r="J17" s="10" t="str">
        <f>IF(R17="","",VLOOKUP($R17,Data!$A$4:$X$2000,Data!$M$2,FALSE))</f>
        <v/>
      </c>
      <c r="K17" s="10" t="str">
        <f>IF(R17="","",VLOOKUP($R17,Data!$A$4:$X$2000,Data!$Q$2,FALSE)+VLOOKUP($R17,Data!$A$4:$X$2000,Data!$O$2,FALSE))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IF((MAX($R$4:R16)+1)&gt;Data!$A$1,"",MAX($R$4:R16)+1)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IF(R18="","",VLOOKUP($R18,Data!$A$4:$X$2000,Data!$E$2,FALSE))</f>
        <v/>
      </c>
      <c r="C18" t="str">
        <f>IF(R18="","",VLOOKUP($R18,Data!$A$4:$X$2000,Data!$F$2,FALSE))</f>
        <v/>
      </c>
      <c r="D18" t="str">
        <f>IF(R18="","",VLOOKUP($R18,Data!$A$4:$X$2000,Data!$G$2,FALSE))</f>
        <v/>
      </c>
      <c r="E18" t="str">
        <f>IF(R18="","",VLOOKUP($R18,Data!$A$4:$X$2000,Data!$H$2,FALSE))</f>
        <v/>
      </c>
      <c r="F18" t="str">
        <f>IF(R18="","",VLOOKUP($R18,Data!$A$4:$X$2000,Data!$I$2,FALSE))</f>
        <v/>
      </c>
      <c r="G18" t="str">
        <f>IF(R18="","",VLOOKUP($R18,Data!$A$4:$X$2000,Data!$J$2,FALSE))</f>
        <v/>
      </c>
      <c r="H18" t="str">
        <f>IF(R18="","",VLOOKUP($R18,Data!$A$4:$X$2000,Data!$K$2,FALSE))</f>
        <v/>
      </c>
      <c r="I18" t="str">
        <f>IF(R18="","",VLOOKUP($R18,Data!$A$4:$X$2000,Data!$L$2,FALSE))</f>
        <v/>
      </c>
      <c r="J18" s="10" t="str">
        <f>IF(R18="","",VLOOKUP($R18,Data!$A$4:$X$2000,Data!$M$2,FALSE))</f>
        <v/>
      </c>
      <c r="K18" s="10" t="str">
        <f>IF(R18="","",VLOOKUP($R18,Data!$A$4:$X$2000,Data!$Q$2,FALSE)+VLOOKUP($R18,Data!$A$4:$X$2000,Data!$O$2,FALSE))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IF((MAX($R$4:R17)+1)&gt;Data!$A$1,"",MAX($R$4:R17)+1)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IF(R19="","",VLOOKUP($R19,Data!$A$4:$X$2000,Data!$E$2,FALSE))</f>
        <v/>
      </c>
      <c r="C19" t="str">
        <f>IF(R19="","",VLOOKUP($R19,Data!$A$4:$X$2000,Data!$F$2,FALSE))</f>
        <v/>
      </c>
      <c r="D19" t="str">
        <f>IF(R19="","",VLOOKUP($R19,Data!$A$4:$X$2000,Data!$G$2,FALSE))</f>
        <v/>
      </c>
      <c r="E19" t="str">
        <f>IF(R19="","",VLOOKUP($R19,Data!$A$4:$X$2000,Data!$H$2,FALSE))</f>
        <v/>
      </c>
      <c r="F19" t="str">
        <f>IF(R19="","",VLOOKUP($R19,Data!$A$4:$X$2000,Data!$I$2,FALSE))</f>
        <v/>
      </c>
      <c r="G19" t="str">
        <f>IF(R19="","",VLOOKUP($R19,Data!$A$4:$X$2000,Data!$J$2,FALSE))</f>
        <v/>
      </c>
      <c r="H19" t="str">
        <f>IF(R19="","",VLOOKUP($R19,Data!$A$4:$X$2000,Data!$K$2,FALSE))</f>
        <v/>
      </c>
      <c r="I19" t="str">
        <f>IF(R19="","",VLOOKUP($R19,Data!$A$4:$X$2000,Data!$L$2,FALSE))</f>
        <v/>
      </c>
      <c r="J19" s="10" t="str">
        <f>IF(R19="","",VLOOKUP($R19,Data!$A$4:$X$2000,Data!$M$2,FALSE))</f>
        <v/>
      </c>
      <c r="K19" s="10" t="str">
        <f>IF(R19="","",VLOOKUP($R19,Data!$A$4:$X$2000,Data!$Q$2,FALSE)+VLOOKUP($R19,Data!$A$4:$X$2000,Data!$O$2,FALSE))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IF((MAX($R$4:R18)+1)&gt;Data!$A$1,"",MAX($R$4:R18)+1)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IF(R20="","",VLOOKUP($R20,Data!$A$4:$X$2000,Data!$E$2,FALSE))</f>
        <v/>
      </c>
      <c r="C20" t="str">
        <f>IF(R20="","",VLOOKUP($R20,Data!$A$4:$X$2000,Data!$F$2,FALSE))</f>
        <v/>
      </c>
      <c r="D20" t="str">
        <f>IF(R20="","",VLOOKUP($R20,Data!$A$4:$X$2000,Data!$G$2,FALSE))</f>
        <v/>
      </c>
      <c r="E20" t="str">
        <f>IF(R20="","",VLOOKUP($R20,Data!$A$4:$X$2000,Data!$H$2,FALSE))</f>
        <v/>
      </c>
      <c r="F20" t="str">
        <f>IF(R20="","",VLOOKUP($R20,Data!$A$4:$X$2000,Data!$I$2,FALSE))</f>
        <v/>
      </c>
      <c r="G20" t="str">
        <f>IF(R20="","",VLOOKUP($R20,Data!$A$4:$X$2000,Data!$J$2,FALSE))</f>
        <v/>
      </c>
      <c r="H20" t="str">
        <f>IF(R20="","",VLOOKUP($R20,Data!$A$4:$X$2000,Data!$K$2,FALSE))</f>
        <v/>
      </c>
      <c r="I20" t="str">
        <f>IF(R20="","",VLOOKUP($R20,Data!$A$4:$X$2000,Data!$L$2,FALSE))</f>
        <v/>
      </c>
      <c r="J20" s="10" t="str">
        <f>IF(R20="","",VLOOKUP($R20,Data!$A$4:$X$2000,Data!$M$2,FALSE))</f>
        <v/>
      </c>
      <c r="K20" s="10" t="str">
        <f>IF(R20="","",VLOOKUP($R20,Data!$A$4:$X$2000,Data!$Q$2,FALSE)+VLOOKUP($R20,Data!$A$4:$X$2000,Data!$O$2,FALSE))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IF((MAX($R$4:R19)+1)&gt;Data!$A$1,"",MAX($R$4:R19)+1)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IF(R21="","",VLOOKUP($R21,Data!$A$4:$X$2000,Data!$E$2,FALSE))</f>
        <v/>
      </c>
      <c r="C21" t="str">
        <f>IF(R21="","",VLOOKUP($R21,Data!$A$4:$X$2000,Data!$F$2,FALSE))</f>
        <v/>
      </c>
      <c r="D21" t="str">
        <f>IF(R21="","",VLOOKUP($R21,Data!$A$4:$X$2000,Data!$G$2,FALSE))</f>
        <v/>
      </c>
      <c r="E21" t="str">
        <f>IF(R21="","",VLOOKUP($R21,Data!$A$4:$X$2000,Data!$H$2,FALSE))</f>
        <v/>
      </c>
      <c r="F21" t="str">
        <f>IF(R21="","",VLOOKUP($R21,Data!$A$4:$X$2000,Data!$I$2,FALSE))</f>
        <v/>
      </c>
      <c r="G21" t="str">
        <f>IF(R21="","",VLOOKUP($R21,Data!$A$4:$X$2000,Data!$J$2,FALSE))</f>
        <v/>
      </c>
      <c r="H21" t="str">
        <f>IF(R21="","",VLOOKUP($R21,Data!$A$4:$X$2000,Data!$K$2,FALSE))</f>
        <v/>
      </c>
      <c r="I21" t="str">
        <f>IF(R21="","",VLOOKUP($R21,Data!$A$4:$X$2000,Data!$L$2,FALSE))</f>
        <v/>
      </c>
      <c r="J21" s="10" t="str">
        <f>IF(R21="","",VLOOKUP($R21,Data!$A$4:$X$2000,Data!$M$2,FALSE))</f>
        <v/>
      </c>
      <c r="K21" s="10" t="str">
        <f>IF(R21="","",VLOOKUP($R21,Data!$A$4:$X$2000,Data!$Q$2,FALSE)+VLOOKUP($R21,Data!$A$4:$X$2000,Data!$O$2,FALSE))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IF((MAX($R$4:R20)+1)&gt;Data!$A$1,"",MAX($R$4:R20)+1)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IF(R22="","",VLOOKUP($R22,Data!$A$4:$X$2000,Data!$E$2,FALSE))</f>
        <v/>
      </c>
      <c r="C22" t="str">
        <f>IF(R22="","",VLOOKUP($R22,Data!$A$4:$X$2000,Data!$F$2,FALSE))</f>
        <v/>
      </c>
      <c r="D22" t="str">
        <f>IF(R22="","",VLOOKUP($R22,Data!$A$4:$X$2000,Data!$G$2,FALSE))</f>
        <v/>
      </c>
      <c r="E22" t="str">
        <f>IF(R22="","",VLOOKUP($R22,Data!$A$4:$X$2000,Data!$H$2,FALSE))</f>
        <v/>
      </c>
      <c r="F22" t="str">
        <f>IF(R22="","",VLOOKUP($R22,Data!$A$4:$X$2000,Data!$I$2,FALSE))</f>
        <v/>
      </c>
      <c r="G22" t="str">
        <f>IF(R22="","",VLOOKUP($R22,Data!$A$4:$X$2000,Data!$J$2,FALSE))</f>
        <v/>
      </c>
      <c r="H22" t="str">
        <f>IF(R22="","",VLOOKUP($R22,Data!$A$4:$X$2000,Data!$K$2,FALSE))</f>
        <v/>
      </c>
      <c r="I22" t="str">
        <f>IF(R22="","",VLOOKUP($R22,Data!$A$4:$X$2000,Data!$L$2,FALSE))</f>
        <v/>
      </c>
      <c r="J22" s="10" t="str">
        <f>IF(R22="","",VLOOKUP($R22,Data!$A$4:$X$2000,Data!$M$2,FALSE))</f>
        <v/>
      </c>
      <c r="K22" s="10" t="str">
        <f>IF(R22="","",VLOOKUP($R22,Data!$A$4:$X$2000,Data!$Q$2,FALSE)+VLOOKUP($R22,Data!$A$4:$X$2000,Data!$O$2,FALSE))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IF((MAX($R$4:R21)+1)&gt;Data!$A$1,"",MAX($R$4:R21)+1)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IF(R23="","",VLOOKUP($R23,Data!$A$4:$X$2000,Data!$E$2,FALSE))</f>
        <v/>
      </c>
      <c r="C23" t="str">
        <f>IF(R23="","",VLOOKUP($R23,Data!$A$4:$X$2000,Data!$F$2,FALSE))</f>
        <v/>
      </c>
      <c r="D23" t="str">
        <f>IF(R23="","",VLOOKUP($R23,Data!$A$4:$X$2000,Data!$G$2,FALSE))</f>
        <v/>
      </c>
      <c r="E23" t="str">
        <f>IF(R23="","",VLOOKUP($R23,Data!$A$4:$X$2000,Data!$H$2,FALSE))</f>
        <v/>
      </c>
      <c r="F23" t="str">
        <f>IF(R23="","",VLOOKUP($R23,Data!$A$4:$X$2000,Data!$I$2,FALSE))</f>
        <v/>
      </c>
      <c r="G23" t="str">
        <f>IF(R23="","",VLOOKUP($R23,Data!$A$4:$X$2000,Data!$J$2,FALSE))</f>
        <v/>
      </c>
      <c r="H23" t="str">
        <f>IF(R23="","",VLOOKUP($R23,Data!$A$4:$X$2000,Data!$K$2,FALSE))</f>
        <v/>
      </c>
      <c r="I23" t="str">
        <f>IF(R23="","",VLOOKUP($R23,Data!$A$4:$X$2000,Data!$L$2,FALSE))</f>
        <v/>
      </c>
      <c r="J23" s="10" t="str">
        <f>IF(R23="","",VLOOKUP($R23,Data!$A$4:$X$2000,Data!$M$2,FALSE))</f>
        <v/>
      </c>
      <c r="K23" s="10" t="str">
        <f>IF(R23="","",VLOOKUP($R23,Data!$A$4:$X$2000,Data!$Q$2,FALSE)+VLOOKUP($R23,Data!$A$4:$X$2000,Data!$O$2,FALSE))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IF((MAX($R$4:R22)+1)&gt;Data!$A$1,"",MAX($R$4:R22)+1)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IF(R24="","",VLOOKUP($R24,Data!$A$4:$X$2000,Data!$E$2,FALSE))</f>
        <v/>
      </c>
      <c r="C24" t="str">
        <f>IF(R24="","",VLOOKUP($R24,Data!$A$4:$X$2000,Data!$F$2,FALSE))</f>
        <v/>
      </c>
      <c r="D24" t="str">
        <f>IF(R24="","",VLOOKUP($R24,Data!$A$4:$X$2000,Data!$G$2,FALSE))</f>
        <v/>
      </c>
      <c r="E24" t="str">
        <f>IF(R24="","",VLOOKUP($R24,Data!$A$4:$X$2000,Data!$H$2,FALSE))</f>
        <v/>
      </c>
      <c r="F24" t="str">
        <f>IF(R24="","",VLOOKUP($R24,Data!$A$4:$X$2000,Data!$I$2,FALSE))</f>
        <v/>
      </c>
      <c r="G24" t="str">
        <f>IF(R24="","",VLOOKUP($R24,Data!$A$4:$X$2000,Data!$J$2,FALSE))</f>
        <v/>
      </c>
      <c r="H24" t="str">
        <f>IF(R24="","",VLOOKUP($R24,Data!$A$4:$X$2000,Data!$K$2,FALSE))</f>
        <v/>
      </c>
      <c r="I24" t="str">
        <f>IF(R24="","",VLOOKUP($R24,Data!$A$4:$X$2000,Data!$L$2,FALSE))</f>
        <v/>
      </c>
      <c r="J24" s="10" t="str">
        <f>IF(R24="","",VLOOKUP($R24,Data!$A$4:$X$2000,Data!$M$2,FALSE))</f>
        <v/>
      </c>
      <c r="K24" s="10" t="str">
        <f>IF(R24="","",VLOOKUP($R24,Data!$A$4:$X$2000,Data!$Q$2,FALSE)+VLOOKUP($R24,Data!$A$4:$X$2000,Data!$O$2,FALSE))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IF((MAX($R$4:R23)+1)&gt;Data!$A$1,"",MAX($R$4:R23)+1)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12</v>
      </c>
      <c r="K4" s="16" t="s">
        <v>22</v>
      </c>
      <c r="L4" s="16" t="s">
        <v>33</v>
      </c>
    </row>
    <row r="5" spans="1:17" x14ac:dyDescent="0.2">
      <c r="A5" t="str">
        <f>IF($Q5="","",VLOOKUP($Q5,'Revised vs YTD acct'!$A$5:$M$500,2,FALSE))</f>
        <v>D</v>
      </c>
      <c r="B5">
        <f>IF($Q5="","",VLOOKUP($Q5,'Revised vs YTD acct'!$A$5:$M$500,3,FALSE))</f>
        <v>0</v>
      </c>
      <c r="C5">
        <f>IF($Q5="","",VLOOKUP($Q5,'Revised vs YTD acct'!$A$5:$M$500,4,FALSE))</f>
        <v>0</v>
      </c>
      <c r="D5">
        <f>IF($Q5="","",VLOOKUP($Q5,'Revised vs YTD acct'!$A$5:$M$500,5,FALSE))</f>
        <v>0</v>
      </c>
      <c r="E5">
        <f>IF($Q5="","",VLOOKUP($Q5,'Revised vs YTD acct'!$A$5:$M$500,6,FALSE))</f>
        <v>0</v>
      </c>
      <c r="F5">
        <f>IF($Q5="","",VLOOKUP($Q5,'Revised vs YTD acct'!$A$5:$M$500,7,FALSE))</f>
        <v>0</v>
      </c>
      <c r="G5" t="str">
        <f>IF($Q5="","",VLOOKUP($Q5,'Revised vs YTD acct'!$A$5:$M$500,8,FALSE))</f>
        <v/>
      </c>
      <c r="H5" t="str">
        <f>IF($Q5="","",VLOOKUP($Q5,'Revised vs YTD acct'!$A$5:$M$500,9,FALSE))</f>
        <v>COUNTY ROAD FUND</v>
      </c>
      <c r="I5" s="10">
        <f>IF($Q5="","",VLOOKUP($Q5,'Revised vs YTD acct'!$A$5:$M$500,10,FALSE))</f>
        <v>18235304</v>
      </c>
      <c r="J5" s="10">
        <f>IF($Q5="","",VLOOKUP($Q5,'Revised vs YTD acct'!$A$5:$M$500,11,FALSE))</f>
        <v>14485338.459999997</v>
      </c>
      <c r="K5" s="10">
        <f>IF(Q5="","",I5-J5)</f>
        <v>3749965.5400000028</v>
      </c>
      <c r="L5" s="6">
        <f>IF(Q5="","",IF(I5=0,0,ROUND((J5)/I5,4)))</f>
        <v>0.7944</v>
      </c>
      <c r="Q5">
        <v>1</v>
      </c>
    </row>
    <row r="6" spans="1:17" x14ac:dyDescent="0.2">
      <c r="A6" t="str">
        <f>IF($Q6="","",VLOOKUP($Q6,'Revised vs YTD acct'!$A$5:$M$500,2,FALSE))</f>
        <v>D</v>
      </c>
      <c r="B6">
        <f>IF($Q6="","",VLOOKUP($Q6,'Revised vs YTD acct'!$A$5:$M$500,3,FALSE))</f>
        <v>0</v>
      </c>
      <c r="C6">
        <f>IF($Q6="","",VLOOKUP($Q6,'Revised vs YTD acct'!$A$5:$M$500,4,FALSE))</f>
        <v>0</v>
      </c>
      <c r="D6">
        <f>IF($Q6="","",VLOOKUP($Q6,'Revised vs YTD acct'!$A$5:$M$500,5,FALSE))</f>
        <v>0</v>
      </c>
      <c r="E6">
        <f>IF($Q6="","",VLOOKUP($Q6,'Revised vs YTD acct'!$A$5:$M$500,6,FALSE))</f>
        <v>0</v>
      </c>
      <c r="F6">
        <f>IF($Q6="","",VLOOKUP($Q6,'Revised vs YTD acct'!$A$5:$M$500,7,FALSE))</f>
        <v>0</v>
      </c>
      <c r="G6" t="str">
        <f>IF($Q6="","",VLOOKUP($Q6,'Revised vs YTD acct'!$A$5:$M$500,8,FALSE))</f>
        <v>3503</v>
      </c>
      <c r="H6" t="str">
        <f>IF($Q6="","",VLOOKUP($Q6,'Revised vs YTD acct'!$A$5:$M$500,9,FALSE))</f>
        <v>BRIDGE NY</v>
      </c>
      <c r="I6" s="10">
        <f>IF($Q6="","",VLOOKUP($Q6,'Revised vs YTD acct'!$A$5:$M$500,10,FALSE))</f>
        <v>2679950</v>
      </c>
      <c r="J6" s="10">
        <f>IF($Q6="","",VLOOKUP($Q6,'Revised vs YTD acct'!$A$5:$M$500,11,FALSE))</f>
        <v>0</v>
      </c>
      <c r="K6" s="10">
        <f t="shared" ref="K6:K69" si="0">IF(Q6="","",I6-J6)</f>
        <v>2679950</v>
      </c>
      <c r="L6" s="6">
        <f t="shared" ref="L6:L69" si="1">IF(Q6="","",IF(I6=0,0,ROUND((J6)/I6,4)))</f>
        <v>0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</v>
      </c>
      <c r="B7">
        <f>IF($Q7="","",VLOOKUP($Q7,'Revised vs YTD acct'!$A$5:$M$500,3,FALSE))</f>
        <v>0</v>
      </c>
      <c r="C7">
        <f>IF($Q7="","",VLOOKUP($Q7,'Revised vs YTD acct'!$A$5:$M$500,4,FALSE))</f>
        <v>0</v>
      </c>
      <c r="D7">
        <f>IF($Q7="","",VLOOKUP($Q7,'Revised vs YTD acct'!$A$5:$M$500,5,FALSE))</f>
        <v>0</v>
      </c>
      <c r="E7">
        <f>IF($Q7="","",VLOOKUP($Q7,'Revised vs YTD acct'!$A$5:$M$500,6,FALSE))</f>
        <v>0</v>
      </c>
      <c r="F7">
        <f>IF($Q7="","",VLOOKUP($Q7,'Revised vs YTD acct'!$A$5:$M$500,7,FALSE))</f>
        <v>0</v>
      </c>
      <c r="G7" t="str">
        <f>IF($Q7="","",VLOOKUP($Q7,'Revised vs YTD acct'!$A$5:$M$500,8,FALSE))</f>
        <v>4785</v>
      </c>
      <c r="H7" t="str">
        <f>IF($Q7="","",VLOOKUP($Q7,'Revised vs YTD acct'!$A$5:$M$500,9,FALSE))</f>
        <v>DISASTER ASSISTANCE</v>
      </c>
      <c r="I7" s="10">
        <f>IF($Q7="","",VLOOKUP($Q7,'Revised vs YTD acct'!$A$5:$M$500,10,FALSE))</f>
        <v>1066230</v>
      </c>
      <c r="J7" s="10">
        <f>IF($Q7="","",VLOOKUP($Q7,'Revised vs YTD acct'!$A$5:$M$500,11,FALSE))</f>
        <v>287612.33</v>
      </c>
      <c r="K7" s="10">
        <f t="shared" si="0"/>
        <v>778617.66999999993</v>
      </c>
      <c r="L7" s="6">
        <f t="shared" si="1"/>
        <v>0.2697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</v>
      </c>
      <c r="B8">
        <f>IF($Q8="","",VLOOKUP($Q8,'Revised vs YTD acct'!$A$5:$M$500,3,FALSE))</f>
        <v>0</v>
      </c>
      <c r="C8">
        <f>IF($Q8="","",VLOOKUP($Q8,'Revised vs YTD acct'!$A$5:$M$500,4,FALSE))</f>
        <v>0</v>
      </c>
      <c r="D8">
        <f>IF($Q8="","",VLOOKUP($Q8,'Revised vs YTD acct'!$A$5:$M$500,5,FALSE))</f>
        <v>0</v>
      </c>
      <c r="E8">
        <f>IF($Q8="","",VLOOKUP($Q8,'Revised vs YTD acct'!$A$5:$M$500,6,FALSE))</f>
        <v>0</v>
      </c>
      <c r="F8">
        <f>IF($Q8="","",VLOOKUP($Q8,'Revised vs YTD acct'!$A$5:$M$500,7,FALSE))</f>
        <v>0</v>
      </c>
      <c r="G8" t="str">
        <f>IF($Q8="","",VLOOKUP($Q8,'Revised vs YTD acct'!$A$5:$M$500,8,FALSE))</f>
        <v>3501</v>
      </c>
      <c r="H8" t="str">
        <f>IF($Q8="","",VLOOKUP($Q8,'Revised vs YTD acct'!$A$5:$M$500,9,FALSE))</f>
        <v>CONSOLIDATED HIGHWAY IMPROVE</v>
      </c>
      <c r="I8" s="10">
        <f>IF($Q8="","",VLOOKUP($Q8,'Revised vs YTD acct'!$A$5:$M$500,10,FALSE))</f>
        <v>2767449</v>
      </c>
      <c r="J8" s="10">
        <f>IF($Q8="","",VLOOKUP($Q8,'Revised vs YTD acct'!$A$5:$M$500,11,FALSE))</f>
        <v>2396379.62</v>
      </c>
      <c r="K8" s="10">
        <f t="shared" si="0"/>
        <v>371069.37999999989</v>
      </c>
      <c r="L8" s="6">
        <f t="shared" si="1"/>
        <v>0.8659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D</v>
      </c>
      <c r="B9">
        <f>IF($Q9="","",VLOOKUP($Q9,'Revised vs YTD acct'!$A$5:$M$500,3,FALSE))</f>
        <v>0</v>
      </c>
      <c r="C9">
        <f>IF($Q9="","",VLOOKUP($Q9,'Revised vs YTD acct'!$A$5:$M$500,4,FALSE))</f>
        <v>0</v>
      </c>
      <c r="D9">
        <f>IF($Q9="","",VLOOKUP($Q9,'Revised vs YTD acct'!$A$5:$M$500,5,FALSE))</f>
        <v>0</v>
      </c>
      <c r="E9">
        <f>IF($Q9="","",VLOOKUP($Q9,'Revised vs YTD acct'!$A$5:$M$500,6,FALSE))</f>
        <v>0</v>
      </c>
      <c r="F9">
        <f>IF($Q9="","",VLOOKUP($Q9,'Revised vs YTD acct'!$A$5:$M$500,7,FALSE))</f>
        <v>0</v>
      </c>
      <c r="G9" t="str">
        <f>IF($Q9="","",VLOOKUP($Q9,'Revised vs YTD acct'!$A$5:$M$500,8,FALSE))</f>
        <v>3591</v>
      </c>
      <c r="H9" t="str">
        <f>IF($Q9="","",VLOOKUP($Q9,'Revised vs YTD acct'!$A$5:$M$500,9,FALSE))</f>
        <v>BRIDGE DESIGN &amp; CONSTRUCTION</v>
      </c>
      <c r="I9" s="10">
        <f>IF($Q9="","",VLOOKUP($Q9,'Revised vs YTD acct'!$A$5:$M$500,10,FALSE))</f>
        <v>246612</v>
      </c>
      <c r="J9" s="10">
        <f>IF($Q9="","",VLOOKUP($Q9,'Revised vs YTD acct'!$A$5:$M$500,11,FALSE))</f>
        <v>0</v>
      </c>
      <c r="K9" s="10">
        <f t="shared" si="0"/>
        <v>246612</v>
      </c>
      <c r="L9" s="6">
        <f t="shared" si="1"/>
        <v>0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D</v>
      </c>
      <c r="B10">
        <f>IF($Q10="","",VLOOKUP($Q10,'Revised vs YTD acct'!$A$5:$M$500,3,FALSE))</f>
        <v>0</v>
      </c>
      <c r="C10">
        <f>IF($Q10="","",VLOOKUP($Q10,'Revised vs YTD acct'!$A$5:$M$500,4,FALSE))</f>
        <v>0</v>
      </c>
      <c r="D10">
        <f>IF($Q10="","",VLOOKUP($Q10,'Revised vs YTD acct'!$A$5:$M$500,5,FALSE))</f>
        <v>0</v>
      </c>
      <c r="E10">
        <f>IF($Q10="","",VLOOKUP($Q10,'Revised vs YTD acct'!$A$5:$M$500,6,FALSE))</f>
        <v>0</v>
      </c>
      <c r="F10">
        <f>IF($Q10="","",VLOOKUP($Q10,'Revised vs YTD acct'!$A$5:$M$500,7,FALSE))</f>
        <v>0</v>
      </c>
      <c r="G10" t="str">
        <f>IF($Q10="","",VLOOKUP($Q10,'Revised vs YTD acct'!$A$5:$M$500,8,FALSE))</f>
        <v>3785</v>
      </c>
      <c r="H10" t="str">
        <f>IF($Q10="","",VLOOKUP($Q10,'Revised vs YTD acct'!$A$5:$M$500,9,FALSE))</f>
        <v>DIASTER ASST STATE AID</v>
      </c>
      <c r="I10" s="10">
        <f>IF($Q10="","",VLOOKUP($Q10,'Revised vs YTD acct'!$A$5:$M$500,10,FALSE))</f>
        <v>219050</v>
      </c>
      <c r="J10" s="10">
        <f>IF($Q10="","",VLOOKUP($Q10,'Revised vs YTD acct'!$A$5:$M$500,11,FALSE))</f>
        <v>90770.1</v>
      </c>
      <c r="K10" s="10">
        <f t="shared" si="0"/>
        <v>128279.9</v>
      </c>
      <c r="L10" s="6">
        <f t="shared" si="1"/>
        <v>0.41439999999999999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D</v>
      </c>
      <c r="B11">
        <f>IF($Q11="","",VLOOKUP($Q11,'Revised vs YTD acct'!$A$5:$M$500,3,FALSE))</f>
        <v>0</v>
      </c>
      <c r="C11">
        <f>IF($Q11="","",VLOOKUP($Q11,'Revised vs YTD acct'!$A$5:$M$500,4,FALSE))</f>
        <v>0</v>
      </c>
      <c r="D11">
        <f>IF($Q11="","",VLOOKUP($Q11,'Revised vs YTD acct'!$A$5:$M$500,5,FALSE))</f>
        <v>0</v>
      </c>
      <c r="E11">
        <f>IF($Q11="","",VLOOKUP($Q11,'Revised vs YTD acct'!$A$5:$M$500,6,FALSE))</f>
        <v>0</v>
      </c>
      <c r="F11">
        <f>IF($Q11="","",VLOOKUP($Q11,'Revised vs YTD acct'!$A$5:$M$500,7,FALSE))</f>
        <v>0</v>
      </c>
      <c r="G11" t="str">
        <f>IF($Q11="","",VLOOKUP($Q11,'Revised vs YTD acct'!$A$5:$M$500,8,FALSE))</f>
        <v>2306</v>
      </c>
      <c r="H11" t="str">
        <f>IF($Q11="","",VLOOKUP($Q11,'Revised vs YTD acct'!$A$5:$M$500,9,FALSE))</f>
        <v>CHARGES TO OTHER GOVERNMENTS</v>
      </c>
      <c r="I11" s="10">
        <f>IF($Q11="","",VLOOKUP($Q11,'Revised vs YTD acct'!$A$5:$M$500,10,FALSE))</f>
        <v>100000</v>
      </c>
      <c r="J11" s="10">
        <f>IF($Q11="","",VLOOKUP($Q11,'Revised vs YTD acct'!$A$5:$M$500,11,FALSE))</f>
        <v>82090.36</v>
      </c>
      <c r="K11" s="10">
        <f t="shared" si="0"/>
        <v>17909.64</v>
      </c>
      <c r="L11" s="6">
        <f t="shared" si="1"/>
        <v>0.82089999999999996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D</v>
      </c>
      <c r="B12">
        <f>IF($Q12="","",VLOOKUP($Q12,'Revised vs YTD acct'!$A$5:$M$500,3,FALSE))</f>
        <v>0</v>
      </c>
      <c r="C12">
        <f>IF($Q12="","",VLOOKUP($Q12,'Revised vs YTD acct'!$A$5:$M$500,4,FALSE))</f>
        <v>0</v>
      </c>
      <c r="D12">
        <f>IF($Q12="","",VLOOKUP($Q12,'Revised vs YTD acct'!$A$5:$M$500,5,FALSE))</f>
        <v>0</v>
      </c>
      <c r="E12">
        <f>IF($Q12="","",VLOOKUP($Q12,'Revised vs YTD acct'!$A$5:$M$500,6,FALSE))</f>
        <v>0</v>
      </c>
      <c r="F12">
        <f>IF($Q12="","",VLOOKUP($Q12,'Revised vs YTD acct'!$A$5:$M$500,7,FALSE))</f>
        <v>0</v>
      </c>
      <c r="G12" t="str">
        <f>IF($Q12="","",VLOOKUP($Q12,'Revised vs YTD acct'!$A$5:$M$500,8,FALSE))</f>
        <v>2302</v>
      </c>
      <c r="H12" t="str">
        <f>IF($Q12="","",VLOOKUP($Q12,'Revised vs YTD acct'!$A$5:$M$500,9,FALSE))</f>
        <v>SNOW REMOVAL - STATE</v>
      </c>
      <c r="I12" s="10">
        <f>IF($Q12="","",VLOOKUP($Q12,'Revised vs YTD acct'!$A$5:$M$500,10,FALSE))</f>
        <v>395211</v>
      </c>
      <c r="J12" s="10">
        <f>IF($Q12="","",VLOOKUP($Q12,'Revised vs YTD acct'!$A$5:$M$500,11,FALSE))</f>
        <v>417146.02</v>
      </c>
      <c r="K12" s="10">
        <f t="shared" si="0"/>
        <v>-21935.020000000019</v>
      </c>
      <c r="L12" s="6">
        <f t="shared" si="1"/>
        <v>1.0555000000000001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D</v>
      </c>
      <c r="B13">
        <f>IF($Q13="","",VLOOKUP($Q13,'Revised vs YTD acct'!$A$5:$M$500,3,FALSE))</f>
        <v>0</v>
      </c>
      <c r="C13">
        <f>IF($Q13="","",VLOOKUP($Q13,'Revised vs YTD acct'!$A$5:$M$500,4,FALSE))</f>
        <v>0</v>
      </c>
      <c r="D13">
        <f>IF($Q13="","",VLOOKUP($Q13,'Revised vs YTD acct'!$A$5:$M$500,5,FALSE))</f>
        <v>0</v>
      </c>
      <c r="E13">
        <f>IF($Q13="","",VLOOKUP($Q13,'Revised vs YTD acct'!$A$5:$M$500,6,FALSE))</f>
        <v>0</v>
      </c>
      <c r="F13">
        <f>IF($Q13="","",VLOOKUP($Q13,'Revised vs YTD acct'!$A$5:$M$500,7,FALSE))</f>
        <v>0</v>
      </c>
      <c r="G13" t="str">
        <f>IF($Q13="","",VLOOKUP($Q13,'Revised vs YTD acct'!$A$5:$M$500,8,FALSE))</f>
        <v>3502</v>
      </c>
      <c r="H13" t="str">
        <f>IF($Q13="","",VLOOKUP($Q13,'Revised vs YTD acct'!$A$5:$M$500,9,FALSE))</f>
        <v>PAVE NY</v>
      </c>
      <c r="I13" s="10">
        <f>IF($Q13="","",VLOOKUP($Q13,'Revised vs YTD acct'!$A$5:$M$500,10,FALSE))</f>
        <v>458264</v>
      </c>
      <c r="J13" s="10">
        <f>IF($Q13="","",VLOOKUP($Q13,'Revised vs YTD acct'!$A$5:$M$500,11,FALSE))</f>
        <v>505034.85</v>
      </c>
      <c r="K13" s="10">
        <f t="shared" si="0"/>
        <v>-46770.849999999977</v>
      </c>
      <c r="L13" s="6">
        <f t="shared" si="1"/>
        <v>1.1021000000000001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D</v>
      </c>
      <c r="B14">
        <f>IF($Q14="","",VLOOKUP($Q14,'Revised vs YTD acct'!$A$5:$M$500,3,FALSE))</f>
        <v>0</v>
      </c>
      <c r="C14">
        <f>IF($Q14="","",VLOOKUP($Q14,'Revised vs YTD acct'!$A$5:$M$500,4,FALSE))</f>
        <v>0</v>
      </c>
      <c r="D14">
        <f>IF($Q14="","",VLOOKUP($Q14,'Revised vs YTD acct'!$A$5:$M$500,5,FALSE))</f>
        <v>0</v>
      </c>
      <c r="E14">
        <f>IF($Q14="","",VLOOKUP($Q14,'Revised vs YTD acct'!$A$5:$M$500,6,FALSE))</f>
        <v>0</v>
      </c>
      <c r="F14">
        <f>IF($Q14="","",VLOOKUP($Q14,'Revised vs YTD acct'!$A$5:$M$500,7,FALSE))</f>
        <v>0</v>
      </c>
      <c r="G14" t="str">
        <f>IF($Q14="","",VLOOKUP($Q14,'Revised vs YTD acct'!$A$5:$M$500,8,FALSE))</f>
        <v>2656</v>
      </c>
      <c r="H14" t="str">
        <f>IF($Q14="","",VLOOKUP($Q14,'Revised vs YTD acct'!$A$5:$M$500,9,FALSE))</f>
        <v>DEPARTMENTAL FUEL CHARGES</v>
      </c>
      <c r="I14" s="10">
        <f>IF($Q14="","",VLOOKUP($Q14,'Revised vs YTD acct'!$A$5:$M$500,10,FALSE))</f>
        <v>232709</v>
      </c>
      <c r="J14" s="10">
        <f>IF($Q14="","",VLOOKUP($Q14,'Revised vs YTD acct'!$A$5:$M$500,11,FALSE))</f>
        <v>287417.28999999998</v>
      </c>
      <c r="K14" s="10">
        <f t="shared" si="0"/>
        <v>-54708.289999999979</v>
      </c>
      <c r="L14" s="6">
        <f t="shared" si="1"/>
        <v>1.2351000000000001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D</v>
      </c>
      <c r="B15">
        <f>IF($Q15="","",VLOOKUP($Q15,'Revised vs YTD acct'!$A$5:$M$500,3,FALSE))</f>
        <v>0</v>
      </c>
      <c r="C15">
        <f>IF($Q15="","",VLOOKUP($Q15,'Revised vs YTD acct'!$A$5:$M$500,4,FALSE))</f>
        <v>0</v>
      </c>
      <c r="D15">
        <f>IF($Q15="","",VLOOKUP($Q15,'Revised vs YTD acct'!$A$5:$M$500,5,FALSE))</f>
        <v>0</v>
      </c>
      <c r="E15">
        <f>IF($Q15="","",VLOOKUP($Q15,'Revised vs YTD acct'!$A$5:$M$500,6,FALSE))</f>
        <v>0</v>
      </c>
      <c r="F15">
        <f>IF($Q15="","",VLOOKUP($Q15,'Revised vs YTD acct'!$A$5:$M$500,7,FALSE))</f>
        <v>0</v>
      </c>
      <c r="G15" t="str">
        <f>IF($Q15="","",VLOOKUP($Q15,'Revised vs YTD acct'!$A$5:$M$500,8,FALSE))</f>
        <v>4591</v>
      </c>
      <c r="H15" t="str">
        <f>IF($Q15="","",VLOOKUP($Q15,'Revised vs YTD acct'!$A$5:$M$500,9,FALSE))</f>
        <v>BRIDGE DESIGN &amp; CONSTRUCTION</v>
      </c>
      <c r="I15" s="10">
        <f>IF($Q15="","",VLOOKUP($Q15,'Revised vs YTD acct'!$A$5:$M$500,10,FALSE))</f>
        <v>1315262</v>
      </c>
      <c r="J15" s="10">
        <f>IF($Q15="","",VLOOKUP($Q15,'Revised vs YTD acct'!$A$5:$M$500,11,FALSE))</f>
        <v>1667672.19</v>
      </c>
      <c r="K15" s="10">
        <f t="shared" si="0"/>
        <v>-352410.18999999994</v>
      </c>
      <c r="L15" s="6">
        <f t="shared" si="1"/>
        <v>1.2679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/>
      </c>
      <c r="B16" t="str">
        <f>IF($Q16="","",VLOOKUP($Q16,'Revised vs YTD acct'!$A$5:$M$500,3,FALSE))</f>
        <v/>
      </c>
      <c r="C16" t="str">
        <f>IF($Q16="","",VLOOKUP($Q16,'Revised vs YTD acct'!$A$5:$M$500,4,FALSE))</f>
        <v/>
      </c>
      <c r="D16" t="str">
        <f>IF($Q16="","",VLOOKUP($Q16,'Revised vs YTD acct'!$A$5:$M$500,5,FALSE))</f>
        <v/>
      </c>
      <c r="E16" t="str">
        <f>IF($Q16="","",VLOOKUP($Q16,'Revised vs YTD acct'!$A$5:$M$500,6,FALSE))</f>
        <v/>
      </c>
      <c r="F16" t="str">
        <f>IF($Q16="","",VLOOKUP($Q16,'Revised vs YTD acct'!$A$5:$M$500,7,FALSE))</f>
        <v/>
      </c>
      <c r="G16" t="str">
        <f>IF($Q16="","",VLOOKUP($Q16,'Revised vs YTD acct'!$A$5:$M$500,8,FALSE))</f>
        <v/>
      </c>
      <c r="H16" t="str">
        <f>IF($Q16="","",VLOOKUP($Q16,'Revised vs YTD acct'!$A$5:$M$500,9,FALSE))</f>
        <v/>
      </c>
      <c r="I16" s="10" t="str">
        <f>IF($Q16="","",VLOOKUP($Q16,'Revised vs YTD acct'!$A$5:$M$500,10,FALSE))</f>
        <v/>
      </c>
      <c r="J16" s="10" t="str">
        <f>IF($Q16="","",VLOOKUP($Q16,'Revised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IF((MAX($Q$4:Q15)+1)&gt;Data!$B$1,"",MAX($Q$4:Q15)+1)</f>
        <v/>
      </c>
    </row>
    <row r="17" spans="1:17" x14ac:dyDescent="0.2">
      <c r="A17" t="str">
        <f>IF($Q17="","",VLOOKUP($Q17,'Revised vs YTD acct'!$A$5:$M$500,2,FALSE))</f>
        <v/>
      </c>
      <c r="B17" t="str">
        <f>IF($Q17="","",VLOOKUP($Q17,'Revised vs YTD acct'!$A$5:$M$500,3,FALSE))</f>
        <v/>
      </c>
      <c r="C17" t="str">
        <f>IF($Q17="","",VLOOKUP($Q17,'Revised vs YTD acct'!$A$5:$M$500,4,FALSE))</f>
        <v/>
      </c>
      <c r="D17" t="str">
        <f>IF($Q17="","",VLOOKUP($Q17,'Revised vs YTD acct'!$A$5:$M$500,5,FALSE))</f>
        <v/>
      </c>
      <c r="E17" t="str">
        <f>IF($Q17="","",VLOOKUP($Q17,'Revised vs YTD acct'!$A$5:$M$500,6,FALSE))</f>
        <v/>
      </c>
      <c r="F17" t="str">
        <f>IF($Q17="","",VLOOKUP($Q17,'Revised vs YTD acct'!$A$5:$M$500,7,FALSE))</f>
        <v/>
      </c>
      <c r="G17" t="str">
        <f>IF($Q17="","",VLOOKUP($Q17,'Revised vs YTD acct'!$A$5:$M$500,8,FALSE))</f>
        <v/>
      </c>
      <c r="H17" t="str">
        <f>IF($Q17="","",VLOOKUP($Q17,'Revised vs YTD acct'!$A$5:$M$500,9,FALSE))</f>
        <v/>
      </c>
      <c r="I17" s="10" t="str">
        <f>IF($Q17="","",VLOOKUP($Q17,'Revised vs YTD acct'!$A$5:$M$500,10,FALSE))</f>
        <v/>
      </c>
      <c r="J17" s="10" t="str">
        <f>IF($Q17="","",VLOOKUP($Q17,'Revised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IF((MAX($Q$4:Q16)+1)&gt;Data!$B$1,"",MAX($Q$4:Q16)+1)</f>
        <v/>
      </c>
    </row>
    <row r="18" spans="1:17" x14ac:dyDescent="0.2">
      <c r="A18" t="str">
        <f>IF($Q18="","",VLOOKUP($Q18,'Revised vs YTD acct'!$A$5:$M$500,2,FALSE))</f>
        <v/>
      </c>
      <c r="B18" t="str">
        <f>IF($Q18="","",VLOOKUP($Q18,'Revised vs YTD acct'!$A$5:$M$500,3,FALSE))</f>
        <v/>
      </c>
      <c r="C18" t="str">
        <f>IF($Q18="","",VLOOKUP($Q18,'Revised vs YTD acct'!$A$5:$M$500,4,FALSE))</f>
        <v/>
      </c>
      <c r="D18" t="str">
        <f>IF($Q18="","",VLOOKUP($Q18,'Revised vs YTD acct'!$A$5:$M$500,5,FALSE))</f>
        <v/>
      </c>
      <c r="E18" t="str">
        <f>IF($Q18="","",VLOOKUP($Q18,'Revised vs YTD acct'!$A$5:$M$500,6,FALSE))</f>
        <v/>
      </c>
      <c r="F18" t="str">
        <f>IF($Q18="","",VLOOKUP($Q18,'Revised vs YTD acct'!$A$5:$M$500,7,FALSE))</f>
        <v/>
      </c>
      <c r="G18" t="str">
        <f>IF($Q18="","",VLOOKUP($Q18,'Revised vs YTD acct'!$A$5:$M$500,8,FALSE))</f>
        <v/>
      </c>
      <c r="H18" t="str">
        <f>IF($Q18="","",VLOOKUP($Q18,'Revised vs YTD acct'!$A$5:$M$500,9,FALSE))</f>
        <v/>
      </c>
      <c r="I18" s="10" t="str">
        <f>IF($Q18="","",VLOOKUP($Q18,'Revised vs YTD acct'!$A$5:$M$500,10,FALSE))</f>
        <v/>
      </c>
      <c r="J18" s="10" t="str">
        <f>IF($Q18="","",VLOOKUP($Q18,'Revised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IF((MAX($Q$4:Q17)+1)&gt;Data!$B$1,"",MAX($Q$4:Q17)+1)</f>
        <v/>
      </c>
    </row>
    <row r="19" spans="1:17" x14ac:dyDescent="0.2">
      <c r="A19" t="str">
        <f>IF($Q19="","",VLOOKUP($Q19,'Revised vs YTD acct'!$A$5:$M$500,2,FALSE))</f>
        <v/>
      </c>
      <c r="B19" t="str">
        <f>IF($Q19="","",VLOOKUP($Q19,'Revised vs YTD acct'!$A$5:$M$500,3,FALSE))</f>
        <v/>
      </c>
      <c r="C19" t="str">
        <f>IF($Q19="","",VLOOKUP($Q19,'Revised vs YTD acct'!$A$5:$M$500,4,FALSE))</f>
        <v/>
      </c>
      <c r="D19" t="str">
        <f>IF($Q19="","",VLOOKUP($Q19,'Revised vs YTD acct'!$A$5:$M$500,5,FALSE))</f>
        <v/>
      </c>
      <c r="E19" t="str">
        <f>IF($Q19="","",VLOOKUP($Q19,'Revised vs YTD acct'!$A$5:$M$500,6,FALSE))</f>
        <v/>
      </c>
      <c r="F19" t="str">
        <f>IF($Q19="","",VLOOKUP($Q19,'Revised vs YTD acct'!$A$5:$M$500,7,FALSE))</f>
        <v/>
      </c>
      <c r="G19" t="str">
        <f>IF($Q19="","",VLOOKUP($Q19,'Revised vs YTD acct'!$A$5:$M$500,8,FALSE))</f>
        <v/>
      </c>
      <c r="H19" t="str">
        <f>IF($Q19="","",VLOOKUP($Q19,'Revised vs YTD acct'!$A$5:$M$500,9,FALSE))</f>
        <v/>
      </c>
      <c r="I19" s="10" t="str">
        <f>IF($Q19="","",VLOOKUP($Q19,'Revised vs YTD acct'!$A$5:$M$500,10,FALSE))</f>
        <v/>
      </c>
      <c r="J19" s="10" t="str">
        <f>IF($Q19="","",VLOOKUP($Q19,'Revised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IF((MAX($Q$4:Q18)+1)&gt;Data!$B$1,"",MAX($Q$4:Q18)+1)</f>
        <v/>
      </c>
    </row>
    <row r="20" spans="1:17" x14ac:dyDescent="0.2">
      <c r="A20" t="str">
        <f>IF($Q20="","",VLOOKUP($Q20,'Revised vs YTD acct'!$A$5:$M$500,2,FALSE))</f>
        <v/>
      </c>
      <c r="B20" t="str">
        <f>IF($Q20="","",VLOOKUP($Q20,'Revised vs YTD acct'!$A$5:$M$500,3,FALSE))</f>
        <v/>
      </c>
      <c r="C20" t="str">
        <f>IF($Q20="","",VLOOKUP($Q20,'Revised vs YTD acct'!$A$5:$M$500,4,FALSE))</f>
        <v/>
      </c>
      <c r="D20" t="str">
        <f>IF($Q20="","",VLOOKUP($Q20,'Revised vs YTD acct'!$A$5:$M$500,5,FALSE))</f>
        <v/>
      </c>
      <c r="E20" t="str">
        <f>IF($Q20="","",VLOOKUP($Q20,'Revised vs YTD acct'!$A$5:$M$500,6,FALSE))</f>
        <v/>
      </c>
      <c r="F20" t="str">
        <f>IF($Q20="","",VLOOKUP($Q20,'Revised vs YTD acct'!$A$5:$M$500,7,FALSE))</f>
        <v/>
      </c>
      <c r="G20" t="str">
        <f>IF($Q20="","",VLOOKUP($Q20,'Revised vs YTD acct'!$A$5:$M$500,8,FALSE))</f>
        <v/>
      </c>
      <c r="H20" t="str">
        <f>IF($Q20="","",VLOOKUP($Q20,'Revised vs YTD acct'!$A$5:$M$500,9,FALSE))</f>
        <v/>
      </c>
      <c r="I20" s="10" t="str">
        <f>IF($Q20="","",VLOOKUP($Q20,'Revised vs YTD acct'!$A$5:$M$500,10,FALSE))</f>
        <v/>
      </c>
      <c r="J20" s="10" t="str">
        <f>IF($Q20="","",VLOOKUP($Q20,'Revised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IF((MAX($Q$4:Q19)+1)&gt;Data!$B$1,"",MAX($Q$4:Q19)+1)</f>
        <v/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96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12</v>
      </c>
      <c r="L4" s="16" t="s">
        <v>22</v>
      </c>
      <c r="M4" s="16" t="s">
        <v>33</v>
      </c>
    </row>
    <row r="5" spans="1:18" x14ac:dyDescent="0.2">
      <c r="A5" s="11">
        <f>IF(L5="","",RANK(L5,$L$5:$L$500)+COUNTIF($L$3:L4,L5))</f>
        <v>8</v>
      </c>
      <c r="B5" t="str">
        <f>IF(R5="","",VLOOKUP($R5,Data!$B$4:$X$2000,Data!$E$2-1,FALSE))</f>
        <v>D</v>
      </c>
      <c r="C5">
        <f>IF(R5="","",VLOOKUP($R5,Data!$B$4:$X$2000,Data!$F$2-1,FALSE))</f>
        <v>0</v>
      </c>
      <c r="D5">
        <f>IF(R5="","",VLOOKUP($R5,Data!$B$4:$X$2000,Data!$G$2-1,FALSE))</f>
        <v>0</v>
      </c>
      <c r="E5">
        <f>IF(R5="","",VLOOKUP($R5,Data!$B$4:$X$2000,Data!$H$2-1,FALSE))</f>
        <v>0</v>
      </c>
      <c r="F5">
        <f>IF(R5="","",VLOOKUP($R5,Data!$B$4:$X$2000,Data!$I$2-1,FALSE))</f>
        <v>0</v>
      </c>
      <c r="G5">
        <f>IF(R5="","",VLOOKUP($R5,Data!$B$4:$X$2000,Data!$J$2-1,FALSE))</f>
        <v>0</v>
      </c>
      <c r="H5" t="str">
        <f>IF(R5="","",VLOOKUP($R5,Data!$B$4:$X$2000,Data!$K$2-1,FALSE))</f>
        <v>2302</v>
      </c>
      <c r="I5" t="str">
        <f>IF(R5="","",VLOOKUP($R5,Data!$B$4:$X$2000,Data!$L$2-1,FALSE))</f>
        <v>SNOW REMOVAL - STATE</v>
      </c>
      <c r="J5" s="10">
        <f>IF(R5="","",VLOOKUP($R5,Data!$B$4:$X$2000,Data!$N$2-1,FALSE))</f>
        <v>395211</v>
      </c>
      <c r="K5" s="10">
        <f>IF(R5="","",VLOOKUP($R5,Data!$B$4:$X$2000,Data!$Q$2-1,FALSE)+VLOOKUP($R5,Data!$B$4:$X$2000,Data!$O$2-1,FALSE))</f>
        <v>417146.02</v>
      </c>
      <c r="L5" s="10">
        <f>IF(R5="","",J5-K5)</f>
        <v>-21935.020000000019</v>
      </c>
      <c r="M5" s="6">
        <f>IF(R5="","",IF(J5=0,0,ROUND((K5)/J5,4)))</f>
        <v>1.0555000000000001</v>
      </c>
      <c r="R5">
        <v>1</v>
      </c>
    </row>
    <row r="6" spans="1:18" x14ac:dyDescent="0.2">
      <c r="A6" s="11">
        <f>IF(L6="","",RANK(L6,$L$5:$L$500)+COUNTIF($L$3:L5,L6))</f>
        <v>7</v>
      </c>
      <c r="B6" t="str">
        <f>IF(R6="","",VLOOKUP($R6,Data!$B$4:$X$2000,Data!$E$2-1,FALSE))</f>
        <v>D</v>
      </c>
      <c r="C6">
        <f>IF(R6="","",VLOOKUP($R6,Data!$B$4:$X$2000,Data!$F$2-1,FALSE))</f>
        <v>0</v>
      </c>
      <c r="D6">
        <f>IF(R6="","",VLOOKUP($R6,Data!$B$4:$X$2000,Data!$G$2-1,FALSE))</f>
        <v>0</v>
      </c>
      <c r="E6">
        <f>IF(R6="","",VLOOKUP($R6,Data!$B$4:$X$2000,Data!$H$2-1,FALSE))</f>
        <v>0</v>
      </c>
      <c r="F6">
        <f>IF(R6="","",VLOOKUP($R6,Data!$B$4:$X$2000,Data!$I$2-1,FALSE))</f>
        <v>0</v>
      </c>
      <c r="G6">
        <f>IF(R6="","",VLOOKUP($R6,Data!$B$4:$X$2000,Data!$J$2-1,FALSE))</f>
        <v>0</v>
      </c>
      <c r="H6" t="str">
        <f>IF(R6="","",VLOOKUP($R6,Data!$B$4:$X$2000,Data!$K$2-1,FALSE))</f>
        <v>2306</v>
      </c>
      <c r="I6" t="str">
        <f>IF(R6="","",VLOOKUP($R6,Data!$B$4:$X$2000,Data!$L$2-1,FALSE))</f>
        <v>CHARGES TO OTHER GOVERNMENTS</v>
      </c>
      <c r="J6" s="10">
        <f>IF(R6="","",VLOOKUP($R6,Data!$B$4:$X$2000,Data!$N$2-1,FALSE))</f>
        <v>100000</v>
      </c>
      <c r="K6" s="10">
        <f>IF(R6="","",VLOOKUP($R6,Data!$B$4:$X$2000,Data!$Q$2-1,FALSE)+VLOOKUP($R6,Data!$B$4:$X$2000,Data!$O$2-1,FALSE))</f>
        <v>82090.36</v>
      </c>
      <c r="L6" s="10">
        <f t="shared" ref="L6:L69" si="0">IF(R6="","",J6-K6)</f>
        <v>17909.64</v>
      </c>
      <c r="M6" s="6">
        <f t="shared" ref="M6:M69" si="1">IF(R6="","",IF(J6=0,0,ROUND((K6)/J6,4)))</f>
        <v>0.82089999999999996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10</v>
      </c>
      <c r="B7" t="str">
        <f>IF(R7="","",VLOOKUP($R7,Data!$B$4:$X$2000,Data!$E$2-1,FALSE))</f>
        <v>D</v>
      </c>
      <c r="C7">
        <f>IF(R7="","",VLOOKUP($R7,Data!$B$4:$X$2000,Data!$F$2-1,FALSE))</f>
        <v>0</v>
      </c>
      <c r="D7">
        <f>IF(R7="","",VLOOKUP($R7,Data!$B$4:$X$2000,Data!$G$2-1,FALSE))</f>
        <v>0</v>
      </c>
      <c r="E7">
        <f>IF(R7="","",VLOOKUP($R7,Data!$B$4:$X$2000,Data!$H$2-1,FALSE))</f>
        <v>0</v>
      </c>
      <c r="F7">
        <f>IF(R7="","",VLOOKUP($R7,Data!$B$4:$X$2000,Data!$I$2-1,FALSE))</f>
        <v>0</v>
      </c>
      <c r="G7">
        <f>IF(R7="","",VLOOKUP($R7,Data!$B$4:$X$2000,Data!$J$2-1,FALSE))</f>
        <v>0</v>
      </c>
      <c r="H7" t="str">
        <f>IF(R7="","",VLOOKUP($R7,Data!$B$4:$X$2000,Data!$K$2-1,FALSE))</f>
        <v>2656</v>
      </c>
      <c r="I7" t="str">
        <f>IF(R7="","",VLOOKUP($R7,Data!$B$4:$X$2000,Data!$L$2-1,FALSE))</f>
        <v>DEPARTMENTAL FUEL CHARGES</v>
      </c>
      <c r="J7" s="10">
        <f>IF(R7="","",VLOOKUP($R7,Data!$B$4:$X$2000,Data!$N$2-1,FALSE))</f>
        <v>232709</v>
      </c>
      <c r="K7" s="10">
        <f>IF(R7="","",VLOOKUP($R7,Data!$B$4:$X$2000,Data!$Q$2-1,FALSE)+VLOOKUP($R7,Data!$B$4:$X$2000,Data!$O$2-1,FALSE))</f>
        <v>287417.28999999998</v>
      </c>
      <c r="L7" s="10">
        <f t="shared" si="0"/>
        <v>-54708.289999999979</v>
      </c>
      <c r="M7" s="6">
        <f t="shared" si="1"/>
        <v>1.2351000000000001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4</v>
      </c>
      <c r="B8" t="str">
        <f>IF(R8="","",VLOOKUP($R8,Data!$B$4:$X$2000,Data!$E$2-1,FALSE))</f>
        <v>D</v>
      </c>
      <c r="C8">
        <f>IF(R8="","",VLOOKUP($R8,Data!$B$4:$X$2000,Data!$F$2-1,FALSE))</f>
        <v>0</v>
      </c>
      <c r="D8">
        <f>IF(R8="","",VLOOKUP($R8,Data!$B$4:$X$2000,Data!$G$2-1,FALSE))</f>
        <v>0</v>
      </c>
      <c r="E8">
        <f>IF(R8="","",VLOOKUP($R8,Data!$B$4:$X$2000,Data!$H$2-1,FALSE))</f>
        <v>0</v>
      </c>
      <c r="F8">
        <f>IF(R8="","",VLOOKUP($R8,Data!$B$4:$X$2000,Data!$I$2-1,FALSE))</f>
        <v>0</v>
      </c>
      <c r="G8">
        <f>IF(R8="","",VLOOKUP($R8,Data!$B$4:$X$2000,Data!$J$2-1,FALSE))</f>
        <v>0</v>
      </c>
      <c r="H8" t="str">
        <f>IF(R8="","",VLOOKUP($R8,Data!$B$4:$X$2000,Data!$K$2-1,FALSE))</f>
        <v>3501</v>
      </c>
      <c r="I8" t="str">
        <f>IF(R8="","",VLOOKUP($R8,Data!$B$4:$X$2000,Data!$L$2-1,FALSE))</f>
        <v>CONSOLIDATED HIGHWAY IMPROVE</v>
      </c>
      <c r="J8" s="10">
        <f>IF(R8="","",VLOOKUP($R8,Data!$B$4:$X$2000,Data!$N$2-1,FALSE))</f>
        <v>2767449</v>
      </c>
      <c r="K8" s="10">
        <f>IF(R8="","",VLOOKUP($R8,Data!$B$4:$X$2000,Data!$Q$2-1,FALSE)+VLOOKUP($R8,Data!$B$4:$X$2000,Data!$O$2-1,FALSE))</f>
        <v>2396379.62</v>
      </c>
      <c r="L8" s="10">
        <f t="shared" si="0"/>
        <v>371069.37999999989</v>
      </c>
      <c r="M8" s="6">
        <f t="shared" si="1"/>
        <v>0.8659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9</v>
      </c>
      <c r="B9" t="str">
        <f>IF(R9="","",VLOOKUP($R9,Data!$B$4:$X$2000,Data!$E$2-1,FALSE))</f>
        <v>D</v>
      </c>
      <c r="C9">
        <f>IF(R9="","",VLOOKUP($R9,Data!$B$4:$X$2000,Data!$F$2-1,FALSE))</f>
        <v>0</v>
      </c>
      <c r="D9">
        <f>IF(R9="","",VLOOKUP($R9,Data!$B$4:$X$2000,Data!$G$2-1,FALSE))</f>
        <v>0</v>
      </c>
      <c r="E9">
        <f>IF(R9="","",VLOOKUP($R9,Data!$B$4:$X$2000,Data!$H$2-1,FALSE))</f>
        <v>0</v>
      </c>
      <c r="F9">
        <f>IF(R9="","",VLOOKUP($R9,Data!$B$4:$X$2000,Data!$I$2-1,FALSE))</f>
        <v>0</v>
      </c>
      <c r="G9">
        <f>IF(R9="","",VLOOKUP($R9,Data!$B$4:$X$2000,Data!$J$2-1,FALSE))</f>
        <v>0</v>
      </c>
      <c r="H9" t="str">
        <f>IF(R9="","",VLOOKUP($R9,Data!$B$4:$X$2000,Data!$K$2-1,FALSE))</f>
        <v>3502</v>
      </c>
      <c r="I9" t="str">
        <f>IF(R9="","",VLOOKUP($R9,Data!$B$4:$X$2000,Data!$L$2-1,FALSE))</f>
        <v>PAVE NY</v>
      </c>
      <c r="J9" s="10">
        <f>IF(R9="","",VLOOKUP($R9,Data!$B$4:$X$2000,Data!$N$2-1,FALSE))</f>
        <v>458264</v>
      </c>
      <c r="K9" s="10">
        <f>IF(R9="","",VLOOKUP($R9,Data!$B$4:$X$2000,Data!$Q$2-1,FALSE)+VLOOKUP($R9,Data!$B$4:$X$2000,Data!$O$2-1,FALSE))</f>
        <v>505034.85</v>
      </c>
      <c r="L9" s="10">
        <f t="shared" si="0"/>
        <v>-46770.849999999977</v>
      </c>
      <c r="M9" s="6">
        <f t="shared" si="1"/>
        <v>1.1021000000000001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2</v>
      </c>
      <c r="B10" t="str">
        <f>IF(R10="","",VLOOKUP($R10,Data!$B$4:$X$2000,Data!$E$2-1,FALSE))</f>
        <v>D</v>
      </c>
      <c r="C10">
        <f>IF(R10="","",VLOOKUP($R10,Data!$B$4:$X$2000,Data!$F$2-1,FALSE))</f>
        <v>0</v>
      </c>
      <c r="D10">
        <f>IF(R10="","",VLOOKUP($R10,Data!$B$4:$X$2000,Data!$G$2-1,FALSE))</f>
        <v>0</v>
      </c>
      <c r="E10">
        <f>IF(R10="","",VLOOKUP($R10,Data!$B$4:$X$2000,Data!$H$2-1,FALSE))</f>
        <v>0</v>
      </c>
      <c r="F10">
        <f>IF(R10="","",VLOOKUP($R10,Data!$B$4:$X$2000,Data!$I$2-1,FALSE))</f>
        <v>0</v>
      </c>
      <c r="G10">
        <f>IF(R10="","",VLOOKUP($R10,Data!$B$4:$X$2000,Data!$J$2-1,FALSE))</f>
        <v>0</v>
      </c>
      <c r="H10" t="str">
        <f>IF(R10="","",VLOOKUP($R10,Data!$B$4:$X$2000,Data!$K$2-1,FALSE))</f>
        <v>3503</v>
      </c>
      <c r="I10" t="str">
        <f>IF(R10="","",VLOOKUP($R10,Data!$B$4:$X$2000,Data!$L$2-1,FALSE))</f>
        <v>BRIDGE NY</v>
      </c>
      <c r="J10" s="10">
        <f>IF(R10="","",VLOOKUP($R10,Data!$B$4:$X$2000,Data!$N$2-1,FALSE))</f>
        <v>2679950</v>
      </c>
      <c r="K10" s="10">
        <f>IF(R10="","",VLOOKUP($R10,Data!$B$4:$X$2000,Data!$Q$2-1,FALSE)+VLOOKUP($R10,Data!$B$4:$X$2000,Data!$O$2-1,FALSE))</f>
        <v>0</v>
      </c>
      <c r="L10" s="10">
        <f t="shared" si="0"/>
        <v>2679950</v>
      </c>
      <c r="M10" s="6">
        <f t="shared" si="1"/>
        <v>0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5</v>
      </c>
      <c r="B11" t="str">
        <f>IF(R11="","",VLOOKUP($R11,Data!$B$4:$X$2000,Data!$E$2-1,FALSE))</f>
        <v>D</v>
      </c>
      <c r="C11">
        <f>IF(R11="","",VLOOKUP($R11,Data!$B$4:$X$2000,Data!$F$2-1,FALSE))</f>
        <v>0</v>
      </c>
      <c r="D11">
        <f>IF(R11="","",VLOOKUP($R11,Data!$B$4:$X$2000,Data!$G$2-1,FALSE))</f>
        <v>0</v>
      </c>
      <c r="E11">
        <f>IF(R11="","",VLOOKUP($R11,Data!$B$4:$X$2000,Data!$H$2-1,FALSE))</f>
        <v>0</v>
      </c>
      <c r="F11">
        <f>IF(R11="","",VLOOKUP($R11,Data!$B$4:$X$2000,Data!$I$2-1,FALSE))</f>
        <v>0</v>
      </c>
      <c r="G11">
        <f>IF(R11="","",VLOOKUP($R11,Data!$B$4:$X$2000,Data!$J$2-1,FALSE))</f>
        <v>0</v>
      </c>
      <c r="H11" t="str">
        <f>IF(R11="","",VLOOKUP($R11,Data!$B$4:$X$2000,Data!$K$2-1,FALSE))</f>
        <v>3591</v>
      </c>
      <c r="I11" t="str">
        <f>IF(R11="","",VLOOKUP($R11,Data!$B$4:$X$2000,Data!$L$2-1,FALSE))</f>
        <v>BRIDGE DESIGN &amp; CONSTRUCTION</v>
      </c>
      <c r="J11" s="10">
        <f>IF(R11="","",VLOOKUP($R11,Data!$B$4:$X$2000,Data!$N$2-1,FALSE))</f>
        <v>246612</v>
      </c>
      <c r="K11" s="10">
        <f>IF(R11="","",VLOOKUP($R11,Data!$B$4:$X$2000,Data!$Q$2-1,FALSE)+VLOOKUP($R11,Data!$B$4:$X$2000,Data!$O$2-1,FALSE))</f>
        <v>0</v>
      </c>
      <c r="L11" s="10">
        <f t="shared" si="0"/>
        <v>246612</v>
      </c>
      <c r="M11" s="6">
        <f t="shared" si="1"/>
        <v>0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6</v>
      </c>
      <c r="B12" t="str">
        <f>IF(R12="","",VLOOKUP($R12,Data!$B$4:$X$2000,Data!$E$2-1,FALSE))</f>
        <v>D</v>
      </c>
      <c r="C12">
        <f>IF(R12="","",VLOOKUP($R12,Data!$B$4:$X$2000,Data!$F$2-1,FALSE))</f>
        <v>0</v>
      </c>
      <c r="D12">
        <f>IF(R12="","",VLOOKUP($R12,Data!$B$4:$X$2000,Data!$G$2-1,FALSE))</f>
        <v>0</v>
      </c>
      <c r="E12">
        <f>IF(R12="","",VLOOKUP($R12,Data!$B$4:$X$2000,Data!$H$2-1,FALSE))</f>
        <v>0</v>
      </c>
      <c r="F12">
        <f>IF(R12="","",VLOOKUP($R12,Data!$B$4:$X$2000,Data!$I$2-1,FALSE))</f>
        <v>0</v>
      </c>
      <c r="G12">
        <f>IF(R12="","",VLOOKUP($R12,Data!$B$4:$X$2000,Data!$J$2-1,FALSE))</f>
        <v>0</v>
      </c>
      <c r="H12" t="str">
        <f>IF(R12="","",VLOOKUP($R12,Data!$B$4:$X$2000,Data!$K$2-1,FALSE))</f>
        <v>3785</v>
      </c>
      <c r="I12" t="str">
        <f>IF(R12="","",VLOOKUP($R12,Data!$B$4:$X$2000,Data!$L$2-1,FALSE))</f>
        <v>DIASTER ASST STATE AID</v>
      </c>
      <c r="J12" s="10">
        <f>IF(R12="","",VLOOKUP($R12,Data!$B$4:$X$2000,Data!$N$2-1,FALSE))</f>
        <v>219050</v>
      </c>
      <c r="K12" s="10">
        <f>IF(R12="","",VLOOKUP($R12,Data!$B$4:$X$2000,Data!$Q$2-1,FALSE)+VLOOKUP($R12,Data!$B$4:$X$2000,Data!$O$2-1,FALSE))</f>
        <v>90770.1</v>
      </c>
      <c r="L12" s="10">
        <f t="shared" si="0"/>
        <v>128279.9</v>
      </c>
      <c r="M12" s="6">
        <f t="shared" si="1"/>
        <v>0.41439999999999999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11</v>
      </c>
      <c r="B13" t="str">
        <f>IF(R13="","",VLOOKUP($R13,Data!$B$4:$X$2000,Data!$E$2-1,FALSE))</f>
        <v>D</v>
      </c>
      <c r="C13">
        <f>IF(R13="","",VLOOKUP($R13,Data!$B$4:$X$2000,Data!$F$2-1,FALSE))</f>
        <v>0</v>
      </c>
      <c r="D13">
        <f>IF(R13="","",VLOOKUP($R13,Data!$B$4:$X$2000,Data!$G$2-1,FALSE))</f>
        <v>0</v>
      </c>
      <c r="E13">
        <f>IF(R13="","",VLOOKUP($R13,Data!$B$4:$X$2000,Data!$H$2-1,FALSE))</f>
        <v>0</v>
      </c>
      <c r="F13">
        <f>IF(R13="","",VLOOKUP($R13,Data!$B$4:$X$2000,Data!$I$2-1,FALSE))</f>
        <v>0</v>
      </c>
      <c r="G13">
        <f>IF(R13="","",VLOOKUP($R13,Data!$B$4:$X$2000,Data!$J$2-1,FALSE))</f>
        <v>0</v>
      </c>
      <c r="H13" t="str">
        <f>IF(R13="","",VLOOKUP($R13,Data!$B$4:$X$2000,Data!$K$2-1,FALSE))</f>
        <v>4591</v>
      </c>
      <c r="I13" t="str">
        <f>IF(R13="","",VLOOKUP($R13,Data!$B$4:$X$2000,Data!$L$2-1,FALSE))</f>
        <v>BRIDGE DESIGN &amp; CONSTRUCTION</v>
      </c>
      <c r="J13" s="10">
        <f>IF(R13="","",VLOOKUP($R13,Data!$B$4:$X$2000,Data!$N$2-1,FALSE))</f>
        <v>1315262</v>
      </c>
      <c r="K13" s="10">
        <f>IF(R13="","",VLOOKUP($R13,Data!$B$4:$X$2000,Data!$Q$2-1,FALSE)+VLOOKUP($R13,Data!$B$4:$X$2000,Data!$O$2-1,FALSE))</f>
        <v>1667672.19</v>
      </c>
      <c r="L13" s="10">
        <f t="shared" si="0"/>
        <v>-352410.18999999994</v>
      </c>
      <c r="M13" s="6">
        <f t="shared" si="1"/>
        <v>1.2679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3</v>
      </c>
      <c r="B14" t="str">
        <f>IF(R14="","",VLOOKUP($R14,Data!$B$4:$X$2000,Data!$E$2-1,FALSE))</f>
        <v>D</v>
      </c>
      <c r="C14">
        <f>IF(R14="","",VLOOKUP($R14,Data!$B$4:$X$2000,Data!$F$2-1,FALSE))</f>
        <v>0</v>
      </c>
      <c r="D14">
        <f>IF(R14="","",VLOOKUP($R14,Data!$B$4:$X$2000,Data!$G$2-1,FALSE))</f>
        <v>0</v>
      </c>
      <c r="E14">
        <f>IF(R14="","",VLOOKUP($R14,Data!$B$4:$X$2000,Data!$H$2-1,FALSE))</f>
        <v>0</v>
      </c>
      <c r="F14">
        <f>IF(R14="","",VLOOKUP($R14,Data!$B$4:$X$2000,Data!$I$2-1,FALSE))</f>
        <v>0</v>
      </c>
      <c r="G14">
        <f>IF(R14="","",VLOOKUP($R14,Data!$B$4:$X$2000,Data!$J$2-1,FALSE))</f>
        <v>0</v>
      </c>
      <c r="H14" t="str">
        <f>IF(R14="","",VLOOKUP($R14,Data!$B$4:$X$2000,Data!$K$2-1,FALSE))</f>
        <v>4785</v>
      </c>
      <c r="I14" t="str">
        <f>IF(R14="","",VLOOKUP($R14,Data!$B$4:$X$2000,Data!$L$2-1,FALSE))</f>
        <v>DISASTER ASSISTANCE</v>
      </c>
      <c r="J14" s="10">
        <f>IF(R14="","",VLOOKUP($R14,Data!$B$4:$X$2000,Data!$N$2-1,FALSE))</f>
        <v>1066230</v>
      </c>
      <c r="K14" s="10">
        <f>IF(R14="","",VLOOKUP($R14,Data!$B$4:$X$2000,Data!$Q$2-1,FALSE)+VLOOKUP($R14,Data!$B$4:$X$2000,Data!$O$2-1,FALSE))</f>
        <v>287612.33</v>
      </c>
      <c r="L14" s="10">
        <f t="shared" si="0"/>
        <v>778617.66999999993</v>
      </c>
      <c r="M14" s="6">
        <f t="shared" si="1"/>
        <v>0.2697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1</v>
      </c>
      <c r="B15" t="str">
        <f>IF(R15="","",VLOOKUP($R15,Data!$B$4:$X$2000,Data!$E$2-1,FALSE))</f>
        <v>D</v>
      </c>
      <c r="C15">
        <f>IF(R15="","",VLOOKUP($R15,Data!$B$4:$X$2000,Data!$F$2-1,FALSE))</f>
        <v>0</v>
      </c>
      <c r="D15">
        <f>IF(R15="","",VLOOKUP($R15,Data!$B$4:$X$2000,Data!$G$2-1,FALSE))</f>
        <v>0</v>
      </c>
      <c r="E15">
        <f>IF(R15="","",VLOOKUP($R15,Data!$B$4:$X$2000,Data!$H$2-1,FALSE))</f>
        <v>0</v>
      </c>
      <c r="F15">
        <f>IF(R15="","",VLOOKUP($R15,Data!$B$4:$X$2000,Data!$I$2-1,FALSE))</f>
        <v>0</v>
      </c>
      <c r="G15">
        <f>IF(R15="","",VLOOKUP($R15,Data!$B$4:$X$2000,Data!$J$2-1,FALSE))</f>
        <v>0</v>
      </c>
      <c r="H15" t="str">
        <f>IF(R15="","",VLOOKUP($R15,Data!$B$4:$X$2000,Data!$K$2-1,FALSE))</f>
        <v/>
      </c>
      <c r="I15" t="str">
        <f>IF(R15="","",VLOOKUP($R15,Data!$B$4:$X$2000,Data!$L$2-1,FALSE))</f>
        <v>COUNTY ROAD FUND</v>
      </c>
      <c r="J15" s="10">
        <f>IF(R15="","",VLOOKUP($R15,Data!$B$4:$X$2000,Data!$N$2-1,FALSE))</f>
        <v>18235304</v>
      </c>
      <c r="K15" s="10">
        <f>IF(R15="","",VLOOKUP($R15,Data!$B$4:$X$2000,Data!$Q$2-1,FALSE)+VLOOKUP($R15,Data!$B$4:$X$2000,Data!$O$2-1,FALSE))</f>
        <v>14485338.459999997</v>
      </c>
      <c r="L15" s="10">
        <f t="shared" si="0"/>
        <v>3749965.5400000028</v>
      </c>
      <c r="M15" s="6">
        <f t="shared" si="1"/>
        <v>0.7944</v>
      </c>
      <c r="R15">
        <f>IF((MAX($R$4:R14)+1)&gt;Data!$B$1,"",MAX($R$4:R14)+1)</f>
        <v>11</v>
      </c>
    </row>
    <row r="16" spans="1:18" x14ac:dyDescent="0.2">
      <c r="A16" s="11" t="str">
        <f>IF(L16="","",RANK(L16,$L$5:$L$500)+COUNTIF($L$3:L15,L16))</f>
        <v/>
      </c>
      <c r="B16" t="str">
        <f>IF(R16="","",VLOOKUP($R16,Data!$B$4:$X$2000,Data!$E$2-1,FALSE))</f>
        <v/>
      </c>
      <c r="C16" t="str">
        <f>IF(R16="","",VLOOKUP($R16,Data!$B$4:$X$2000,Data!$F$2-1,FALSE))</f>
        <v/>
      </c>
      <c r="D16" t="str">
        <f>IF(R16="","",VLOOKUP($R16,Data!$B$4:$X$2000,Data!$G$2-1,FALSE))</f>
        <v/>
      </c>
      <c r="E16" t="str">
        <f>IF(R16="","",VLOOKUP($R16,Data!$B$4:$X$2000,Data!$H$2-1,FALSE))</f>
        <v/>
      </c>
      <c r="F16" t="str">
        <f>IF(R16="","",VLOOKUP($R16,Data!$B$4:$X$2000,Data!$I$2-1,FALSE))</f>
        <v/>
      </c>
      <c r="G16" t="str">
        <f>IF(R16="","",VLOOKUP($R16,Data!$B$4:$X$2000,Data!$J$2-1,FALSE))</f>
        <v/>
      </c>
      <c r="H16" t="str">
        <f>IF(R16="","",VLOOKUP($R16,Data!$B$4:$X$2000,Data!$K$2-1,FALSE))</f>
        <v/>
      </c>
      <c r="I16" t="str">
        <f>IF(R16="","",VLOOKUP($R16,Data!$B$4:$X$2000,Data!$L$2-1,FALSE))</f>
        <v/>
      </c>
      <c r="J16" s="10" t="str">
        <f>IF(R16="","",VLOOKUP($R16,Data!$B$4:$X$2000,Data!$N$2-1,FALSE))</f>
        <v/>
      </c>
      <c r="K16" s="10" t="str">
        <f>IF(R16="","",VLOOKUP($R16,Data!$B$4:$X$2000,Data!$Q$2-1,FALSE)+VLOOKUP($R16,Data!$B$4:$X$2000,Data!$O$2-1,FALSE))</f>
        <v/>
      </c>
      <c r="L16" s="10" t="str">
        <f t="shared" si="0"/>
        <v/>
      </c>
      <c r="M16" s="6" t="str">
        <f t="shared" si="1"/>
        <v/>
      </c>
      <c r="R16" t="str">
        <f>IF((MAX($R$4:R15)+1)&gt;Data!$B$1,"",MAX($R$4:R15)+1)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IF(R17="","",VLOOKUP($R17,Data!$B$4:$X$2000,Data!$E$2-1,FALSE))</f>
        <v/>
      </c>
      <c r="C17" t="str">
        <f>IF(R17="","",VLOOKUP($R17,Data!$B$4:$X$2000,Data!$F$2-1,FALSE))</f>
        <v/>
      </c>
      <c r="D17" t="str">
        <f>IF(R17="","",VLOOKUP($R17,Data!$B$4:$X$2000,Data!$G$2-1,FALSE))</f>
        <v/>
      </c>
      <c r="E17" t="str">
        <f>IF(R17="","",VLOOKUP($R17,Data!$B$4:$X$2000,Data!$H$2-1,FALSE))</f>
        <v/>
      </c>
      <c r="F17" t="str">
        <f>IF(R17="","",VLOOKUP($R17,Data!$B$4:$X$2000,Data!$I$2-1,FALSE))</f>
        <v/>
      </c>
      <c r="G17" t="str">
        <f>IF(R17="","",VLOOKUP($R17,Data!$B$4:$X$2000,Data!$J$2-1,FALSE))</f>
        <v/>
      </c>
      <c r="H17" t="str">
        <f>IF(R17="","",VLOOKUP($R17,Data!$B$4:$X$2000,Data!$K$2-1,FALSE))</f>
        <v/>
      </c>
      <c r="I17" t="str">
        <f>IF(R17="","",VLOOKUP($R17,Data!$B$4:$X$2000,Data!$L$2-1,FALSE))</f>
        <v/>
      </c>
      <c r="J17" s="10" t="str">
        <f>IF(R17="","",VLOOKUP($R17,Data!$B$4:$X$2000,Data!$N$2-1,FALSE))</f>
        <v/>
      </c>
      <c r="K17" s="10" t="str">
        <f>IF(R17="","",VLOOKUP($R17,Data!$B$4:$X$2000,Data!$Q$2-1,FALSE)+VLOOKUP($R17,Data!$B$4:$X$2000,Data!$O$2-1,FALSE))</f>
        <v/>
      </c>
      <c r="L17" s="10" t="str">
        <f t="shared" si="0"/>
        <v/>
      </c>
      <c r="M17" s="6" t="str">
        <f t="shared" si="1"/>
        <v/>
      </c>
      <c r="R17" t="str">
        <f>IF((MAX($R$4:R16)+1)&gt;Data!$B$1,"",MAX($R$4:R16)+1)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IF(R18="","",VLOOKUP($R18,Data!$B$4:$X$2000,Data!$E$2-1,FALSE))</f>
        <v/>
      </c>
      <c r="C18" t="str">
        <f>IF(R18="","",VLOOKUP($R18,Data!$B$4:$X$2000,Data!$F$2-1,FALSE))</f>
        <v/>
      </c>
      <c r="D18" t="str">
        <f>IF(R18="","",VLOOKUP($R18,Data!$B$4:$X$2000,Data!$G$2-1,FALSE))</f>
        <v/>
      </c>
      <c r="E18" t="str">
        <f>IF(R18="","",VLOOKUP($R18,Data!$B$4:$X$2000,Data!$H$2-1,FALSE))</f>
        <v/>
      </c>
      <c r="F18" t="str">
        <f>IF(R18="","",VLOOKUP($R18,Data!$B$4:$X$2000,Data!$I$2-1,FALSE))</f>
        <v/>
      </c>
      <c r="G18" t="str">
        <f>IF(R18="","",VLOOKUP($R18,Data!$B$4:$X$2000,Data!$J$2-1,FALSE))</f>
        <v/>
      </c>
      <c r="H18" t="str">
        <f>IF(R18="","",VLOOKUP($R18,Data!$B$4:$X$2000,Data!$K$2-1,FALSE))</f>
        <v/>
      </c>
      <c r="I18" t="str">
        <f>IF(R18="","",VLOOKUP($R18,Data!$B$4:$X$2000,Data!$L$2-1,FALSE))</f>
        <v/>
      </c>
      <c r="J18" s="10" t="str">
        <f>IF(R18="","",VLOOKUP($R18,Data!$B$4:$X$2000,Data!$N$2-1,FALSE))</f>
        <v/>
      </c>
      <c r="K18" s="10" t="str">
        <f>IF(R18="","",VLOOKUP($R18,Data!$B$4:$X$2000,Data!$Q$2-1,FALSE)+VLOOKUP($R18,Data!$B$4:$X$2000,Data!$O$2-1,FALSE))</f>
        <v/>
      </c>
      <c r="L18" s="10" t="str">
        <f t="shared" si="0"/>
        <v/>
      </c>
      <c r="M18" s="6" t="str">
        <f t="shared" si="1"/>
        <v/>
      </c>
      <c r="R18" t="str">
        <f>IF((MAX($R$4:R17)+1)&gt;Data!$B$1,"",MAX($R$4:R17)+1)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IF(R19="","",VLOOKUP($R19,Data!$B$4:$X$2000,Data!$E$2-1,FALSE))</f>
        <v/>
      </c>
      <c r="C19" t="str">
        <f>IF(R19="","",VLOOKUP($R19,Data!$B$4:$X$2000,Data!$F$2-1,FALSE))</f>
        <v/>
      </c>
      <c r="D19" t="str">
        <f>IF(R19="","",VLOOKUP($R19,Data!$B$4:$X$2000,Data!$G$2-1,FALSE))</f>
        <v/>
      </c>
      <c r="E19" t="str">
        <f>IF(R19="","",VLOOKUP($R19,Data!$B$4:$X$2000,Data!$H$2-1,FALSE))</f>
        <v/>
      </c>
      <c r="F19" t="str">
        <f>IF(R19="","",VLOOKUP($R19,Data!$B$4:$X$2000,Data!$I$2-1,FALSE))</f>
        <v/>
      </c>
      <c r="G19" t="str">
        <f>IF(R19="","",VLOOKUP($R19,Data!$B$4:$X$2000,Data!$J$2-1,FALSE))</f>
        <v/>
      </c>
      <c r="H19" t="str">
        <f>IF(R19="","",VLOOKUP($R19,Data!$B$4:$X$2000,Data!$K$2-1,FALSE))</f>
        <v/>
      </c>
      <c r="I19" t="str">
        <f>IF(R19="","",VLOOKUP($R19,Data!$B$4:$X$2000,Data!$L$2-1,FALSE))</f>
        <v/>
      </c>
      <c r="J19" s="10" t="str">
        <f>IF(R19="","",VLOOKUP($R19,Data!$B$4:$X$2000,Data!$N$2-1,FALSE))</f>
        <v/>
      </c>
      <c r="K19" s="10" t="str">
        <f>IF(R19="","",VLOOKUP($R19,Data!$B$4:$X$2000,Data!$Q$2-1,FALSE)+VLOOKUP($R19,Data!$B$4:$X$2000,Data!$O$2-1,FALSE))</f>
        <v/>
      </c>
      <c r="L19" s="10" t="str">
        <f t="shared" si="0"/>
        <v/>
      </c>
      <c r="M19" s="6" t="str">
        <f t="shared" si="1"/>
        <v/>
      </c>
      <c r="R19" t="str">
        <f>IF((MAX($R$4:R18)+1)&gt;Data!$B$1,"",MAX($R$4:R18)+1)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IF(R20="","",VLOOKUP($R20,Data!$B$4:$X$2000,Data!$E$2-1,FALSE))</f>
        <v/>
      </c>
      <c r="C20" t="str">
        <f>IF(R20="","",VLOOKUP($R20,Data!$B$4:$X$2000,Data!$F$2-1,FALSE))</f>
        <v/>
      </c>
      <c r="D20" t="str">
        <f>IF(R20="","",VLOOKUP($R20,Data!$B$4:$X$2000,Data!$G$2-1,FALSE))</f>
        <v/>
      </c>
      <c r="E20" t="str">
        <f>IF(R20="","",VLOOKUP($R20,Data!$B$4:$X$2000,Data!$H$2-1,FALSE))</f>
        <v/>
      </c>
      <c r="F20" t="str">
        <f>IF(R20="","",VLOOKUP($R20,Data!$B$4:$X$2000,Data!$I$2-1,FALSE))</f>
        <v/>
      </c>
      <c r="G20" t="str">
        <f>IF(R20="","",VLOOKUP($R20,Data!$B$4:$X$2000,Data!$J$2-1,FALSE))</f>
        <v/>
      </c>
      <c r="H20" t="str">
        <f>IF(R20="","",VLOOKUP($R20,Data!$B$4:$X$2000,Data!$K$2-1,FALSE))</f>
        <v/>
      </c>
      <c r="I20" t="str">
        <f>IF(R20="","",VLOOKUP($R20,Data!$B$4:$X$2000,Data!$L$2-1,FALSE))</f>
        <v/>
      </c>
      <c r="J20" s="10" t="str">
        <f>IF(R20="","",VLOOKUP($R20,Data!$B$4:$X$2000,Data!$N$2-1,FALSE))</f>
        <v/>
      </c>
      <c r="K20" s="10" t="str">
        <f>IF(R20="","",VLOOKUP($R20,Data!$B$4:$X$2000,Data!$Q$2-1,FALSE)+VLOOKUP($R20,Data!$B$4:$X$2000,Data!$O$2-1,FALSE))</f>
        <v/>
      </c>
      <c r="L20" s="10" t="str">
        <f t="shared" si="0"/>
        <v/>
      </c>
      <c r="M20" s="6" t="str">
        <f t="shared" si="1"/>
        <v/>
      </c>
      <c r="R20" t="str">
        <f>IF((MAX($R$4:R19)+1)&gt;Data!$B$1,"",MAX($R$4:R19)+1)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12</v>
      </c>
      <c r="K4" s="16" t="s">
        <v>22</v>
      </c>
      <c r="L4" s="16" t="s">
        <v>34</v>
      </c>
    </row>
    <row r="5" spans="1:17" x14ac:dyDescent="0.2">
      <c r="A5" t="str">
        <f>IF($Q5="","",VLOOKUP($Q5,'Dept Head vs YTD Head acct'!$A$5:$M$500,2,FALSE))</f>
        <v>D</v>
      </c>
      <c r="B5">
        <f>IF($Q5="","",VLOOKUP($Q5,'Dept Head vs YTD Head acct'!$A$5:$M$500,3,FALSE))</f>
        <v>0</v>
      </c>
      <c r="C5">
        <f>IF($Q5="","",VLOOKUP($Q5,'Dept Head vs YTD Head acct'!$A$5:$M$500,4,FALSE))</f>
        <v>0</v>
      </c>
      <c r="D5">
        <f>IF($Q5="","",VLOOKUP($Q5,'Dept Head vs YTD Head acct'!$A$5:$M$500,5,FALSE))</f>
        <v>0</v>
      </c>
      <c r="E5">
        <f>IF($Q5="","",VLOOKUP($Q5,'Dept Head vs YTD Head acct'!$A$5:$M$500,6,FALSE))</f>
        <v>0</v>
      </c>
      <c r="F5">
        <f>IF($Q5="","",VLOOKUP($Q5,'Dept Head vs YTD Head acct'!$A$5:$M$500,7,FALSE))</f>
        <v>0</v>
      </c>
      <c r="G5" t="str">
        <f>IF($Q5="","",VLOOKUP($Q5,'Dept Head vs YTD Head acct'!$A$5:$M$500,8,FALSE))</f>
        <v>3503</v>
      </c>
      <c r="H5" t="str">
        <f>IF($Q5="","",VLOOKUP($Q5,'Dept Head vs YTD Head acct'!$A$5:$M$500,9,FALSE))</f>
        <v>BRIDGE NY</v>
      </c>
      <c r="I5" s="10">
        <f>IF($Q5="","",VLOOKUP($Q5,'Dept Head vs YTD Head acct'!$A$5:$M$500,10,FALSE))</f>
        <v>2679950</v>
      </c>
      <c r="J5" s="10">
        <f>IF($Q5="","",VLOOKUP($Q5,'Dept Head vs YTD Head acct'!$A$5:$M$500,11,FALSE))</f>
        <v>0</v>
      </c>
      <c r="K5" s="10">
        <f>IF(Q5="","",I5-J5)</f>
        <v>2679950</v>
      </c>
      <c r="L5" s="6">
        <f>IF(Q5="","",IF(I5=0,0,ROUND((J5)/I5,4)))</f>
        <v>0</v>
      </c>
      <c r="Q5">
        <v>1</v>
      </c>
    </row>
    <row r="6" spans="1:17" x14ac:dyDescent="0.2">
      <c r="A6" t="str">
        <f>IF($Q6="","",VLOOKUP($Q6,'Dept Head vs YTD Head acct'!$A$5:$M$500,2,FALSE))</f>
        <v>D</v>
      </c>
      <c r="B6">
        <f>IF($Q6="","",VLOOKUP($Q6,'Dept Head vs YTD Head acct'!$A$5:$M$500,3,FALSE))</f>
        <v>0</v>
      </c>
      <c r="C6">
        <f>IF($Q6="","",VLOOKUP($Q6,'Dept Head vs YTD Head acct'!$A$5:$M$500,4,FALSE))</f>
        <v>0</v>
      </c>
      <c r="D6">
        <f>IF($Q6="","",VLOOKUP($Q6,'Dept Head vs YTD Head acct'!$A$5:$M$500,5,FALSE))</f>
        <v>0</v>
      </c>
      <c r="E6">
        <f>IF($Q6="","",VLOOKUP($Q6,'Dept Head vs YTD Head acct'!$A$5:$M$500,6,FALSE))</f>
        <v>0</v>
      </c>
      <c r="F6">
        <f>IF($Q6="","",VLOOKUP($Q6,'Dept Head vs YTD Head acct'!$A$5:$M$500,7,FALSE))</f>
        <v>0</v>
      </c>
      <c r="G6" t="str">
        <f>IF($Q6="","",VLOOKUP($Q6,'Dept Head vs YTD Head acct'!$A$5:$M$500,8,FALSE))</f>
        <v/>
      </c>
      <c r="H6" t="str">
        <f>IF($Q6="","",VLOOKUP($Q6,'Dept Head vs YTD Head acct'!$A$5:$M$500,9,FALSE))</f>
        <v>COUNTY ROAD FUND</v>
      </c>
      <c r="I6" s="10">
        <f>IF($Q6="","",VLOOKUP($Q6,'Dept Head vs YTD Head acct'!$A$5:$M$500,10,FALSE))</f>
        <v>16684064</v>
      </c>
      <c r="J6" s="10">
        <f>IF($Q6="","",VLOOKUP($Q6,'Dept Head vs YTD Head acct'!$A$5:$M$500,11,FALSE))</f>
        <v>14485338.459999997</v>
      </c>
      <c r="K6" s="10">
        <f t="shared" ref="K6:K69" si="0">IF(Q6="","",I6-J6)</f>
        <v>2198725.5400000028</v>
      </c>
      <c r="L6" s="6">
        <f t="shared" ref="L6:L69" si="1">IF(Q6="","",IF(I6=0,0,ROUND((J6)/I6,4)))</f>
        <v>0.86819999999999997</v>
      </c>
      <c r="Q6">
        <f>IF((MAX($Q$4:Q5)+1)&gt;Data!$C$1,"",MAX($Q$4:Q5)+1)</f>
        <v>2</v>
      </c>
    </row>
    <row r="7" spans="1:17" x14ac:dyDescent="0.2">
      <c r="A7" t="str">
        <f>IF($Q7="","",VLOOKUP($Q7,'Dept Head vs YTD Head acct'!$A$5:$M$500,2,FALSE))</f>
        <v>D</v>
      </c>
      <c r="B7">
        <f>IF($Q7="","",VLOOKUP($Q7,'Dept Head vs YTD Head acct'!$A$5:$M$500,3,FALSE))</f>
        <v>0</v>
      </c>
      <c r="C7">
        <f>IF($Q7="","",VLOOKUP($Q7,'Dept Head vs YTD Head acct'!$A$5:$M$500,4,FALSE))</f>
        <v>0</v>
      </c>
      <c r="D7">
        <f>IF($Q7="","",VLOOKUP($Q7,'Dept Head vs YTD Head acct'!$A$5:$M$500,5,FALSE))</f>
        <v>0</v>
      </c>
      <c r="E7">
        <f>IF($Q7="","",VLOOKUP($Q7,'Dept Head vs YTD Head acct'!$A$5:$M$500,6,FALSE))</f>
        <v>0</v>
      </c>
      <c r="F7">
        <f>IF($Q7="","",VLOOKUP($Q7,'Dept Head vs YTD Head acct'!$A$5:$M$500,7,FALSE))</f>
        <v>0</v>
      </c>
      <c r="G7" t="str">
        <f>IF($Q7="","",VLOOKUP($Q7,'Dept Head vs YTD Head acct'!$A$5:$M$500,8,FALSE))</f>
        <v>3591</v>
      </c>
      <c r="H7" t="str">
        <f>IF($Q7="","",VLOOKUP($Q7,'Dept Head vs YTD Head acct'!$A$5:$M$500,9,FALSE))</f>
        <v>BRIDGE DESIGN &amp; CONSTRUCTION</v>
      </c>
      <c r="I7" s="10">
        <f>IF($Q7="","",VLOOKUP($Q7,'Dept Head vs YTD Head acct'!$A$5:$M$500,10,FALSE))</f>
        <v>246612</v>
      </c>
      <c r="J7" s="10">
        <f>IF($Q7="","",VLOOKUP($Q7,'Dept Head vs YTD Head acct'!$A$5:$M$500,11,FALSE))</f>
        <v>0</v>
      </c>
      <c r="K7" s="10">
        <f t="shared" si="0"/>
        <v>246612</v>
      </c>
      <c r="L7" s="6">
        <f t="shared" si="1"/>
        <v>0</v>
      </c>
      <c r="Q7">
        <f>IF((MAX($Q$4:Q6)+1)&gt;Data!$C$1,"",MAX($Q$4:Q6)+1)</f>
        <v>3</v>
      </c>
    </row>
    <row r="8" spans="1:17" x14ac:dyDescent="0.2">
      <c r="A8" t="str">
        <f>IF($Q8="","",VLOOKUP($Q8,'Dept Head vs YTD Head acct'!$A$5:$M$500,2,FALSE))</f>
        <v>D</v>
      </c>
      <c r="B8">
        <f>IF($Q8="","",VLOOKUP($Q8,'Dept Head vs YTD Head acct'!$A$5:$M$500,3,FALSE))</f>
        <v>0</v>
      </c>
      <c r="C8">
        <f>IF($Q8="","",VLOOKUP($Q8,'Dept Head vs YTD Head acct'!$A$5:$M$500,4,FALSE))</f>
        <v>0</v>
      </c>
      <c r="D8">
        <f>IF($Q8="","",VLOOKUP($Q8,'Dept Head vs YTD Head acct'!$A$5:$M$500,5,FALSE))</f>
        <v>0</v>
      </c>
      <c r="E8">
        <f>IF($Q8="","",VLOOKUP($Q8,'Dept Head vs YTD Head acct'!$A$5:$M$500,6,FALSE))</f>
        <v>0</v>
      </c>
      <c r="F8">
        <f>IF($Q8="","",VLOOKUP($Q8,'Dept Head vs YTD Head acct'!$A$5:$M$500,7,FALSE))</f>
        <v>0</v>
      </c>
      <c r="G8" t="str">
        <f>IF($Q8="","",VLOOKUP($Q8,'Dept Head vs YTD Head acct'!$A$5:$M$500,8,FALSE))</f>
        <v>2801</v>
      </c>
      <c r="H8" t="str">
        <f>IF($Q8="","",VLOOKUP($Q8,'Dept Head vs YTD Head acct'!$A$5:$M$500,9,FALSE))</f>
        <v>TRANSFER FROM GENERAL FUND</v>
      </c>
      <c r="I8" s="10">
        <f>IF($Q8="","",VLOOKUP($Q8,'Dept Head vs YTD Head acct'!$A$5:$M$500,10,FALSE))</f>
        <v>8842664</v>
      </c>
      <c r="J8" s="10">
        <f>IF($Q8="","",VLOOKUP($Q8,'Dept Head vs YTD Head acct'!$A$5:$M$500,11,FALSE))</f>
        <v>8714967</v>
      </c>
      <c r="K8" s="10">
        <f t="shared" si="0"/>
        <v>127697</v>
      </c>
      <c r="L8" s="6">
        <f t="shared" si="1"/>
        <v>0.98560000000000003</v>
      </c>
      <c r="Q8">
        <f>IF((MAX($Q$4:Q7)+1)&gt;Data!$C$1,"",MAX($Q$4:Q7)+1)</f>
        <v>4</v>
      </c>
    </row>
    <row r="9" spans="1:17" x14ac:dyDescent="0.2">
      <c r="A9" t="str">
        <f>IF($Q9="","",VLOOKUP($Q9,'Dept Head vs YTD Head acct'!$A$5:$M$500,2,FALSE))</f>
        <v>D</v>
      </c>
      <c r="B9">
        <f>IF($Q9="","",VLOOKUP($Q9,'Dept Head vs YTD Head acct'!$A$5:$M$500,3,FALSE))</f>
        <v>0</v>
      </c>
      <c r="C9">
        <f>IF($Q9="","",VLOOKUP($Q9,'Dept Head vs YTD Head acct'!$A$5:$M$500,4,FALSE))</f>
        <v>0</v>
      </c>
      <c r="D9">
        <f>IF($Q9="","",VLOOKUP($Q9,'Dept Head vs YTD Head acct'!$A$5:$M$500,5,FALSE))</f>
        <v>0</v>
      </c>
      <c r="E9">
        <f>IF($Q9="","",VLOOKUP($Q9,'Dept Head vs YTD Head acct'!$A$5:$M$500,6,FALSE))</f>
        <v>0</v>
      </c>
      <c r="F9">
        <f>IF($Q9="","",VLOOKUP($Q9,'Dept Head vs YTD Head acct'!$A$5:$M$500,7,FALSE))</f>
        <v>0</v>
      </c>
      <c r="G9" t="str">
        <f>IF($Q9="","",VLOOKUP($Q9,'Dept Head vs YTD Head acct'!$A$5:$M$500,8,FALSE))</f>
        <v>3501</v>
      </c>
      <c r="H9" t="str">
        <f>IF($Q9="","",VLOOKUP($Q9,'Dept Head vs YTD Head acct'!$A$5:$M$500,9,FALSE))</f>
        <v>CONSOLIDATED HIGHWAY IMPROVE</v>
      </c>
      <c r="I9" s="10">
        <f>IF($Q9="","",VLOOKUP($Q9,'Dept Head vs YTD Head acct'!$A$5:$M$500,10,FALSE))</f>
        <v>2466501</v>
      </c>
      <c r="J9" s="10">
        <f>IF($Q9="","",VLOOKUP($Q9,'Dept Head vs YTD Head acct'!$A$5:$M$500,11,FALSE))</f>
        <v>2396379.62</v>
      </c>
      <c r="K9" s="10">
        <f t="shared" si="0"/>
        <v>70121.379999999888</v>
      </c>
      <c r="L9" s="6">
        <f t="shared" si="1"/>
        <v>0.97160000000000002</v>
      </c>
      <c r="Q9">
        <f>IF((MAX($Q$4:Q8)+1)&gt;Data!$C$1,"",MAX($Q$4:Q8)+1)</f>
        <v>5</v>
      </c>
    </row>
    <row r="10" spans="1:17" x14ac:dyDescent="0.2">
      <c r="A10" t="str">
        <f>IF($Q10="","",VLOOKUP($Q10,'Dept Head vs YTD Head acct'!$A$5:$M$500,2,FALSE))</f>
        <v>D</v>
      </c>
      <c r="B10">
        <f>IF($Q10="","",VLOOKUP($Q10,'Dept Head vs YTD Head acct'!$A$5:$M$500,3,FALSE))</f>
        <v>0</v>
      </c>
      <c r="C10">
        <f>IF($Q10="","",VLOOKUP($Q10,'Dept Head vs YTD Head acct'!$A$5:$M$500,4,FALSE))</f>
        <v>0</v>
      </c>
      <c r="D10">
        <f>IF($Q10="","",VLOOKUP($Q10,'Dept Head vs YTD Head acct'!$A$5:$M$500,5,FALSE))</f>
        <v>0</v>
      </c>
      <c r="E10">
        <f>IF($Q10="","",VLOOKUP($Q10,'Dept Head vs YTD Head acct'!$A$5:$M$500,6,FALSE))</f>
        <v>0</v>
      </c>
      <c r="F10">
        <f>IF($Q10="","",VLOOKUP($Q10,'Dept Head vs YTD Head acct'!$A$5:$M$500,7,FALSE))</f>
        <v>0</v>
      </c>
      <c r="G10" t="str">
        <f>IF($Q10="","",VLOOKUP($Q10,'Dept Head vs YTD Head acct'!$A$5:$M$500,8,FALSE))</f>
        <v>2306</v>
      </c>
      <c r="H10" t="str">
        <f>IF($Q10="","",VLOOKUP($Q10,'Dept Head vs YTD Head acct'!$A$5:$M$500,9,FALSE))</f>
        <v>CHARGES TO OTHER GOVERNMENTS</v>
      </c>
      <c r="I10" s="10">
        <f>IF($Q10="","",VLOOKUP($Q10,'Dept Head vs YTD Head acct'!$A$5:$M$500,10,FALSE))</f>
        <v>100000</v>
      </c>
      <c r="J10" s="10">
        <f>IF($Q10="","",VLOOKUP($Q10,'Dept Head vs YTD Head acct'!$A$5:$M$500,11,FALSE))</f>
        <v>82090.36</v>
      </c>
      <c r="K10" s="10">
        <f t="shared" si="0"/>
        <v>17909.64</v>
      </c>
      <c r="L10" s="6">
        <f t="shared" si="1"/>
        <v>0.82089999999999996</v>
      </c>
      <c r="Q10">
        <f>IF((MAX($Q$4:Q9)+1)&gt;Data!$C$1,"",MAX($Q$4:Q9)+1)</f>
        <v>6</v>
      </c>
    </row>
    <row r="11" spans="1:17" x14ac:dyDescent="0.2">
      <c r="A11" t="str">
        <f>IF($Q11="","",VLOOKUP($Q11,'Dept Head vs YTD Head acct'!$A$5:$M$500,2,FALSE))</f>
        <v>D</v>
      </c>
      <c r="B11">
        <f>IF($Q11="","",VLOOKUP($Q11,'Dept Head vs YTD Head acct'!$A$5:$M$500,3,FALSE))</f>
        <v>0</v>
      </c>
      <c r="C11">
        <f>IF($Q11="","",VLOOKUP($Q11,'Dept Head vs YTD Head acct'!$A$5:$M$500,4,FALSE))</f>
        <v>0</v>
      </c>
      <c r="D11">
        <f>IF($Q11="","",VLOOKUP($Q11,'Dept Head vs YTD Head acct'!$A$5:$M$500,5,FALSE))</f>
        <v>0</v>
      </c>
      <c r="E11">
        <f>IF($Q11="","",VLOOKUP($Q11,'Dept Head vs YTD Head acct'!$A$5:$M$500,6,FALSE))</f>
        <v>0</v>
      </c>
      <c r="F11">
        <f>IF($Q11="","",VLOOKUP($Q11,'Dept Head vs YTD Head acct'!$A$5:$M$500,7,FALSE))</f>
        <v>0</v>
      </c>
      <c r="G11" t="str">
        <f>IF($Q11="","",VLOOKUP($Q11,'Dept Head vs YTD Head acct'!$A$5:$M$500,8,FALSE))</f>
        <v>2302</v>
      </c>
      <c r="H11" t="str">
        <f>IF($Q11="","",VLOOKUP($Q11,'Dept Head vs YTD Head acct'!$A$5:$M$500,9,FALSE))</f>
        <v>SNOW REMOVAL - STATE</v>
      </c>
      <c r="I11" s="10">
        <f>IF($Q11="","",VLOOKUP($Q11,'Dept Head vs YTD Head acct'!$A$5:$M$500,10,FALSE))</f>
        <v>395211</v>
      </c>
      <c r="J11" s="10">
        <f>IF($Q11="","",VLOOKUP($Q11,'Dept Head vs YTD Head acct'!$A$5:$M$500,11,FALSE))</f>
        <v>417146.02</v>
      </c>
      <c r="K11" s="10">
        <f t="shared" si="0"/>
        <v>-21935.020000000019</v>
      </c>
      <c r="L11" s="6">
        <f t="shared" si="1"/>
        <v>1.0555000000000001</v>
      </c>
      <c r="Q11">
        <f>IF((MAX($Q$4:Q10)+1)&gt;Data!$C$1,"",MAX($Q$4:Q10)+1)</f>
        <v>7</v>
      </c>
    </row>
    <row r="12" spans="1:17" x14ac:dyDescent="0.2">
      <c r="A12" t="str">
        <f>IF($Q12="","",VLOOKUP($Q12,'Dept Head vs YTD Head acct'!$A$5:$M$500,2,FALSE))</f>
        <v>D</v>
      </c>
      <c r="B12">
        <f>IF($Q12="","",VLOOKUP($Q12,'Dept Head vs YTD Head acct'!$A$5:$M$500,3,FALSE))</f>
        <v>0</v>
      </c>
      <c r="C12">
        <f>IF($Q12="","",VLOOKUP($Q12,'Dept Head vs YTD Head acct'!$A$5:$M$500,4,FALSE))</f>
        <v>0</v>
      </c>
      <c r="D12">
        <f>IF($Q12="","",VLOOKUP($Q12,'Dept Head vs YTD Head acct'!$A$5:$M$500,5,FALSE))</f>
        <v>0</v>
      </c>
      <c r="E12">
        <f>IF($Q12="","",VLOOKUP($Q12,'Dept Head vs YTD Head acct'!$A$5:$M$500,6,FALSE))</f>
        <v>0</v>
      </c>
      <c r="F12">
        <f>IF($Q12="","",VLOOKUP($Q12,'Dept Head vs YTD Head acct'!$A$5:$M$500,7,FALSE))</f>
        <v>0</v>
      </c>
      <c r="G12" t="str">
        <f>IF($Q12="","",VLOOKUP($Q12,'Dept Head vs YTD Head acct'!$A$5:$M$500,8,FALSE))</f>
        <v>3502</v>
      </c>
      <c r="H12" t="str">
        <f>IF($Q12="","",VLOOKUP($Q12,'Dept Head vs YTD Head acct'!$A$5:$M$500,9,FALSE))</f>
        <v>PAVE NY</v>
      </c>
      <c r="I12" s="10">
        <f>IF($Q12="","",VLOOKUP($Q12,'Dept Head vs YTD Head acct'!$A$5:$M$500,10,FALSE))</f>
        <v>458264</v>
      </c>
      <c r="J12" s="10">
        <f>IF($Q12="","",VLOOKUP($Q12,'Dept Head vs YTD Head acct'!$A$5:$M$500,11,FALSE))</f>
        <v>505034.85</v>
      </c>
      <c r="K12" s="10">
        <f t="shared" si="0"/>
        <v>-46770.849999999977</v>
      </c>
      <c r="L12" s="6">
        <f t="shared" si="1"/>
        <v>1.1021000000000001</v>
      </c>
      <c r="Q12">
        <f>IF((MAX($Q$4:Q11)+1)&gt;Data!$C$1,"",MAX($Q$4:Q11)+1)</f>
        <v>8</v>
      </c>
    </row>
    <row r="13" spans="1:17" x14ac:dyDescent="0.2">
      <c r="A13" t="str">
        <f>IF($Q13="","",VLOOKUP($Q13,'Dept Head vs YTD Head acct'!$A$5:$M$500,2,FALSE))</f>
        <v>D</v>
      </c>
      <c r="B13">
        <f>IF($Q13="","",VLOOKUP($Q13,'Dept Head vs YTD Head acct'!$A$5:$M$500,3,FALSE))</f>
        <v>0</v>
      </c>
      <c r="C13">
        <f>IF($Q13="","",VLOOKUP($Q13,'Dept Head vs YTD Head acct'!$A$5:$M$500,4,FALSE))</f>
        <v>0</v>
      </c>
      <c r="D13">
        <f>IF($Q13="","",VLOOKUP($Q13,'Dept Head vs YTD Head acct'!$A$5:$M$500,5,FALSE))</f>
        <v>0</v>
      </c>
      <c r="E13">
        <f>IF($Q13="","",VLOOKUP($Q13,'Dept Head vs YTD Head acct'!$A$5:$M$500,6,FALSE))</f>
        <v>0</v>
      </c>
      <c r="F13">
        <f>IF($Q13="","",VLOOKUP($Q13,'Dept Head vs YTD Head acct'!$A$5:$M$500,7,FALSE))</f>
        <v>0</v>
      </c>
      <c r="G13" t="str">
        <f>IF($Q13="","",VLOOKUP($Q13,'Dept Head vs YTD Head acct'!$A$5:$M$500,8,FALSE))</f>
        <v>3785</v>
      </c>
      <c r="H13" t="str">
        <f>IF($Q13="","",VLOOKUP($Q13,'Dept Head vs YTD Head acct'!$A$5:$M$500,9,FALSE))</f>
        <v>DIASTER ASST STATE AID</v>
      </c>
      <c r="I13" s="10">
        <f>IF($Q13="","",VLOOKUP($Q13,'Dept Head vs YTD Head acct'!$A$5:$M$500,10,FALSE))</f>
        <v>0</v>
      </c>
      <c r="J13" s="10">
        <f>IF($Q13="","",VLOOKUP($Q13,'Dept Head vs YTD Head acct'!$A$5:$M$500,11,FALSE))</f>
        <v>90770.1</v>
      </c>
      <c r="K13" s="10">
        <f t="shared" si="0"/>
        <v>-90770.1</v>
      </c>
      <c r="L13" s="6">
        <f t="shared" si="1"/>
        <v>0</v>
      </c>
      <c r="Q13">
        <f>IF((MAX($Q$4:Q12)+1)&gt;Data!$C$1,"",MAX($Q$4:Q12)+1)</f>
        <v>9</v>
      </c>
    </row>
    <row r="14" spans="1:17" x14ac:dyDescent="0.2">
      <c r="A14" t="str">
        <f>IF($Q14="","",VLOOKUP($Q14,'Dept Head vs YTD Head acct'!$A$5:$M$500,2,FALSE))</f>
        <v>D</v>
      </c>
      <c r="B14">
        <f>IF($Q14="","",VLOOKUP($Q14,'Dept Head vs YTD Head acct'!$A$5:$M$500,3,FALSE))</f>
        <v>0</v>
      </c>
      <c r="C14">
        <f>IF($Q14="","",VLOOKUP($Q14,'Dept Head vs YTD Head acct'!$A$5:$M$500,4,FALSE))</f>
        <v>0</v>
      </c>
      <c r="D14">
        <f>IF($Q14="","",VLOOKUP($Q14,'Dept Head vs YTD Head acct'!$A$5:$M$500,5,FALSE))</f>
        <v>0</v>
      </c>
      <c r="E14">
        <f>IF($Q14="","",VLOOKUP($Q14,'Dept Head vs YTD Head acct'!$A$5:$M$500,6,FALSE))</f>
        <v>0</v>
      </c>
      <c r="F14">
        <f>IF($Q14="","",VLOOKUP($Q14,'Dept Head vs YTD Head acct'!$A$5:$M$500,7,FALSE))</f>
        <v>0</v>
      </c>
      <c r="G14" t="str">
        <f>IF($Q14="","",VLOOKUP($Q14,'Dept Head vs YTD Head acct'!$A$5:$M$500,8,FALSE))</f>
        <v>2656</v>
      </c>
      <c r="H14" t="str">
        <f>IF($Q14="","",VLOOKUP($Q14,'Dept Head vs YTD Head acct'!$A$5:$M$500,9,FALSE))</f>
        <v>DEPARTMENTAL FUEL CHARGES</v>
      </c>
      <c r="I14" s="10">
        <f>IF($Q14="","",VLOOKUP($Q14,'Dept Head vs YTD Head acct'!$A$5:$M$500,10,FALSE))</f>
        <v>140000</v>
      </c>
      <c r="J14" s="10">
        <f>IF($Q14="","",VLOOKUP($Q14,'Dept Head vs YTD Head acct'!$A$5:$M$500,11,FALSE))</f>
        <v>287417.28999999998</v>
      </c>
      <c r="K14" s="10">
        <f t="shared" si="0"/>
        <v>-147417.28999999998</v>
      </c>
      <c r="L14" s="6">
        <f t="shared" si="1"/>
        <v>2.0529999999999999</v>
      </c>
      <c r="Q14">
        <f>IF((MAX($Q$4:Q13)+1)&gt;Data!$C$1,"",MAX($Q$4:Q13)+1)</f>
        <v>10</v>
      </c>
    </row>
    <row r="15" spans="1:17" x14ac:dyDescent="0.2">
      <c r="A15" t="str">
        <f>IF($Q15="","",VLOOKUP($Q15,'Dept Head vs YTD Head acct'!$A$5:$M$500,2,FALSE))</f>
        <v>D</v>
      </c>
      <c r="B15">
        <f>IF($Q15="","",VLOOKUP($Q15,'Dept Head vs YTD Head acct'!$A$5:$M$500,3,FALSE))</f>
        <v>0</v>
      </c>
      <c r="C15">
        <f>IF($Q15="","",VLOOKUP($Q15,'Dept Head vs YTD Head acct'!$A$5:$M$500,4,FALSE))</f>
        <v>0</v>
      </c>
      <c r="D15">
        <f>IF($Q15="","",VLOOKUP($Q15,'Dept Head vs YTD Head acct'!$A$5:$M$500,5,FALSE))</f>
        <v>0</v>
      </c>
      <c r="E15">
        <f>IF($Q15="","",VLOOKUP($Q15,'Dept Head vs YTD Head acct'!$A$5:$M$500,6,FALSE))</f>
        <v>0</v>
      </c>
      <c r="F15">
        <f>IF($Q15="","",VLOOKUP($Q15,'Dept Head vs YTD Head acct'!$A$5:$M$500,7,FALSE))</f>
        <v>0</v>
      </c>
      <c r="G15" t="str">
        <f>IF($Q15="","",VLOOKUP($Q15,'Dept Head vs YTD Head acct'!$A$5:$M$500,8,FALSE))</f>
        <v>4785</v>
      </c>
      <c r="H15" t="str">
        <f>IF($Q15="","",VLOOKUP($Q15,'Dept Head vs YTD Head acct'!$A$5:$M$500,9,FALSE))</f>
        <v>DISASTER ASSISTANCE</v>
      </c>
      <c r="I15" s="10">
        <f>IF($Q15="","",VLOOKUP($Q15,'Dept Head vs YTD Head acct'!$A$5:$M$500,10,FALSE))</f>
        <v>0</v>
      </c>
      <c r="J15" s="10">
        <f>IF($Q15="","",VLOOKUP($Q15,'Dept Head vs YTD Head acct'!$A$5:$M$500,11,FALSE))</f>
        <v>287612.33</v>
      </c>
      <c r="K15" s="10">
        <f t="shared" si="0"/>
        <v>-287612.33</v>
      </c>
      <c r="L15" s="6">
        <f t="shared" si="1"/>
        <v>0</v>
      </c>
      <c r="Q15">
        <f>IF((MAX($Q$4:Q14)+1)&gt;Data!$C$1,"",MAX($Q$4:Q14)+1)</f>
        <v>11</v>
      </c>
    </row>
    <row r="16" spans="1:17" x14ac:dyDescent="0.2">
      <c r="A16" t="str">
        <f>IF($Q16="","",VLOOKUP($Q16,'Dept Head vs YTD Head acct'!$A$5:$M$500,2,FALSE))</f>
        <v>D</v>
      </c>
      <c r="B16">
        <f>IF($Q16="","",VLOOKUP($Q16,'Dept Head vs YTD Head acct'!$A$5:$M$500,3,FALSE))</f>
        <v>0</v>
      </c>
      <c r="C16">
        <f>IF($Q16="","",VLOOKUP($Q16,'Dept Head vs YTD Head acct'!$A$5:$M$500,4,FALSE))</f>
        <v>0</v>
      </c>
      <c r="D16">
        <f>IF($Q16="","",VLOOKUP($Q16,'Dept Head vs YTD Head acct'!$A$5:$M$500,5,FALSE))</f>
        <v>0</v>
      </c>
      <c r="E16">
        <f>IF($Q16="","",VLOOKUP($Q16,'Dept Head vs YTD Head acct'!$A$5:$M$500,6,FALSE))</f>
        <v>0</v>
      </c>
      <c r="F16">
        <f>IF($Q16="","",VLOOKUP($Q16,'Dept Head vs YTD Head acct'!$A$5:$M$500,7,FALSE))</f>
        <v>0</v>
      </c>
      <c r="G16" t="str">
        <f>IF($Q16="","",VLOOKUP($Q16,'Dept Head vs YTD Head acct'!$A$5:$M$500,8,FALSE))</f>
        <v>4591</v>
      </c>
      <c r="H16" t="str">
        <f>IF($Q16="","",VLOOKUP($Q16,'Dept Head vs YTD Head acct'!$A$5:$M$500,9,FALSE))</f>
        <v>BRIDGE DESIGN &amp; CONSTRUCTION</v>
      </c>
      <c r="I16" s="10">
        <f>IF($Q16="","",VLOOKUP($Q16,'Dept Head vs YTD Head acct'!$A$5:$M$500,10,FALSE))</f>
        <v>1315262</v>
      </c>
      <c r="J16" s="10">
        <f>IF($Q16="","",VLOOKUP($Q16,'Dept Head vs YTD Head acct'!$A$5:$M$500,11,FALSE))</f>
        <v>1667672.19</v>
      </c>
      <c r="K16" s="10">
        <f t="shared" si="0"/>
        <v>-352410.18999999994</v>
      </c>
      <c r="L16" s="6">
        <f t="shared" si="1"/>
        <v>1.2679</v>
      </c>
      <c r="Q16">
        <f>IF((MAX($Q$4:Q15)+1)&gt;Data!$C$1,"",MAX($Q$4:Q15)+1)</f>
        <v>12</v>
      </c>
    </row>
    <row r="17" spans="1:17" x14ac:dyDescent="0.2">
      <c r="A17" t="str">
        <f>IF($Q17="","",VLOOKUP($Q17,'Dept Head vs YTD Head acct'!$A$5:$M$500,2,FALSE))</f>
        <v/>
      </c>
      <c r="B17" t="str">
        <f>IF($Q17="","",VLOOKUP($Q17,'Dept Head vs YTD Head acct'!$A$5:$M$500,3,FALSE))</f>
        <v/>
      </c>
      <c r="C17" t="str">
        <f>IF($Q17="","",VLOOKUP($Q17,'Dept Head vs YTD Head acct'!$A$5:$M$500,4,FALSE))</f>
        <v/>
      </c>
      <c r="D17" t="str">
        <f>IF($Q17="","",VLOOKUP($Q17,'Dept Head vs YTD Head acct'!$A$5:$M$500,5,FALSE))</f>
        <v/>
      </c>
      <c r="E17" t="str">
        <f>IF($Q17="","",VLOOKUP($Q17,'Dept Head vs YTD Head acct'!$A$5:$M$500,6,FALSE))</f>
        <v/>
      </c>
      <c r="F17" t="str">
        <f>IF($Q17="","",VLOOKUP($Q17,'Dept Head vs YTD Head acct'!$A$5:$M$500,7,FALSE))</f>
        <v/>
      </c>
      <c r="G17" t="str">
        <f>IF($Q17="","",VLOOKUP($Q17,'Dept Head vs YTD Head acct'!$A$5:$M$500,8,FALSE))</f>
        <v/>
      </c>
      <c r="H17" t="str">
        <f>IF($Q17="","",VLOOKUP($Q17,'Dept Head vs YTD Head acct'!$A$5:$M$500,9,FALSE))</f>
        <v/>
      </c>
      <c r="I17" s="10" t="str">
        <f>IF($Q17="","",VLOOKUP($Q17,'Dept Head vs YTD Head acct'!$A$5:$M$500,10,FALSE))</f>
        <v/>
      </c>
      <c r="J17" s="10" t="str">
        <f>IF($Q17="","",VLOOKUP($Q17,'Dept Head vs YTD Head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IF((MAX($Q$4:Q16)+1)&gt;Data!$C$1,"",MAX($Q$4:Q16)+1)</f>
        <v/>
      </c>
    </row>
    <row r="18" spans="1:17" x14ac:dyDescent="0.2">
      <c r="A18" t="str">
        <f>IF($Q18="","",VLOOKUP($Q18,'Dept Head vs YTD Head acct'!$A$5:$M$500,2,FALSE))</f>
        <v/>
      </c>
      <c r="B18" t="str">
        <f>IF($Q18="","",VLOOKUP($Q18,'Dept Head vs YTD Head acct'!$A$5:$M$500,3,FALSE))</f>
        <v/>
      </c>
      <c r="C18" t="str">
        <f>IF($Q18="","",VLOOKUP($Q18,'Dept Head vs YTD Head acct'!$A$5:$M$500,4,FALSE))</f>
        <v/>
      </c>
      <c r="D18" t="str">
        <f>IF($Q18="","",VLOOKUP($Q18,'Dept Head vs YTD Head acct'!$A$5:$M$500,5,FALSE))</f>
        <v/>
      </c>
      <c r="E18" t="str">
        <f>IF($Q18="","",VLOOKUP($Q18,'Dept Head vs YTD Head acct'!$A$5:$M$500,6,FALSE))</f>
        <v/>
      </c>
      <c r="F18" t="str">
        <f>IF($Q18="","",VLOOKUP($Q18,'Dept Head vs YTD Head acct'!$A$5:$M$500,7,FALSE))</f>
        <v/>
      </c>
      <c r="G18" t="str">
        <f>IF($Q18="","",VLOOKUP($Q18,'Dept Head vs YTD Head acct'!$A$5:$M$500,8,FALSE))</f>
        <v/>
      </c>
      <c r="H18" t="str">
        <f>IF($Q18="","",VLOOKUP($Q18,'Dept Head vs YTD Head acct'!$A$5:$M$500,9,FALSE))</f>
        <v/>
      </c>
      <c r="I18" s="10" t="str">
        <f>IF($Q18="","",VLOOKUP($Q18,'Dept Head vs YTD Head acct'!$A$5:$M$500,10,FALSE))</f>
        <v/>
      </c>
      <c r="J18" s="10" t="str">
        <f>IF($Q18="","",VLOOKUP($Q18,'Dept Head vs YTD Head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IF((MAX($Q$4:Q17)+1)&gt;Data!$C$1,"",MAX($Q$4:Q17)+1)</f>
        <v/>
      </c>
    </row>
    <row r="19" spans="1:17" x14ac:dyDescent="0.2">
      <c r="A19" t="str">
        <f>IF($Q19="","",VLOOKUP($Q19,'Dept Head vs YTD Head acct'!$A$5:$M$500,2,FALSE))</f>
        <v/>
      </c>
      <c r="B19" t="str">
        <f>IF($Q19="","",VLOOKUP($Q19,'Dept Head vs YTD Head acct'!$A$5:$M$500,3,FALSE))</f>
        <v/>
      </c>
      <c r="C19" t="str">
        <f>IF($Q19="","",VLOOKUP($Q19,'Dept Head vs YTD Head acct'!$A$5:$M$500,4,FALSE))</f>
        <v/>
      </c>
      <c r="D19" t="str">
        <f>IF($Q19="","",VLOOKUP($Q19,'Dept Head vs YTD Head acct'!$A$5:$M$500,5,FALSE))</f>
        <v/>
      </c>
      <c r="E19" t="str">
        <f>IF($Q19="","",VLOOKUP($Q19,'Dept Head vs YTD Head acct'!$A$5:$M$500,6,FALSE))</f>
        <v/>
      </c>
      <c r="F19" t="str">
        <f>IF($Q19="","",VLOOKUP($Q19,'Dept Head vs YTD Head acct'!$A$5:$M$500,7,FALSE))</f>
        <v/>
      </c>
      <c r="G19" t="str">
        <f>IF($Q19="","",VLOOKUP($Q19,'Dept Head vs YTD Head acct'!$A$5:$M$500,8,FALSE))</f>
        <v/>
      </c>
      <c r="H19" t="str">
        <f>IF($Q19="","",VLOOKUP($Q19,'Dept Head vs YTD Head acct'!$A$5:$M$500,9,FALSE))</f>
        <v/>
      </c>
      <c r="I19" s="10" t="str">
        <f>IF($Q19="","",VLOOKUP($Q19,'Dept Head vs YTD Head acct'!$A$5:$M$500,10,FALSE))</f>
        <v/>
      </c>
      <c r="J19" s="10" t="str">
        <f>IF($Q19="","",VLOOKUP($Q19,'Dept Head vs YTD Head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IF((MAX($Q$4:Q18)+1)&gt;Data!$C$1,"",MAX($Q$4:Q18)+1)</f>
        <v/>
      </c>
    </row>
    <row r="20" spans="1:17" x14ac:dyDescent="0.2">
      <c r="A20" t="str">
        <f>IF($Q20="","",VLOOKUP($Q20,'Dept Head vs YTD Head acct'!$A$5:$M$500,2,FALSE))</f>
        <v/>
      </c>
      <c r="B20" t="str">
        <f>IF($Q20="","",VLOOKUP($Q20,'Dept Head vs YTD Head acct'!$A$5:$M$500,3,FALSE))</f>
        <v/>
      </c>
      <c r="C20" t="str">
        <f>IF($Q20="","",VLOOKUP($Q20,'Dept Head vs YTD Head acct'!$A$5:$M$500,4,FALSE))</f>
        <v/>
      </c>
      <c r="D20" t="str">
        <f>IF($Q20="","",VLOOKUP($Q20,'Dept Head vs YTD Head acct'!$A$5:$M$500,5,FALSE))</f>
        <v/>
      </c>
      <c r="E20" t="str">
        <f>IF($Q20="","",VLOOKUP($Q20,'Dept Head vs YTD Head acct'!$A$5:$M$500,6,FALSE))</f>
        <v/>
      </c>
      <c r="F20" t="str">
        <f>IF($Q20="","",VLOOKUP($Q20,'Dept Head vs YTD Head acct'!$A$5:$M$500,7,FALSE))</f>
        <v/>
      </c>
      <c r="G20" t="str">
        <f>IF($Q20="","",VLOOKUP($Q20,'Dept Head vs YTD Head acct'!$A$5:$M$500,8,FALSE))</f>
        <v/>
      </c>
      <c r="H20" t="str">
        <f>IF($Q20="","",VLOOKUP($Q20,'Dept Head vs YTD Head acct'!$A$5:$M$500,9,FALSE))</f>
        <v/>
      </c>
      <c r="I20" s="10" t="str">
        <f>IF($Q20="","",VLOOKUP($Q20,'Dept Head vs YTD Head acct'!$A$5:$M$500,10,FALSE))</f>
        <v/>
      </c>
      <c r="J20" s="10" t="str">
        <f>IF($Q20="","",VLOOKUP($Q20,'Dept Head vs YTD Head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IF((MAX($Q$4:Q19)+1)&gt;Data!$C$1,"",MAX($Q$4:Q19)+1)</f>
        <v/>
      </c>
    </row>
    <row r="21" spans="1:17" x14ac:dyDescent="0.2">
      <c r="A21" t="str">
        <f>IF($Q21="","",VLOOKUP($Q21,'Dept Head vs YTD Head acct'!$A$5:$M$500,2,FALSE))</f>
        <v/>
      </c>
      <c r="B21" t="str">
        <f>IF($Q21="","",VLOOKUP($Q21,'Dept Head vs YTD Head acct'!$A$5:$M$500,3,FALSE))</f>
        <v/>
      </c>
      <c r="C21" t="str">
        <f>IF($Q21="","",VLOOKUP($Q21,'Dept Head vs YTD Head acct'!$A$5:$M$500,4,FALSE))</f>
        <v/>
      </c>
      <c r="D21" t="str">
        <f>IF($Q21="","",VLOOKUP($Q21,'Dept Head vs YTD Head acct'!$A$5:$M$500,5,FALSE))</f>
        <v/>
      </c>
      <c r="E21" t="str">
        <f>IF($Q21="","",VLOOKUP($Q21,'Dept Head vs YTD Head acct'!$A$5:$M$500,6,FALSE))</f>
        <v/>
      </c>
      <c r="F21" t="str">
        <f>IF($Q21="","",VLOOKUP($Q21,'Dept Head vs YTD Head acct'!$A$5:$M$500,7,FALSE))</f>
        <v/>
      </c>
      <c r="G21" t="str">
        <f>IF($Q21="","",VLOOKUP($Q21,'Dept Head vs YTD Head acct'!$A$5:$M$500,8,FALSE))</f>
        <v/>
      </c>
      <c r="H21" t="str">
        <f>IF($Q21="","",VLOOKUP($Q21,'Dept Head vs YTD Head acct'!$A$5:$M$500,9,FALSE))</f>
        <v/>
      </c>
      <c r="I21" s="10" t="str">
        <f>IF($Q21="","",VLOOKUP($Q21,'Dept Head vs YTD Head acct'!$A$5:$M$500,10,FALSE))</f>
        <v/>
      </c>
      <c r="J21" s="10" t="str">
        <f>IF($Q21="","",VLOOKUP($Q21,'Dept Head vs YTD Head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IF((MAX($Q$4:Q20)+1)&gt;Data!$C$1,"",MAX($Q$4:Q20)+1)</f>
        <v/>
      </c>
    </row>
    <row r="22" spans="1:17" x14ac:dyDescent="0.2">
      <c r="A22" t="str">
        <f>IF($Q22="","",VLOOKUP($Q22,'Dept Head vs YTD Head acct'!$A$5:$M$500,2,FALSE))</f>
        <v/>
      </c>
      <c r="B22" t="str">
        <f>IF($Q22="","",VLOOKUP($Q22,'Dept Head vs YTD Head acct'!$A$5:$M$500,3,FALSE))</f>
        <v/>
      </c>
      <c r="C22" t="str">
        <f>IF($Q22="","",VLOOKUP($Q22,'Dept Head vs YTD Head acct'!$A$5:$M$500,4,FALSE))</f>
        <v/>
      </c>
      <c r="D22" t="str">
        <f>IF($Q22="","",VLOOKUP($Q22,'Dept Head vs YTD Head acct'!$A$5:$M$500,5,FALSE))</f>
        <v/>
      </c>
      <c r="E22" t="str">
        <f>IF($Q22="","",VLOOKUP($Q22,'Dept Head vs YTD Head acct'!$A$5:$M$500,6,FALSE))</f>
        <v/>
      </c>
      <c r="F22" t="str">
        <f>IF($Q22="","",VLOOKUP($Q22,'Dept Head vs YTD Head acct'!$A$5:$M$500,7,FALSE))</f>
        <v/>
      </c>
      <c r="G22" t="str">
        <f>IF($Q22="","",VLOOKUP($Q22,'Dept Head vs YTD Head acct'!$A$5:$M$500,8,FALSE))</f>
        <v/>
      </c>
      <c r="H22" t="str">
        <f>IF($Q22="","",VLOOKUP($Q22,'Dept Head vs YTD Head acct'!$A$5:$M$500,9,FALSE))</f>
        <v/>
      </c>
      <c r="I22" s="10" t="str">
        <f>IF($Q22="","",VLOOKUP($Q22,'Dept Head vs YTD Head acct'!$A$5:$M$500,10,FALSE))</f>
        <v/>
      </c>
      <c r="J22" s="10" t="str">
        <f>IF($Q22="","",VLOOKUP($Q22,'Dept Head vs YTD Head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IF((MAX($Q$4:Q21)+1)&gt;Data!$C$1,"",MAX($Q$4:Q21)+1)</f>
        <v/>
      </c>
    </row>
    <row r="23" spans="1:17" x14ac:dyDescent="0.2">
      <c r="A23" t="str">
        <f>IF($Q23="","",VLOOKUP($Q23,'Dept Head vs YTD Head acct'!$A$5:$M$500,2,FALSE))</f>
        <v/>
      </c>
      <c r="B23" t="str">
        <f>IF($Q23="","",VLOOKUP($Q23,'Dept Head vs YTD Head acct'!$A$5:$M$500,3,FALSE))</f>
        <v/>
      </c>
      <c r="C23" t="str">
        <f>IF($Q23="","",VLOOKUP($Q23,'Dept Head vs YTD Head acct'!$A$5:$M$500,4,FALSE))</f>
        <v/>
      </c>
      <c r="D23" t="str">
        <f>IF($Q23="","",VLOOKUP($Q23,'Dept Head vs YTD Head acct'!$A$5:$M$500,5,FALSE))</f>
        <v/>
      </c>
      <c r="E23" t="str">
        <f>IF($Q23="","",VLOOKUP($Q23,'Dept Head vs YTD Head acct'!$A$5:$M$500,6,FALSE))</f>
        <v/>
      </c>
      <c r="F23" t="str">
        <f>IF($Q23="","",VLOOKUP($Q23,'Dept Head vs YTD Head acct'!$A$5:$M$500,7,FALSE))</f>
        <v/>
      </c>
      <c r="G23" t="str">
        <f>IF($Q23="","",VLOOKUP($Q23,'Dept Head vs YTD Head acct'!$A$5:$M$500,8,FALSE))</f>
        <v/>
      </c>
      <c r="H23" t="str">
        <f>IF($Q23="","",VLOOKUP($Q23,'Dept Head vs YTD Head acct'!$A$5:$M$500,9,FALSE))</f>
        <v/>
      </c>
      <c r="I23" s="10" t="str">
        <f>IF($Q23="","",VLOOKUP($Q23,'Dept Head vs YTD Head acct'!$A$5:$M$500,10,FALSE))</f>
        <v/>
      </c>
      <c r="J23" s="10" t="str">
        <f>IF($Q23="","",VLOOKUP($Q23,'Dept Head vs YTD Head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IF((MAX($Q$4:Q22)+1)&gt;Data!$C$1,"",MAX($Q$4:Q22)+1)</f>
        <v/>
      </c>
    </row>
    <row r="24" spans="1:17" x14ac:dyDescent="0.2">
      <c r="A24" t="str">
        <f>IF($Q24="","",VLOOKUP($Q24,'Dept Head vs YTD Head acct'!$A$5:$M$500,2,FALSE))</f>
        <v/>
      </c>
      <c r="B24" t="str">
        <f>IF($Q24="","",VLOOKUP($Q24,'Dept Head vs YTD Head acct'!$A$5:$M$500,3,FALSE))</f>
        <v/>
      </c>
      <c r="C24" t="str">
        <f>IF($Q24="","",VLOOKUP($Q24,'Dept Head vs YTD Head acct'!$A$5:$M$500,4,FALSE))</f>
        <v/>
      </c>
      <c r="D24" t="str">
        <f>IF($Q24="","",VLOOKUP($Q24,'Dept Head vs YTD Head acct'!$A$5:$M$500,5,FALSE))</f>
        <v/>
      </c>
      <c r="E24" t="str">
        <f>IF($Q24="","",VLOOKUP($Q24,'Dept Head vs YTD Head acct'!$A$5:$M$500,6,FALSE))</f>
        <v/>
      </c>
      <c r="F24" t="str">
        <f>IF($Q24="","",VLOOKUP($Q24,'Dept Head vs YTD Head acct'!$A$5:$M$500,7,FALSE))</f>
        <v/>
      </c>
      <c r="G24" t="str">
        <f>IF($Q24="","",VLOOKUP($Q24,'Dept Head vs YTD Head acct'!$A$5:$M$500,8,FALSE))</f>
        <v/>
      </c>
      <c r="H24" t="str">
        <f>IF($Q24="","",VLOOKUP($Q24,'Dept Head vs YTD Head acct'!$A$5:$M$500,9,FALSE))</f>
        <v/>
      </c>
      <c r="I24" s="10" t="str">
        <f>IF($Q24="","",VLOOKUP($Q24,'Dept Head vs YTD Head acct'!$A$5:$M$500,10,FALSE))</f>
        <v/>
      </c>
      <c r="J24" s="10" t="str">
        <f>IF($Q24="","",VLOOKUP($Q24,'Dept Head vs YTD Head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IF((MAX($Q$4:Q23)+1)&gt;Data!$C$1,"",MAX($Q$4:Q23)+1)</f>
        <v/>
      </c>
    </row>
    <row r="25" spans="1:17" x14ac:dyDescent="0.2">
      <c r="A25" t="str">
        <f>IF($Q25="","",VLOOKUP($Q25,'Dept Head vs YTD Head acct'!$A$5:$M$500,2,FALSE))</f>
        <v/>
      </c>
      <c r="B25" t="str">
        <f>IF($Q25="","",VLOOKUP($Q25,'Dept Head vs YTD Head acct'!$A$5:$M$500,3,FALSE))</f>
        <v/>
      </c>
      <c r="C25" t="str">
        <f>IF($Q25="","",VLOOKUP($Q25,'Dept Head vs YTD Head acct'!$A$5:$M$500,4,FALSE))</f>
        <v/>
      </c>
      <c r="D25" t="str">
        <f>IF($Q25="","",VLOOKUP($Q25,'Dept Head vs YTD Head acct'!$A$5:$M$500,5,FALSE))</f>
        <v/>
      </c>
      <c r="E25" t="str">
        <f>IF($Q25="","",VLOOKUP($Q25,'Dept Head vs YTD Head acct'!$A$5:$M$500,6,FALSE))</f>
        <v/>
      </c>
      <c r="F25" t="str">
        <f>IF($Q25="","",VLOOKUP($Q25,'Dept Head vs YTD Head acct'!$A$5:$M$500,7,FALSE))</f>
        <v/>
      </c>
      <c r="G25" t="str">
        <f>IF($Q25="","",VLOOKUP($Q25,'Dept Head vs YTD Head acct'!$A$5:$M$500,8,FALSE))</f>
        <v/>
      </c>
      <c r="H25" t="str">
        <f>IF($Q25="","",VLOOKUP($Q25,'Dept Head vs YTD Head acct'!$A$5:$M$500,9,FALSE))</f>
        <v/>
      </c>
      <c r="I25" s="10" t="str">
        <f>IF($Q25="","",VLOOKUP($Q25,'Dept Head vs YTD Head acct'!$A$5:$M$500,10,FALSE))</f>
        <v/>
      </c>
      <c r="J25" s="10" t="str">
        <f>IF($Q25="","",VLOOKUP($Q25,'Dept Head vs YTD Head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IF((MAX($Q$4:Q24)+1)&gt;Data!$C$1,"",MAX($Q$4:Q24)+1)</f>
        <v/>
      </c>
    </row>
    <row r="26" spans="1:17" x14ac:dyDescent="0.2">
      <c r="A26" t="str">
        <f>IF($Q26="","",VLOOKUP($Q26,'Dept Head vs YTD Head acct'!$A$5:$M$500,2,FALSE))</f>
        <v/>
      </c>
      <c r="B26" t="str">
        <f>IF($Q26="","",VLOOKUP($Q26,'Dept Head vs YTD Head acct'!$A$5:$M$500,3,FALSE))</f>
        <v/>
      </c>
      <c r="C26" t="str">
        <f>IF($Q26="","",VLOOKUP($Q26,'Dept Head vs YTD Head acct'!$A$5:$M$500,4,FALSE))</f>
        <v/>
      </c>
      <c r="D26" t="str">
        <f>IF($Q26="","",VLOOKUP($Q26,'Dept Head vs YTD Head acct'!$A$5:$M$500,5,FALSE))</f>
        <v/>
      </c>
      <c r="E26" t="str">
        <f>IF($Q26="","",VLOOKUP($Q26,'Dept Head vs YTD Head acct'!$A$5:$M$500,6,FALSE))</f>
        <v/>
      </c>
      <c r="F26" t="str">
        <f>IF($Q26="","",VLOOKUP($Q26,'Dept Head vs YTD Head acct'!$A$5:$M$500,7,FALSE))</f>
        <v/>
      </c>
      <c r="G26" t="str">
        <f>IF($Q26="","",VLOOKUP($Q26,'Dept Head vs YTD Head acct'!$A$5:$M$500,8,FALSE))</f>
        <v/>
      </c>
      <c r="H26" t="str">
        <f>IF($Q26="","",VLOOKUP($Q26,'Dept Head vs YTD Head acct'!$A$5:$M$500,9,FALSE))</f>
        <v/>
      </c>
      <c r="I26" s="10" t="str">
        <f>IF($Q26="","",VLOOKUP($Q26,'Dept Head vs YTD Head acct'!$A$5:$M$500,10,FALSE))</f>
        <v/>
      </c>
      <c r="J26" s="10" t="str">
        <f>IF($Q26="","",VLOOKUP($Q26,'Dept Head vs YTD Head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IF((MAX($Q$4:Q25)+1)&gt;Data!$C$1,"",MAX($Q$4:Q25)+1)</f>
        <v/>
      </c>
    </row>
    <row r="27" spans="1:17" x14ac:dyDescent="0.2">
      <c r="A27" t="str">
        <f>IF($Q27="","",VLOOKUP($Q27,'Dept Head vs YTD Head acct'!$A$5:$M$500,2,FALSE))</f>
        <v/>
      </c>
      <c r="B27" t="str">
        <f>IF($Q27="","",VLOOKUP($Q27,'Dept Head vs YTD Head acct'!$A$5:$M$500,3,FALSE))</f>
        <v/>
      </c>
      <c r="C27" t="str">
        <f>IF($Q27="","",VLOOKUP($Q27,'Dept Head vs YTD Head acct'!$A$5:$M$500,4,FALSE))</f>
        <v/>
      </c>
      <c r="D27" t="str">
        <f>IF($Q27="","",VLOOKUP($Q27,'Dept Head vs YTD Head acct'!$A$5:$M$500,5,FALSE))</f>
        <v/>
      </c>
      <c r="E27" t="str">
        <f>IF($Q27="","",VLOOKUP($Q27,'Dept Head vs YTD Head acct'!$A$5:$M$500,6,FALSE))</f>
        <v/>
      </c>
      <c r="F27" t="str">
        <f>IF($Q27="","",VLOOKUP($Q27,'Dept Head vs YTD Head acct'!$A$5:$M$500,7,FALSE))</f>
        <v/>
      </c>
      <c r="G27" t="str">
        <f>IF($Q27="","",VLOOKUP($Q27,'Dept Head vs YTD Head acct'!$A$5:$M$500,8,FALSE))</f>
        <v/>
      </c>
      <c r="H27" t="str">
        <f>IF($Q27="","",VLOOKUP($Q27,'Dept Head vs YTD Head acct'!$A$5:$M$500,9,FALSE))</f>
        <v/>
      </c>
      <c r="I27" s="10" t="str">
        <f>IF($Q27="","",VLOOKUP($Q27,'Dept Head vs YTD Head acct'!$A$5:$M$500,10,FALSE))</f>
        <v/>
      </c>
      <c r="J27" s="10" t="str">
        <f>IF($Q27="","",VLOOKUP($Q27,'Dept Head vs YTD Head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IF((MAX($Q$4:Q26)+1)&gt;Data!$C$1,"",MAX($Q$4:Q26)+1)</f>
        <v/>
      </c>
    </row>
    <row r="28" spans="1:17" x14ac:dyDescent="0.2">
      <c r="A28" t="str">
        <f>IF($Q28="","",VLOOKUP($Q28,'Dept Head vs YTD Head acct'!$A$5:$M$500,2,FALSE))</f>
        <v/>
      </c>
      <c r="B28" t="str">
        <f>IF($Q28="","",VLOOKUP($Q28,'Dept Head vs YTD Head acct'!$A$5:$M$500,3,FALSE))</f>
        <v/>
      </c>
      <c r="C28" t="str">
        <f>IF($Q28="","",VLOOKUP($Q28,'Dept Head vs YTD Head acct'!$A$5:$M$500,4,FALSE))</f>
        <v/>
      </c>
      <c r="D28" t="str">
        <f>IF($Q28="","",VLOOKUP($Q28,'Dept Head vs YTD Head acct'!$A$5:$M$500,5,FALSE))</f>
        <v/>
      </c>
      <c r="E28" t="str">
        <f>IF($Q28="","",VLOOKUP($Q28,'Dept Head vs YTD Head acct'!$A$5:$M$500,6,FALSE))</f>
        <v/>
      </c>
      <c r="F28" t="str">
        <f>IF($Q28="","",VLOOKUP($Q28,'Dept Head vs YTD Head acct'!$A$5:$M$500,7,FALSE))</f>
        <v/>
      </c>
      <c r="G28" t="str">
        <f>IF($Q28="","",VLOOKUP($Q28,'Dept Head vs YTD Head acct'!$A$5:$M$500,8,FALSE))</f>
        <v/>
      </c>
      <c r="H28" t="str">
        <f>IF($Q28="","",VLOOKUP($Q28,'Dept Head vs YTD Head acct'!$A$5:$M$500,9,FALSE))</f>
        <v/>
      </c>
      <c r="I28" s="10" t="str">
        <f>IF($Q28="","",VLOOKUP($Q28,'Dept Head vs YTD Head acct'!$A$5:$M$500,10,FALSE))</f>
        <v/>
      </c>
      <c r="J28" s="10" t="str">
        <f>IF($Q28="","",VLOOKUP($Q28,'Dept Head vs YTD Head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IF((MAX($Q$4:Q27)+1)&gt;Data!$C$1,"",MAX($Q$4:Q27)+1)</f>
        <v/>
      </c>
    </row>
    <row r="29" spans="1:17" x14ac:dyDescent="0.2">
      <c r="A29" t="str">
        <f>IF($Q29="","",VLOOKUP($Q29,'Dept Head vs YTD Head acct'!$A$5:$M$500,2,FALSE))</f>
        <v/>
      </c>
      <c r="B29" t="str">
        <f>IF($Q29="","",VLOOKUP($Q29,'Dept Head vs YTD Head acct'!$A$5:$M$500,3,FALSE))</f>
        <v/>
      </c>
      <c r="C29" t="str">
        <f>IF($Q29="","",VLOOKUP($Q29,'Dept Head vs YTD Head acct'!$A$5:$M$500,4,FALSE))</f>
        <v/>
      </c>
      <c r="D29" t="str">
        <f>IF($Q29="","",VLOOKUP($Q29,'Dept Head vs YTD Head acct'!$A$5:$M$500,5,FALSE))</f>
        <v/>
      </c>
      <c r="E29" t="str">
        <f>IF($Q29="","",VLOOKUP($Q29,'Dept Head vs YTD Head acct'!$A$5:$M$500,6,FALSE))</f>
        <v/>
      </c>
      <c r="F29" t="str">
        <f>IF($Q29="","",VLOOKUP($Q29,'Dept Head vs YTD Head acct'!$A$5:$M$500,7,FALSE))</f>
        <v/>
      </c>
      <c r="G29" t="str">
        <f>IF($Q29="","",VLOOKUP($Q29,'Dept Head vs YTD Head acct'!$A$5:$M$500,8,FALSE))</f>
        <v/>
      </c>
      <c r="H29" t="str">
        <f>IF($Q29="","",VLOOKUP($Q29,'Dept Head vs YTD Head acct'!$A$5:$M$500,9,FALSE))</f>
        <v/>
      </c>
      <c r="I29" s="10" t="str">
        <f>IF($Q29="","",VLOOKUP($Q29,'Dept Head vs YTD Head acct'!$A$5:$M$500,10,FALSE))</f>
        <v/>
      </c>
      <c r="J29" s="10" t="str">
        <f>IF($Q29="","",VLOOKUP($Q29,'Dept Head vs YTD Head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Head acct'!$A$5:$M$500,2,FALSE))</f>
        <v/>
      </c>
      <c r="B30" t="str">
        <f>IF($Q30="","",VLOOKUP($Q30,'Dept Head vs YTD Head acct'!$A$5:$M$500,3,FALSE))</f>
        <v/>
      </c>
      <c r="C30" t="str">
        <f>IF($Q30="","",VLOOKUP($Q30,'Dept Head vs YTD Head acct'!$A$5:$M$500,4,FALSE))</f>
        <v/>
      </c>
      <c r="D30" t="str">
        <f>IF($Q30="","",VLOOKUP($Q30,'Dept Head vs YTD Head acct'!$A$5:$M$500,5,FALSE))</f>
        <v/>
      </c>
      <c r="E30" t="str">
        <f>IF($Q30="","",VLOOKUP($Q30,'Dept Head vs YTD Head acct'!$A$5:$M$500,6,FALSE))</f>
        <v/>
      </c>
      <c r="F30" t="str">
        <f>IF($Q30="","",VLOOKUP($Q30,'Dept Head vs YTD Head acct'!$A$5:$M$500,7,FALSE))</f>
        <v/>
      </c>
      <c r="G30" t="str">
        <f>IF($Q30="","",VLOOKUP($Q30,'Dept Head vs YTD Head acct'!$A$5:$M$500,8,FALSE))</f>
        <v/>
      </c>
      <c r="H30" t="str">
        <f>IF($Q30="","",VLOOKUP($Q30,'Dept Head vs YTD Head acct'!$A$5:$M$500,9,FALSE))</f>
        <v/>
      </c>
      <c r="I30" s="10" t="str">
        <f>IF($Q30="","",VLOOKUP($Q30,'Dept Head vs YTD Head acct'!$A$5:$M$500,10,FALSE))</f>
        <v/>
      </c>
      <c r="J30" s="10" t="str">
        <f>IF($Q30="","",VLOOKUP($Q30,'Dept Head vs YTD Head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Head acct'!$A$5:$M$500,2,FALSE))</f>
        <v/>
      </c>
      <c r="B31" t="str">
        <f>IF($Q31="","",VLOOKUP($Q31,'Dept Head vs YTD Head acct'!$A$5:$M$500,3,FALSE))</f>
        <v/>
      </c>
      <c r="C31" t="str">
        <f>IF($Q31="","",VLOOKUP($Q31,'Dept Head vs YTD Head acct'!$A$5:$M$500,4,FALSE))</f>
        <v/>
      </c>
      <c r="D31" t="str">
        <f>IF($Q31="","",VLOOKUP($Q31,'Dept Head vs YTD Head acct'!$A$5:$M$500,5,FALSE))</f>
        <v/>
      </c>
      <c r="E31" t="str">
        <f>IF($Q31="","",VLOOKUP($Q31,'Dept Head vs YTD Head acct'!$A$5:$M$500,6,FALSE))</f>
        <v/>
      </c>
      <c r="F31" t="str">
        <f>IF($Q31="","",VLOOKUP($Q31,'Dept Head vs YTD Head acct'!$A$5:$M$500,7,FALSE))</f>
        <v/>
      </c>
      <c r="G31" t="str">
        <f>IF($Q31="","",VLOOKUP($Q31,'Dept Head vs YTD Head acct'!$A$5:$M$500,8,FALSE))</f>
        <v/>
      </c>
      <c r="H31" t="str">
        <f>IF($Q31="","",VLOOKUP($Q31,'Dept Head vs YTD Head acct'!$A$5:$M$500,9,FALSE))</f>
        <v/>
      </c>
      <c r="I31" s="10" t="str">
        <f>IF($Q31="","",VLOOKUP($Q31,'Dept Head vs YTD Head acct'!$A$5:$M$500,10,FALSE))</f>
        <v/>
      </c>
      <c r="J31" s="10" t="str">
        <f>IF($Q31="","",VLOOKUP($Q31,'Dept Head vs YTD Head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Head acct'!$A$5:$M$500,2,FALSE))</f>
        <v/>
      </c>
      <c r="B32" t="str">
        <f>IF($Q32="","",VLOOKUP($Q32,'Dept Head vs YTD Head acct'!$A$5:$M$500,3,FALSE))</f>
        <v/>
      </c>
      <c r="C32" t="str">
        <f>IF($Q32="","",VLOOKUP($Q32,'Dept Head vs YTD Head acct'!$A$5:$M$500,4,FALSE))</f>
        <v/>
      </c>
      <c r="D32" t="str">
        <f>IF($Q32="","",VLOOKUP($Q32,'Dept Head vs YTD Head acct'!$A$5:$M$500,5,FALSE))</f>
        <v/>
      </c>
      <c r="E32" t="str">
        <f>IF($Q32="","",VLOOKUP($Q32,'Dept Head vs YTD Head acct'!$A$5:$M$500,6,FALSE))</f>
        <v/>
      </c>
      <c r="F32" t="str">
        <f>IF($Q32="","",VLOOKUP($Q32,'Dept Head vs YTD Head acct'!$A$5:$M$500,7,FALSE))</f>
        <v/>
      </c>
      <c r="G32" t="str">
        <f>IF($Q32="","",VLOOKUP($Q32,'Dept Head vs YTD Head acct'!$A$5:$M$500,8,FALSE))</f>
        <v/>
      </c>
      <c r="H32" t="str">
        <f>IF($Q32="","",VLOOKUP($Q32,'Dept Head vs YTD Head acct'!$A$5:$M$500,9,FALSE))</f>
        <v/>
      </c>
      <c r="I32" s="10" t="str">
        <f>IF($Q32="","",VLOOKUP($Q32,'Dept Head vs YTD Head acct'!$A$5:$M$500,10,FALSE))</f>
        <v/>
      </c>
      <c r="J32" s="10" t="str">
        <f>IF($Q32="","",VLOOKUP($Q32,'Dept Head vs YTD Head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Head acct'!$A$5:$M$500,2,FALSE))</f>
        <v/>
      </c>
      <c r="B33" t="str">
        <f>IF($Q33="","",VLOOKUP($Q33,'Dept Head vs YTD Head acct'!$A$5:$M$500,3,FALSE))</f>
        <v/>
      </c>
      <c r="C33" t="str">
        <f>IF($Q33="","",VLOOKUP($Q33,'Dept Head vs YTD Head acct'!$A$5:$M$500,4,FALSE))</f>
        <v/>
      </c>
      <c r="D33" t="str">
        <f>IF($Q33="","",VLOOKUP($Q33,'Dept Head vs YTD Head acct'!$A$5:$M$500,5,FALSE))</f>
        <v/>
      </c>
      <c r="E33" t="str">
        <f>IF($Q33="","",VLOOKUP($Q33,'Dept Head vs YTD Head acct'!$A$5:$M$500,6,FALSE))</f>
        <v/>
      </c>
      <c r="F33" t="str">
        <f>IF($Q33="","",VLOOKUP($Q33,'Dept Head vs YTD Head acct'!$A$5:$M$500,7,FALSE))</f>
        <v/>
      </c>
      <c r="G33" t="str">
        <f>IF($Q33="","",VLOOKUP($Q33,'Dept Head vs YTD Head acct'!$A$5:$M$500,8,FALSE))</f>
        <v/>
      </c>
      <c r="H33" t="str">
        <f>IF($Q33="","",VLOOKUP($Q33,'Dept Head vs YTD Head acct'!$A$5:$M$500,9,FALSE))</f>
        <v/>
      </c>
      <c r="I33" s="10" t="str">
        <f>IF($Q33="","",VLOOKUP($Q33,'Dept Head vs YTD Head acct'!$A$5:$M$500,10,FALSE))</f>
        <v/>
      </c>
      <c r="J33" s="10" t="str">
        <f>IF($Q33="","",VLOOKUP($Q33,'Dept Head vs YTD Head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Head acct'!$A$5:$M$500,2,FALSE))</f>
        <v/>
      </c>
      <c r="B34" t="str">
        <f>IF($Q34="","",VLOOKUP($Q34,'Dept Head vs YTD Head acct'!$A$5:$M$500,3,FALSE))</f>
        <v/>
      </c>
      <c r="C34" t="str">
        <f>IF($Q34="","",VLOOKUP($Q34,'Dept Head vs YTD Head acct'!$A$5:$M$500,4,FALSE))</f>
        <v/>
      </c>
      <c r="D34" t="str">
        <f>IF($Q34="","",VLOOKUP($Q34,'Dept Head vs YTD Head acct'!$A$5:$M$500,5,FALSE))</f>
        <v/>
      </c>
      <c r="E34" t="str">
        <f>IF($Q34="","",VLOOKUP($Q34,'Dept Head vs YTD Head acct'!$A$5:$M$500,6,FALSE))</f>
        <v/>
      </c>
      <c r="F34" t="str">
        <f>IF($Q34="","",VLOOKUP($Q34,'Dept Head vs YTD Head acct'!$A$5:$M$500,7,FALSE))</f>
        <v/>
      </c>
      <c r="G34" t="str">
        <f>IF($Q34="","",VLOOKUP($Q34,'Dept Head vs YTD Head acct'!$A$5:$M$500,8,FALSE))</f>
        <v/>
      </c>
      <c r="H34" t="str">
        <f>IF($Q34="","",VLOOKUP($Q34,'Dept Head vs YTD Head acct'!$A$5:$M$500,9,FALSE))</f>
        <v/>
      </c>
      <c r="I34" s="10" t="str">
        <f>IF($Q34="","",VLOOKUP($Q34,'Dept Head vs YTD Head acct'!$A$5:$M$500,10,FALSE))</f>
        <v/>
      </c>
      <c r="J34" s="10" t="str">
        <f>IF($Q34="","",VLOOKUP($Q34,'Dept Head vs YTD Head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Head acct'!$A$5:$M$500,2,FALSE))</f>
        <v/>
      </c>
      <c r="B35" t="str">
        <f>IF($Q35="","",VLOOKUP($Q35,'Dept Head vs YTD Head acct'!$A$5:$M$500,3,FALSE))</f>
        <v/>
      </c>
      <c r="C35" t="str">
        <f>IF($Q35="","",VLOOKUP($Q35,'Dept Head vs YTD Head acct'!$A$5:$M$500,4,FALSE))</f>
        <v/>
      </c>
      <c r="D35" t="str">
        <f>IF($Q35="","",VLOOKUP($Q35,'Dept Head vs YTD Head acct'!$A$5:$M$500,5,FALSE))</f>
        <v/>
      </c>
      <c r="E35" t="str">
        <f>IF($Q35="","",VLOOKUP($Q35,'Dept Head vs YTD Head acct'!$A$5:$M$500,6,FALSE))</f>
        <v/>
      </c>
      <c r="F35" t="str">
        <f>IF($Q35="","",VLOOKUP($Q35,'Dept Head vs YTD Head acct'!$A$5:$M$500,7,FALSE))</f>
        <v/>
      </c>
      <c r="G35" t="str">
        <f>IF($Q35="","",VLOOKUP($Q35,'Dept Head vs YTD Head acct'!$A$5:$M$500,8,FALSE))</f>
        <v/>
      </c>
      <c r="H35" t="str">
        <f>IF($Q35="","",VLOOKUP($Q35,'Dept Head vs YTD Head acct'!$A$5:$M$500,9,FALSE))</f>
        <v/>
      </c>
      <c r="I35" s="10" t="str">
        <f>IF($Q35="","",VLOOKUP($Q35,'Dept Head vs YTD Head acct'!$A$5:$M$500,10,FALSE))</f>
        <v/>
      </c>
      <c r="J35" s="10" t="str">
        <f>IF($Q35="","",VLOOKUP($Q35,'Dept Head vs YTD Head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Head acct'!$A$5:$M$500,2,FALSE))</f>
        <v/>
      </c>
      <c r="B36" t="str">
        <f>IF($Q36="","",VLOOKUP($Q36,'Dept Head vs YTD Head acct'!$A$5:$M$500,3,FALSE))</f>
        <v/>
      </c>
      <c r="C36" t="str">
        <f>IF($Q36="","",VLOOKUP($Q36,'Dept Head vs YTD Head acct'!$A$5:$M$500,4,FALSE))</f>
        <v/>
      </c>
      <c r="D36" t="str">
        <f>IF($Q36="","",VLOOKUP($Q36,'Dept Head vs YTD Head acct'!$A$5:$M$500,5,FALSE))</f>
        <v/>
      </c>
      <c r="E36" t="str">
        <f>IF($Q36="","",VLOOKUP($Q36,'Dept Head vs YTD Head acct'!$A$5:$M$500,6,FALSE))</f>
        <v/>
      </c>
      <c r="F36" t="str">
        <f>IF($Q36="","",VLOOKUP($Q36,'Dept Head vs YTD Head acct'!$A$5:$M$500,7,FALSE))</f>
        <v/>
      </c>
      <c r="G36" t="str">
        <f>IF($Q36="","",VLOOKUP($Q36,'Dept Head vs YTD Head acct'!$A$5:$M$500,8,FALSE))</f>
        <v/>
      </c>
      <c r="H36" t="str">
        <f>IF($Q36="","",VLOOKUP($Q36,'Dept Head vs YTD Head acct'!$A$5:$M$500,9,FALSE))</f>
        <v/>
      </c>
      <c r="I36" s="10" t="str">
        <f>IF($Q36="","",VLOOKUP($Q36,'Dept Head vs YTD Head acct'!$A$5:$M$500,10,FALSE))</f>
        <v/>
      </c>
      <c r="J36" s="10" t="str">
        <f>IF($Q36="","",VLOOKUP($Q36,'Dept Head vs YTD Head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Head acct'!$A$5:$M$500,2,FALSE))</f>
        <v/>
      </c>
      <c r="B37" t="str">
        <f>IF($Q37="","",VLOOKUP($Q37,'Dept Head vs YTD Head acct'!$A$5:$M$500,3,FALSE))</f>
        <v/>
      </c>
      <c r="C37" t="str">
        <f>IF($Q37="","",VLOOKUP($Q37,'Dept Head vs YTD Head acct'!$A$5:$M$500,4,FALSE))</f>
        <v/>
      </c>
      <c r="D37" t="str">
        <f>IF($Q37="","",VLOOKUP($Q37,'Dept Head vs YTD Head acct'!$A$5:$M$500,5,FALSE))</f>
        <v/>
      </c>
      <c r="E37" t="str">
        <f>IF($Q37="","",VLOOKUP($Q37,'Dept Head vs YTD Head acct'!$A$5:$M$500,6,FALSE))</f>
        <v/>
      </c>
      <c r="F37" t="str">
        <f>IF($Q37="","",VLOOKUP($Q37,'Dept Head vs YTD Head acct'!$A$5:$M$500,7,FALSE))</f>
        <v/>
      </c>
      <c r="G37" t="str">
        <f>IF($Q37="","",VLOOKUP($Q37,'Dept Head vs YTD Head acct'!$A$5:$M$500,8,FALSE))</f>
        <v/>
      </c>
      <c r="H37" t="str">
        <f>IF($Q37="","",VLOOKUP($Q37,'Dept Head vs YTD Head acct'!$A$5:$M$500,9,FALSE))</f>
        <v/>
      </c>
      <c r="I37" s="10" t="str">
        <f>IF($Q37="","",VLOOKUP($Q37,'Dept Head vs YTD Head acct'!$A$5:$M$500,10,FALSE))</f>
        <v/>
      </c>
      <c r="J37" s="10" t="str">
        <f>IF($Q37="","",VLOOKUP($Q37,'Dept Head vs YTD Head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Head acct'!$A$5:$M$500,2,FALSE))</f>
        <v/>
      </c>
      <c r="B38" t="str">
        <f>IF($Q38="","",VLOOKUP($Q38,'Dept Head vs YTD Head acct'!$A$5:$M$500,3,FALSE))</f>
        <v/>
      </c>
      <c r="C38" t="str">
        <f>IF($Q38="","",VLOOKUP($Q38,'Dept Head vs YTD Head acct'!$A$5:$M$500,4,FALSE))</f>
        <v/>
      </c>
      <c r="D38" t="str">
        <f>IF($Q38="","",VLOOKUP($Q38,'Dept Head vs YTD Head acct'!$A$5:$M$500,5,FALSE))</f>
        <v/>
      </c>
      <c r="E38" t="str">
        <f>IF($Q38="","",VLOOKUP($Q38,'Dept Head vs YTD Head acct'!$A$5:$M$500,6,FALSE))</f>
        <v/>
      </c>
      <c r="F38" t="str">
        <f>IF($Q38="","",VLOOKUP($Q38,'Dept Head vs YTD Head acct'!$A$5:$M$500,7,FALSE))</f>
        <v/>
      </c>
      <c r="G38" t="str">
        <f>IF($Q38="","",VLOOKUP($Q38,'Dept Head vs YTD Head acct'!$A$5:$M$500,8,FALSE))</f>
        <v/>
      </c>
      <c r="H38" t="str">
        <f>IF($Q38="","",VLOOKUP($Q38,'Dept Head vs YTD Head acct'!$A$5:$M$500,9,FALSE))</f>
        <v/>
      </c>
      <c r="I38" s="10" t="str">
        <f>IF($Q38="","",VLOOKUP($Q38,'Dept Head vs YTD Head acct'!$A$5:$M$500,10,FALSE))</f>
        <v/>
      </c>
      <c r="J38" s="10" t="str">
        <f>IF($Q38="","",VLOOKUP($Q38,'Dept Head vs YTD Head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Head acct'!$A$5:$M$500,2,FALSE))</f>
        <v/>
      </c>
      <c r="B39" t="str">
        <f>IF($Q39="","",VLOOKUP($Q39,'Dept Head vs YTD Head acct'!$A$5:$M$500,3,FALSE))</f>
        <v/>
      </c>
      <c r="C39" t="str">
        <f>IF($Q39="","",VLOOKUP($Q39,'Dept Head vs YTD Head acct'!$A$5:$M$500,4,FALSE))</f>
        <v/>
      </c>
      <c r="D39" t="str">
        <f>IF($Q39="","",VLOOKUP($Q39,'Dept Head vs YTD Head acct'!$A$5:$M$500,5,FALSE))</f>
        <v/>
      </c>
      <c r="E39" t="str">
        <f>IF($Q39="","",VLOOKUP($Q39,'Dept Head vs YTD Head acct'!$A$5:$M$500,6,FALSE))</f>
        <v/>
      </c>
      <c r="F39" t="str">
        <f>IF($Q39="","",VLOOKUP($Q39,'Dept Head vs YTD Head acct'!$A$5:$M$500,7,FALSE))</f>
        <v/>
      </c>
      <c r="G39" t="str">
        <f>IF($Q39="","",VLOOKUP($Q39,'Dept Head vs YTD Head acct'!$A$5:$M$500,8,FALSE))</f>
        <v/>
      </c>
      <c r="H39" t="str">
        <f>IF($Q39="","",VLOOKUP($Q39,'Dept Head vs YTD Head acct'!$A$5:$M$500,9,FALSE))</f>
        <v/>
      </c>
      <c r="I39" s="10" t="str">
        <f>IF($Q39="","",VLOOKUP($Q39,'Dept Head vs YTD Head acct'!$A$5:$M$500,10,FALSE))</f>
        <v/>
      </c>
      <c r="J39" s="10" t="str">
        <f>IF($Q39="","",VLOOKUP($Q39,'Dept Head vs YTD Head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Head acct'!$A$5:$M$500,2,FALSE))</f>
        <v/>
      </c>
      <c r="B40" t="str">
        <f>IF($Q40="","",VLOOKUP($Q40,'Dept Head vs YTD Head acct'!$A$5:$M$500,3,FALSE))</f>
        <v/>
      </c>
      <c r="C40" t="str">
        <f>IF($Q40="","",VLOOKUP($Q40,'Dept Head vs YTD Head acct'!$A$5:$M$500,4,FALSE))</f>
        <v/>
      </c>
      <c r="D40" t="str">
        <f>IF($Q40="","",VLOOKUP($Q40,'Dept Head vs YTD Head acct'!$A$5:$M$500,5,FALSE))</f>
        <v/>
      </c>
      <c r="E40" t="str">
        <f>IF($Q40="","",VLOOKUP($Q40,'Dept Head vs YTD Head acct'!$A$5:$M$500,6,FALSE))</f>
        <v/>
      </c>
      <c r="F40" t="str">
        <f>IF($Q40="","",VLOOKUP($Q40,'Dept Head vs YTD Head acct'!$A$5:$M$500,7,FALSE))</f>
        <v/>
      </c>
      <c r="G40" t="str">
        <f>IF($Q40="","",VLOOKUP($Q40,'Dept Head vs YTD Head acct'!$A$5:$M$500,8,FALSE))</f>
        <v/>
      </c>
      <c r="H40" t="str">
        <f>IF($Q40="","",VLOOKUP($Q40,'Dept Head vs YTD Head acct'!$A$5:$M$500,9,FALSE))</f>
        <v/>
      </c>
      <c r="I40" s="10" t="str">
        <f>IF($Q40="","",VLOOKUP($Q40,'Dept Head vs YTD Head acct'!$A$5:$M$500,10,FALSE))</f>
        <v/>
      </c>
      <c r="J40" s="10" t="str">
        <f>IF($Q40="","",VLOOKUP($Q40,'Dept Head vs YTD Head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Head acct'!$A$5:$M$500,2,FALSE))</f>
        <v/>
      </c>
      <c r="B41" t="str">
        <f>IF($Q41="","",VLOOKUP($Q41,'Dept Head vs YTD Head acct'!$A$5:$M$500,3,FALSE))</f>
        <v/>
      </c>
      <c r="C41" t="str">
        <f>IF($Q41="","",VLOOKUP($Q41,'Dept Head vs YTD Head acct'!$A$5:$M$500,4,FALSE))</f>
        <v/>
      </c>
      <c r="D41" t="str">
        <f>IF($Q41="","",VLOOKUP($Q41,'Dept Head vs YTD Head acct'!$A$5:$M$500,5,FALSE))</f>
        <v/>
      </c>
      <c r="E41" t="str">
        <f>IF($Q41="","",VLOOKUP($Q41,'Dept Head vs YTD Head acct'!$A$5:$M$500,6,FALSE))</f>
        <v/>
      </c>
      <c r="F41" t="str">
        <f>IF($Q41="","",VLOOKUP($Q41,'Dept Head vs YTD Head acct'!$A$5:$M$500,7,FALSE))</f>
        <v/>
      </c>
      <c r="G41" t="str">
        <f>IF($Q41="","",VLOOKUP($Q41,'Dept Head vs YTD Head acct'!$A$5:$M$500,8,FALSE))</f>
        <v/>
      </c>
      <c r="H41" t="str">
        <f>IF($Q41="","",VLOOKUP($Q41,'Dept Head vs YTD Head acct'!$A$5:$M$500,9,FALSE))</f>
        <v/>
      </c>
      <c r="I41" s="10" t="str">
        <f>IF($Q41="","",VLOOKUP($Q41,'Dept Head vs YTD Head acct'!$A$5:$M$500,10,FALSE))</f>
        <v/>
      </c>
      <c r="J41" s="10" t="str">
        <f>IF($Q41="","",VLOOKUP($Q41,'Dept Head vs YTD Head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Head acct'!$A$5:$M$500,2,FALSE))</f>
        <v/>
      </c>
      <c r="B42" t="str">
        <f>IF($Q42="","",VLOOKUP($Q42,'Dept Head vs YTD Head acct'!$A$5:$M$500,3,FALSE))</f>
        <v/>
      </c>
      <c r="C42" t="str">
        <f>IF($Q42="","",VLOOKUP($Q42,'Dept Head vs YTD Head acct'!$A$5:$M$500,4,FALSE))</f>
        <v/>
      </c>
      <c r="D42" t="str">
        <f>IF($Q42="","",VLOOKUP($Q42,'Dept Head vs YTD Head acct'!$A$5:$M$500,5,FALSE))</f>
        <v/>
      </c>
      <c r="E42" t="str">
        <f>IF($Q42="","",VLOOKUP($Q42,'Dept Head vs YTD Head acct'!$A$5:$M$500,6,FALSE))</f>
        <v/>
      </c>
      <c r="F42" t="str">
        <f>IF($Q42="","",VLOOKUP($Q42,'Dept Head vs YTD Head acct'!$A$5:$M$500,7,FALSE))</f>
        <v/>
      </c>
      <c r="G42" t="str">
        <f>IF($Q42="","",VLOOKUP($Q42,'Dept Head vs YTD Head acct'!$A$5:$M$500,8,FALSE))</f>
        <v/>
      </c>
      <c r="H42" t="str">
        <f>IF($Q42="","",VLOOKUP($Q42,'Dept Head vs YTD Head acct'!$A$5:$M$500,9,FALSE))</f>
        <v/>
      </c>
      <c r="I42" s="10" t="str">
        <f>IF($Q42="","",VLOOKUP($Q42,'Dept Head vs YTD Head acct'!$A$5:$M$500,10,FALSE))</f>
        <v/>
      </c>
      <c r="J42" s="10" t="str">
        <f>IF($Q42="","",VLOOKUP($Q42,'Dept Head vs YTD Head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Head acct'!$A$5:$M$500,2,FALSE))</f>
        <v/>
      </c>
      <c r="B43" t="str">
        <f>IF($Q43="","",VLOOKUP($Q43,'Dept Head vs YTD Head acct'!$A$5:$M$500,3,FALSE))</f>
        <v/>
      </c>
      <c r="C43" t="str">
        <f>IF($Q43="","",VLOOKUP($Q43,'Dept Head vs YTD Head acct'!$A$5:$M$500,4,FALSE))</f>
        <v/>
      </c>
      <c r="D43" t="str">
        <f>IF($Q43="","",VLOOKUP($Q43,'Dept Head vs YTD Head acct'!$A$5:$M$500,5,FALSE))</f>
        <v/>
      </c>
      <c r="E43" t="str">
        <f>IF($Q43="","",VLOOKUP($Q43,'Dept Head vs YTD Head acct'!$A$5:$M$500,6,FALSE))</f>
        <v/>
      </c>
      <c r="F43" t="str">
        <f>IF($Q43="","",VLOOKUP($Q43,'Dept Head vs YTD Head acct'!$A$5:$M$500,7,FALSE))</f>
        <v/>
      </c>
      <c r="G43" t="str">
        <f>IF($Q43="","",VLOOKUP($Q43,'Dept Head vs YTD Head acct'!$A$5:$M$500,8,FALSE))</f>
        <v/>
      </c>
      <c r="H43" t="str">
        <f>IF($Q43="","",VLOOKUP($Q43,'Dept Head vs YTD Head acct'!$A$5:$M$500,9,FALSE))</f>
        <v/>
      </c>
      <c r="I43" s="10" t="str">
        <f>IF($Q43="","",VLOOKUP($Q43,'Dept Head vs YTD Head acct'!$A$5:$M$500,10,FALSE))</f>
        <v/>
      </c>
      <c r="J43" s="10" t="str">
        <f>IF($Q43="","",VLOOKUP($Q43,'Dept Head vs YTD Head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Head acct'!$A$5:$M$500,2,FALSE))</f>
        <v/>
      </c>
      <c r="B44" t="str">
        <f>IF($Q44="","",VLOOKUP($Q44,'Dept Head vs YTD Head acct'!$A$5:$M$500,3,FALSE))</f>
        <v/>
      </c>
      <c r="C44" t="str">
        <f>IF($Q44="","",VLOOKUP($Q44,'Dept Head vs YTD Head acct'!$A$5:$M$500,4,FALSE))</f>
        <v/>
      </c>
      <c r="D44" t="str">
        <f>IF($Q44="","",VLOOKUP($Q44,'Dept Head vs YTD Head acct'!$A$5:$M$500,5,FALSE))</f>
        <v/>
      </c>
      <c r="E44" t="str">
        <f>IF($Q44="","",VLOOKUP($Q44,'Dept Head vs YTD Head acct'!$A$5:$M$500,6,FALSE))</f>
        <v/>
      </c>
      <c r="F44" t="str">
        <f>IF($Q44="","",VLOOKUP($Q44,'Dept Head vs YTD Head acct'!$A$5:$M$500,7,FALSE))</f>
        <v/>
      </c>
      <c r="G44" t="str">
        <f>IF($Q44="","",VLOOKUP($Q44,'Dept Head vs YTD Head acct'!$A$5:$M$500,8,FALSE))</f>
        <v/>
      </c>
      <c r="H44" t="str">
        <f>IF($Q44="","",VLOOKUP($Q44,'Dept Head vs YTD Head acct'!$A$5:$M$500,9,FALSE))</f>
        <v/>
      </c>
      <c r="I44" s="10" t="str">
        <f>IF($Q44="","",VLOOKUP($Q44,'Dept Head vs YTD Head acct'!$A$5:$M$500,10,FALSE))</f>
        <v/>
      </c>
      <c r="J44" s="10" t="str">
        <f>IF($Q44="","",VLOOKUP($Q44,'Dept Head vs YTD Head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Head acct'!$A$5:$M$500,2,FALSE))</f>
        <v/>
      </c>
      <c r="B45" t="str">
        <f>IF($Q45="","",VLOOKUP($Q45,'Dept Head vs YTD Head acct'!$A$5:$M$500,3,FALSE))</f>
        <v/>
      </c>
      <c r="C45" t="str">
        <f>IF($Q45="","",VLOOKUP($Q45,'Dept Head vs YTD Head acct'!$A$5:$M$500,4,FALSE))</f>
        <v/>
      </c>
      <c r="D45" t="str">
        <f>IF($Q45="","",VLOOKUP($Q45,'Dept Head vs YTD Head acct'!$A$5:$M$500,5,FALSE))</f>
        <v/>
      </c>
      <c r="E45" t="str">
        <f>IF($Q45="","",VLOOKUP($Q45,'Dept Head vs YTD Head acct'!$A$5:$M$500,6,FALSE))</f>
        <v/>
      </c>
      <c r="F45" t="str">
        <f>IF($Q45="","",VLOOKUP($Q45,'Dept Head vs YTD Head acct'!$A$5:$M$500,7,FALSE))</f>
        <v/>
      </c>
      <c r="G45" t="str">
        <f>IF($Q45="","",VLOOKUP($Q45,'Dept Head vs YTD Head acct'!$A$5:$M$500,8,FALSE))</f>
        <v/>
      </c>
      <c r="H45" t="str">
        <f>IF($Q45="","",VLOOKUP($Q45,'Dept Head vs YTD Head acct'!$A$5:$M$500,9,FALSE))</f>
        <v/>
      </c>
      <c r="I45" s="10" t="str">
        <f>IF($Q45="","",VLOOKUP($Q45,'Dept Head vs YTD Head acct'!$A$5:$M$500,10,FALSE))</f>
        <v/>
      </c>
      <c r="J45" s="10" t="str">
        <f>IF($Q45="","",VLOOKUP($Q45,'Dept Head vs YTD Head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Head acct'!$A$5:$M$500,2,FALSE))</f>
        <v/>
      </c>
      <c r="B46" t="str">
        <f>IF($Q46="","",VLOOKUP($Q46,'Dept Head vs YTD Head acct'!$A$5:$M$500,3,FALSE))</f>
        <v/>
      </c>
      <c r="C46" t="str">
        <f>IF($Q46="","",VLOOKUP($Q46,'Dept Head vs YTD Head acct'!$A$5:$M$500,4,FALSE))</f>
        <v/>
      </c>
      <c r="D46" t="str">
        <f>IF($Q46="","",VLOOKUP($Q46,'Dept Head vs YTD Head acct'!$A$5:$M$500,5,FALSE))</f>
        <v/>
      </c>
      <c r="E46" t="str">
        <f>IF($Q46="","",VLOOKUP($Q46,'Dept Head vs YTD Head acct'!$A$5:$M$500,6,FALSE))</f>
        <v/>
      </c>
      <c r="F46" t="str">
        <f>IF($Q46="","",VLOOKUP($Q46,'Dept Head vs YTD Head acct'!$A$5:$M$500,7,FALSE))</f>
        <v/>
      </c>
      <c r="G46" t="str">
        <f>IF($Q46="","",VLOOKUP($Q46,'Dept Head vs YTD Head acct'!$A$5:$M$500,8,FALSE))</f>
        <v/>
      </c>
      <c r="H46" t="str">
        <f>IF($Q46="","",VLOOKUP($Q46,'Dept Head vs YTD Head acct'!$A$5:$M$500,9,FALSE))</f>
        <v/>
      </c>
      <c r="I46" s="10" t="str">
        <f>IF($Q46="","",VLOOKUP($Q46,'Dept Head vs YTD Head acct'!$A$5:$M$500,10,FALSE))</f>
        <v/>
      </c>
      <c r="J46" s="10" t="str">
        <f>IF($Q46="","",VLOOKUP($Q46,'Dept Head vs YTD Head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Head acct'!$A$5:$M$500,2,FALSE))</f>
        <v/>
      </c>
      <c r="B47" t="str">
        <f>IF($Q47="","",VLOOKUP($Q47,'Dept Head vs YTD Head acct'!$A$5:$M$500,3,FALSE))</f>
        <v/>
      </c>
      <c r="C47" t="str">
        <f>IF($Q47="","",VLOOKUP($Q47,'Dept Head vs YTD Head acct'!$A$5:$M$500,4,FALSE))</f>
        <v/>
      </c>
      <c r="D47" t="str">
        <f>IF($Q47="","",VLOOKUP($Q47,'Dept Head vs YTD Head acct'!$A$5:$M$500,5,FALSE))</f>
        <v/>
      </c>
      <c r="E47" t="str">
        <f>IF($Q47="","",VLOOKUP($Q47,'Dept Head vs YTD Head acct'!$A$5:$M$500,6,FALSE))</f>
        <v/>
      </c>
      <c r="F47" t="str">
        <f>IF($Q47="","",VLOOKUP($Q47,'Dept Head vs YTD Head acct'!$A$5:$M$500,7,FALSE))</f>
        <v/>
      </c>
      <c r="G47" t="str">
        <f>IF($Q47="","",VLOOKUP($Q47,'Dept Head vs YTD Head acct'!$A$5:$M$500,8,FALSE))</f>
        <v/>
      </c>
      <c r="H47" t="str">
        <f>IF($Q47="","",VLOOKUP($Q47,'Dept Head vs YTD Head acct'!$A$5:$M$500,9,FALSE))</f>
        <v/>
      </c>
      <c r="I47" s="10" t="str">
        <f>IF($Q47="","",VLOOKUP($Q47,'Dept Head vs YTD Head acct'!$A$5:$M$500,10,FALSE))</f>
        <v/>
      </c>
      <c r="J47" s="10" t="str">
        <f>IF($Q47="","",VLOOKUP($Q47,'Dept Head vs YTD Head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Head acct'!$A$5:$M$500,2,FALSE))</f>
        <v/>
      </c>
      <c r="B48" t="str">
        <f>IF($Q48="","",VLOOKUP($Q48,'Dept Head vs YTD Head acct'!$A$5:$M$500,3,FALSE))</f>
        <v/>
      </c>
      <c r="C48" t="str">
        <f>IF($Q48="","",VLOOKUP($Q48,'Dept Head vs YTD Head acct'!$A$5:$M$500,4,FALSE))</f>
        <v/>
      </c>
      <c r="D48" t="str">
        <f>IF($Q48="","",VLOOKUP($Q48,'Dept Head vs YTD Head acct'!$A$5:$M$500,5,FALSE))</f>
        <v/>
      </c>
      <c r="E48" t="str">
        <f>IF($Q48="","",VLOOKUP($Q48,'Dept Head vs YTD Head acct'!$A$5:$M$500,6,FALSE))</f>
        <v/>
      </c>
      <c r="F48" t="str">
        <f>IF($Q48="","",VLOOKUP($Q48,'Dept Head vs YTD Head acct'!$A$5:$M$500,7,FALSE))</f>
        <v/>
      </c>
      <c r="G48" t="str">
        <f>IF($Q48="","",VLOOKUP($Q48,'Dept Head vs YTD Head acct'!$A$5:$M$500,8,FALSE))</f>
        <v/>
      </c>
      <c r="H48" t="str">
        <f>IF($Q48="","",VLOOKUP($Q48,'Dept Head vs YTD Head acct'!$A$5:$M$500,9,FALSE))</f>
        <v/>
      </c>
      <c r="I48" s="10" t="str">
        <f>IF($Q48="","",VLOOKUP($Q48,'Dept Head vs YTD Head acct'!$A$5:$M$500,10,FALSE))</f>
        <v/>
      </c>
      <c r="J48" s="10" t="str">
        <f>IF($Q48="","",VLOOKUP($Q48,'Dept Head vs YTD Head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Head acct'!$A$5:$M$500,2,FALSE))</f>
        <v/>
      </c>
      <c r="B49" t="str">
        <f>IF($Q49="","",VLOOKUP($Q49,'Dept Head vs YTD Head acct'!$A$5:$M$500,3,FALSE))</f>
        <v/>
      </c>
      <c r="C49" t="str">
        <f>IF($Q49="","",VLOOKUP($Q49,'Dept Head vs YTD Head acct'!$A$5:$M$500,4,FALSE))</f>
        <v/>
      </c>
      <c r="D49" t="str">
        <f>IF($Q49="","",VLOOKUP($Q49,'Dept Head vs YTD Head acct'!$A$5:$M$500,5,FALSE))</f>
        <v/>
      </c>
      <c r="E49" t="str">
        <f>IF($Q49="","",VLOOKUP($Q49,'Dept Head vs YTD Head acct'!$A$5:$M$500,6,FALSE))</f>
        <v/>
      </c>
      <c r="F49" t="str">
        <f>IF($Q49="","",VLOOKUP($Q49,'Dept Head vs YTD Head acct'!$A$5:$M$500,7,FALSE))</f>
        <v/>
      </c>
      <c r="G49" t="str">
        <f>IF($Q49="","",VLOOKUP($Q49,'Dept Head vs YTD Head acct'!$A$5:$M$500,8,FALSE))</f>
        <v/>
      </c>
      <c r="H49" t="str">
        <f>IF($Q49="","",VLOOKUP($Q49,'Dept Head vs YTD Head acct'!$A$5:$M$500,9,FALSE))</f>
        <v/>
      </c>
      <c r="I49" s="10" t="str">
        <f>IF($Q49="","",VLOOKUP($Q49,'Dept Head vs YTD Head acct'!$A$5:$M$500,10,FALSE))</f>
        <v/>
      </c>
      <c r="J49" s="10" t="str">
        <f>IF($Q49="","",VLOOKUP($Q49,'Dept Head vs YTD Head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Head acct'!$A$5:$M$500,2,FALSE))</f>
        <v/>
      </c>
      <c r="B50" t="str">
        <f>IF($Q50="","",VLOOKUP($Q50,'Dept Head vs YTD Head acct'!$A$5:$M$500,3,FALSE))</f>
        <v/>
      </c>
      <c r="C50" t="str">
        <f>IF($Q50="","",VLOOKUP($Q50,'Dept Head vs YTD Head acct'!$A$5:$M$500,4,FALSE))</f>
        <v/>
      </c>
      <c r="D50" t="str">
        <f>IF($Q50="","",VLOOKUP($Q50,'Dept Head vs YTD Head acct'!$A$5:$M$500,5,FALSE))</f>
        <v/>
      </c>
      <c r="E50" t="str">
        <f>IF($Q50="","",VLOOKUP($Q50,'Dept Head vs YTD Head acct'!$A$5:$M$500,6,FALSE))</f>
        <v/>
      </c>
      <c r="F50" t="str">
        <f>IF($Q50="","",VLOOKUP($Q50,'Dept Head vs YTD Head acct'!$A$5:$M$500,7,FALSE))</f>
        <v/>
      </c>
      <c r="G50" t="str">
        <f>IF($Q50="","",VLOOKUP($Q50,'Dept Head vs YTD Head acct'!$A$5:$M$500,8,FALSE))</f>
        <v/>
      </c>
      <c r="H50" t="str">
        <f>IF($Q50="","",VLOOKUP($Q50,'Dept Head vs YTD Head acct'!$A$5:$M$500,9,FALSE))</f>
        <v/>
      </c>
      <c r="I50" s="10" t="str">
        <f>IF($Q50="","",VLOOKUP($Q50,'Dept Head vs YTD Head acct'!$A$5:$M$500,10,FALSE))</f>
        <v/>
      </c>
      <c r="J50" s="10" t="str">
        <f>IF($Q50="","",VLOOKUP($Q50,'Dept Head vs YTD Head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Head acct'!$A$5:$M$500,2,FALSE))</f>
        <v/>
      </c>
      <c r="B51" t="str">
        <f>IF($Q51="","",VLOOKUP($Q51,'Dept Head vs YTD Head acct'!$A$5:$M$500,3,FALSE))</f>
        <v/>
      </c>
      <c r="C51" t="str">
        <f>IF($Q51="","",VLOOKUP($Q51,'Dept Head vs YTD Head acct'!$A$5:$M$500,4,FALSE))</f>
        <v/>
      </c>
      <c r="D51" t="str">
        <f>IF($Q51="","",VLOOKUP($Q51,'Dept Head vs YTD Head acct'!$A$5:$M$500,5,FALSE))</f>
        <v/>
      </c>
      <c r="E51" t="str">
        <f>IF($Q51="","",VLOOKUP($Q51,'Dept Head vs YTD Head acct'!$A$5:$M$500,6,FALSE))</f>
        <v/>
      </c>
      <c r="F51" t="str">
        <f>IF($Q51="","",VLOOKUP($Q51,'Dept Head vs YTD Head acct'!$A$5:$M$500,7,FALSE))</f>
        <v/>
      </c>
      <c r="G51" t="str">
        <f>IF($Q51="","",VLOOKUP($Q51,'Dept Head vs YTD Head acct'!$A$5:$M$500,8,FALSE))</f>
        <v/>
      </c>
      <c r="H51" t="str">
        <f>IF($Q51="","",VLOOKUP($Q51,'Dept Head vs YTD Head acct'!$A$5:$M$500,9,FALSE))</f>
        <v/>
      </c>
      <c r="I51" s="10" t="str">
        <f>IF($Q51="","",VLOOKUP($Q51,'Dept Head vs YTD Head acct'!$A$5:$M$500,10,FALSE))</f>
        <v/>
      </c>
      <c r="J51" s="10" t="str">
        <f>IF($Q51="","",VLOOKUP($Q51,'Dept Head vs YTD Head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Head acct'!$A$5:$M$500,2,FALSE))</f>
        <v/>
      </c>
      <c r="B52" t="str">
        <f>IF($Q52="","",VLOOKUP($Q52,'Dept Head vs YTD Head acct'!$A$5:$M$500,3,FALSE))</f>
        <v/>
      </c>
      <c r="C52" t="str">
        <f>IF($Q52="","",VLOOKUP($Q52,'Dept Head vs YTD Head acct'!$A$5:$M$500,4,FALSE))</f>
        <v/>
      </c>
      <c r="D52" t="str">
        <f>IF($Q52="","",VLOOKUP($Q52,'Dept Head vs YTD Head acct'!$A$5:$M$500,5,FALSE))</f>
        <v/>
      </c>
      <c r="E52" t="str">
        <f>IF($Q52="","",VLOOKUP($Q52,'Dept Head vs YTD Head acct'!$A$5:$M$500,6,FALSE))</f>
        <v/>
      </c>
      <c r="F52" t="str">
        <f>IF($Q52="","",VLOOKUP($Q52,'Dept Head vs YTD Head acct'!$A$5:$M$500,7,FALSE))</f>
        <v/>
      </c>
      <c r="G52" t="str">
        <f>IF($Q52="","",VLOOKUP($Q52,'Dept Head vs YTD Head acct'!$A$5:$M$500,8,FALSE))</f>
        <v/>
      </c>
      <c r="H52" t="str">
        <f>IF($Q52="","",VLOOKUP($Q52,'Dept Head vs YTD Head acct'!$A$5:$M$500,9,FALSE))</f>
        <v/>
      </c>
      <c r="I52" s="10" t="str">
        <f>IF($Q52="","",VLOOKUP($Q52,'Dept Head vs YTD Head acct'!$A$5:$M$500,10,FALSE))</f>
        <v/>
      </c>
      <c r="J52" s="10" t="str">
        <f>IF($Q52="","",VLOOKUP($Q52,'Dept Head vs YTD Head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Head acct'!$A$5:$M$500,2,FALSE))</f>
        <v/>
      </c>
      <c r="B53" t="str">
        <f>IF($Q53="","",VLOOKUP($Q53,'Dept Head vs YTD Head acct'!$A$5:$M$500,3,FALSE))</f>
        <v/>
      </c>
      <c r="C53" t="str">
        <f>IF($Q53="","",VLOOKUP($Q53,'Dept Head vs YTD Head acct'!$A$5:$M$500,4,FALSE))</f>
        <v/>
      </c>
      <c r="D53" t="str">
        <f>IF($Q53="","",VLOOKUP($Q53,'Dept Head vs YTD Head acct'!$A$5:$M$500,5,FALSE))</f>
        <v/>
      </c>
      <c r="E53" t="str">
        <f>IF($Q53="","",VLOOKUP($Q53,'Dept Head vs YTD Head acct'!$A$5:$M$500,6,FALSE))</f>
        <v/>
      </c>
      <c r="F53" t="str">
        <f>IF($Q53="","",VLOOKUP($Q53,'Dept Head vs YTD Head acct'!$A$5:$M$500,7,FALSE))</f>
        <v/>
      </c>
      <c r="G53" t="str">
        <f>IF($Q53="","",VLOOKUP($Q53,'Dept Head vs YTD Head acct'!$A$5:$M$500,8,FALSE))</f>
        <v/>
      </c>
      <c r="H53" t="str">
        <f>IF($Q53="","",VLOOKUP($Q53,'Dept Head vs YTD Head acct'!$A$5:$M$500,9,FALSE))</f>
        <v/>
      </c>
      <c r="I53" s="10" t="str">
        <f>IF($Q53="","",VLOOKUP($Q53,'Dept Head vs YTD Head acct'!$A$5:$M$500,10,FALSE))</f>
        <v/>
      </c>
      <c r="J53" s="10" t="str">
        <f>IF($Q53="","",VLOOKUP($Q53,'Dept Head vs YTD Head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Head acct'!$A$5:$M$500,2,FALSE))</f>
        <v/>
      </c>
      <c r="B54" t="str">
        <f>IF($Q54="","",VLOOKUP($Q54,'Dept Head vs YTD Head acct'!$A$5:$M$500,3,FALSE))</f>
        <v/>
      </c>
      <c r="C54" t="str">
        <f>IF($Q54="","",VLOOKUP($Q54,'Dept Head vs YTD Head acct'!$A$5:$M$500,4,FALSE))</f>
        <v/>
      </c>
      <c r="D54" t="str">
        <f>IF($Q54="","",VLOOKUP($Q54,'Dept Head vs YTD Head acct'!$A$5:$M$500,5,FALSE))</f>
        <v/>
      </c>
      <c r="E54" t="str">
        <f>IF($Q54="","",VLOOKUP($Q54,'Dept Head vs YTD Head acct'!$A$5:$M$500,6,FALSE))</f>
        <v/>
      </c>
      <c r="F54" t="str">
        <f>IF($Q54="","",VLOOKUP($Q54,'Dept Head vs YTD Head acct'!$A$5:$M$500,7,FALSE))</f>
        <v/>
      </c>
      <c r="G54" t="str">
        <f>IF($Q54="","",VLOOKUP($Q54,'Dept Head vs YTD Head acct'!$A$5:$M$500,8,FALSE))</f>
        <v/>
      </c>
      <c r="H54" t="str">
        <f>IF($Q54="","",VLOOKUP($Q54,'Dept Head vs YTD Head acct'!$A$5:$M$500,9,FALSE))</f>
        <v/>
      </c>
      <c r="I54" s="10" t="str">
        <f>IF($Q54="","",VLOOKUP($Q54,'Dept Head vs YTD Head acct'!$A$5:$M$500,10,FALSE))</f>
        <v/>
      </c>
      <c r="J54" s="10" t="str">
        <f>IF($Q54="","",VLOOKUP($Q54,'Dept Head vs YTD Head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Head acct'!$A$5:$M$500,2,FALSE))</f>
        <v/>
      </c>
      <c r="B55" t="str">
        <f>IF($Q55="","",VLOOKUP($Q55,'Dept Head vs YTD Head acct'!$A$5:$M$500,3,FALSE))</f>
        <v/>
      </c>
      <c r="C55" t="str">
        <f>IF($Q55="","",VLOOKUP($Q55,'Dept Head vs YTD Head acct'!$A$5:$M$500,4,FALSE))</f>
        <v/>
      </c>
      <c r="D55" t="str">
        <f>IF($Q55="","",VLOOKUP($Q55,'Dept Head vs YTD Head acct'!$A$5:$M$500,5,FALSE))</f>
        <v/>
      </c>
      <c r="E55" t="str">
        <f>IF($Q55="","",VLOOKUP($Q55,'Dept Head vs YTD Head acct'!$A$5:$M$500,6,FALSE))</f>
        <v/>
      </c>
      <c r="F55" t="str">
        <f>IF($Q55="","",VLOOKUP($Q55,'Dept Head vs YTD Head acct'!$A$5:$M$500,7,FALSE))</f>
        <v/>
      </c>
      <c r="G55" t="str">
        <f>IF($Q55="","",VLOOKUP($Q55,'Dept Head vs YTD Head acct'!$A$5:$M$500,8,FALSE))</f>
        <v/>
      </c>
      <c r="H55" t="str">
        <f>IF($Q55="","",VLOOKUP($Q55,'Dept Head vs YTD Head acct'!$A$5:$M$500,9,FALSE))</f>
        <v/>
      </c>
      <c r="I55" s="10" t="str">
        <f>IF($Q55="","",VLOOKUP($Q55,'Dept Head vs YTD Head acct'!$A$5:$M$500,10,FALSE))</f>
        <v/>
      </c>
      <c r="J55" s="10" t="str">
        <f>IF($Q55="","",VLOOKUP($Q55,'Dept Head vs YTD Head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Head acct'!$A$5:$M$500,2,FALSE))</f>
        <v/>
      </c>
      <c r="B56" t="str">
        <f>IF($Q56="","",VLOOKUP($Q56,'Dept Head vs YTD Head acct'!$A$5:$M$500,3,FALSE))</f>
        <v/>
      </c>
      <c r="C56" t="str">
        <f>IF($Q56="","",VLOOKUP($Q56,'Dept Head vs YTD Head acct'!$A$5:$M$500,4,FALSE))</f>
        <v/>
      </c>
      <c r="D56" t="str">
        <f>IF($Q56="","",VLOOKUP($Q56,'Dept Head vs YTD Head acct'!$A$5:$M$500,5,FALSE))</f>
        <v/>
      </c>
      <c r="E56" t="str">
        <f>IF($Q56="","",VLOOKUP($Q56,'Dept Head vs YTD Head acct'!$A$5:$M$500,6,FALSE))</f>
        <v/>
      </c>
      <c r="F56" t="str">
        <f>IF($Q56="","",VLOOKUP($Q56,'Dept Head vs YTD Head acct'!$A$5:$M$500,7,FALSE))</f>
        <v/>
      </c>
      <c r="G56" t="str">
        <f>IF($Q56="","",VLOOKUP($Q56,'Dept Head vs YTD Head acct'!$A$5:$M$500,8,FALSE))</f>
        <v/>
      </c>
      <c r="H56" t="str">
        <f>IF($Q56="","",VLOOKUP($Q56,'Dept Head vs YTD Head acct'!$A$5:$M$500,9,FALSE))</f>
        <v/>
      </c>
      <c r="I56" s="10" t="str">
        <f>IF($Q56="","",VLOOKUP($Q56,'Dept Head vs YTD Head acct'!$A$5:$M$500,10,FALSE))</f>
        <v/>
      </c>
      <c r="J56" s="10" t="str">
        <f>IF($Q56="","",VLOOKUP($Q56,'Dept Head vs YTD Head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Head acct'!$A$5:$M$500,2,FALSE))</f>
        <v/>
      </c>
      <c r="B57" t="str">
        <f>IF($Q57="","",VLOOKUP($Q57,'Dept Head vs YTD Head acct'!$A$5:$M$500,3,FALSE))</f>
        <v/>
      </c>
      <c r="C57" t="str">
        <f>IF($Q57="","",VLOOKUP($Q57,'Dept Head vs YTD Head acct'!$A$5:$M$500,4,FALSE))</f>
        <v/>
      </c>
      <c r="D57" t="str">
        <f>IF($Q57="","",VLOOKUP($Q57,'Dept Head vs YTD Head acct'!$A$5:$M$500,5,FALSE))</f>
        <v/>
      </c>
      <c r="E57" t="str">
        <f>IF($Q57="","",VLOOKUP($Q57,'Dept Head vs YTD Head acct'!$A$5:$M$500,6,FALSE))</f>
        <v/>
      </c>
      <c r="F57" t="str">
        <f>IF($Q57="","",VLOOKUP($Q57,'Dept Head vs YTD Head acct'!$A$5:$M$500,7,FALSE))</f>
        <v/>
      </c>
      <c r="G57" t="str">
        <f>IF($Q57="","",VLOOKUP($Q57,'Dept Head vs YTD Head acct'!$A$5:$M$500,8,FALSE))</f>
        <v/>
      </c>
      <c r="H57" t="str">
        <f>IF($Q57="","",VLOOKUP($Q57,'Dept Head vs YTD Head acct'!$A$5:$M$500,9,FALSE))</f>
        <v/>
      </c>
      <c r="I57" s="10" t="str">
        <f>IF($Q57="","",VLOOKUP($Q57,'Dept Head vs YTD Head acct'!$A$5:$M$500,10,FALSE))</f>
        <v/>
      </c>
      <c r="J57" s="10" t="str">
        <f>IF($Q57="","",VLOOKUP($Q57,'Dept Head vs YTD Head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Head acct'!$A$5:$M$500,2,FALSE))</f>
        <v/>
      </c>
      <c r="B58" t="str">
        <f>IF($Q58="","",VLOOKUP($Q58,'Dept Head vs YTD Head acct'!$A$5:$M$500,3,FALSE))</f>
        <v/>
      </c>
      <c r="C58" t="str">
        <f>IF($Q58="","",VLOOKUP($Q58,'Dept Head vs YTD Head acct'!$A$5:$M$500,4,FALSE))</f>
        <v/>
      </c>
      <c r="D58" t="str">
        <f>IF($Q58="","",VLOOKUP($Q58,'Dept Head vs YTD Head acct'!$A$5:$M$500,5,FALSE))</f>
        <v/>
      </c>
      <c r="E58" t="str">
        <f>IF($Q58="","",VLOOKUP($Q58,'Dept Head vs YTD Head acct'!$A$5:$M$500,6,FALSE))</f>
        <v/>
      </c>
      <c r="F58" t="str">
        <f>IF($Q58="","",VLOOKUP($Q58,'Dept Head vs YTD Head acct'!$A$5:$M$500,7,FALSE))</f>
        <v/>
      </c>
      <c r="G58" t="str">
        <f>IF($Q58="","",VLOOKUP($Q58,'Dept Head vs YTD Head acct'!$A$5:$M$500,8,FALSE))</f>
        <v/>
      </c>
      <c r="H58" t="str">
        <f>IF($Q58="","",VLOOKUP($Q58,'Dept Head vs YTD Head acct'!$A$5:$M$500,9,FALSE))</f>
        <v/>
      </c>
      <c r="I58" s="10" t="str">
        <f>IF($Q58="","",VLOOKUP($Q58,'Dept Head vs YTD Head acct'!$A$5:$M$500,10,FALSE))</f>
        <v/>
      </c>
      <c r="J58" s="10" t="str">
        <f>IF($Q58="","",VLOOKUP($Q58,'Dept Head vs YTD Head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Head acct'!$A$5:$M$500,2,FALSE))</f>
        <v/>
      </c>
      <c r="B59" t="str">
        <f>IF($Q59="","",VLOOKUP($Q59,'Dept Head vs YTD Head acct'!$A$5:$M$500,3,FALSE))</f>
        <v/>
      </c>
      <c r="C59" t="str">
        <f>IF($Q59="","",VLOOKUP($Q59,'Dept Head vs YTD Head acct'!$A$5:$M$500,4,FALSE))</f>
        <v/>
      </c>
      <c r="D59" t="str">
        <f>IF($Q59="","",VLOOKUP($Q59,'Dept Head vs YTD Head acct'!$A$5:$M$500,5,FALSE))</f>
        <v/>
      </c>
      <c r="E59" t="str">
        <f>IF($Q59="","",VLOOKUP($Q59,'Dept Head vs YTD Head acct'!$A$5:$M$500,6,FALSE))</f>
        <v/>
      </c>
      <c r="F59" t="str">
        <f>IF($Q59="","",VLOOKUP($Q59,'Dept Head vs YTD Head acct'!$A$5:$M$500,7,FALSE))</f>
        <v/>
      </c>
      <c r="G59" t="str">
        <f>IF($Q59="","",VLOOKUP($Q59,'Dept Head vs YTD Head acct'!$A$5:$M$500,8,FALSE))</f>
        <v/>
      </c>
      <c r="H59" t="str">
        <f>IF($Q59="","",VLOOKUP($Q59,'Dept Head vs YTD Head acct'!$A$5:$M$500,9,FALSE))</f>
        <v/>
      </c>
      <c r="I59" s="10" t="str">
        <f>IF($Q59="","",VLOOKUP($Q59,'Dept Head vs YTD Head acct'!$A$5:$M$500,10,FALSE))</f>
        <v/>
      </c>
      <c r="J59" s="10" t="str">
        <f>IF($Q59="","",VLOOKUP($Q59,'Dept Head vs YTD Head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Head acct'!$A$5:$M$500,2,FALSE))</f>
        <v/>
      </c>
      <c r="B60" t="str">
        <f>IF($Q60="","",VLOOKUP($Q60,'Dept Head vs YTD Head acct'!$A$5:$M$500,3,FALSE))</f>
        <v/>
      </c>
      <c r="C60" t="str">
        <f>IF($Q60="","",VLOOKUP($Q60,'Dept Head vs YTD Head acct'!$A$5:$M$500,4,FALSE))</f>
        <v/>
      </c>
      <c r="D60" t="str">
        <f>IF($Q60="","",VLOOKUP($Q60,'Dept Head vs YTD Head acct'!$A$5:$M$500,5,FALSE))</f>
        <v/>
      </c>
      <c r="E60" t="str">
        <f>IF($Q60="","",VLOOKUP($Q60,'Dept Head vs YTD Head acct'!$A$5:$M$500,6,FALSE))</f>
        <v/>
      </c>
      <c r="F60" t="str">
        <f>IF($Q60="","",VLOOKUP($Q60,'Dept Head vs YTD Head acct'!$A$5:$M$500,7,FALSE))</f>
        <v/>
      </c>
      <c r="G60" t="str">
        <f>IF($Q60="","",VLOOKUP($Q60,'Dept Head vs YTD Head acct'!$A$5:$M$500,8,FALSE))</f>
        <v/>
      </c>
      <c r="H60" t="str">
        <f>IF($Q60="","",VLOOKUP($Q60,'Dept Head vs YTD Head acct'!$A$5:$M$500,9,FALSE))</f>
        <v/>
      </c>
      <c r="I60" s="10" t="str">
        <f>IF($Q60="","",VLOOKUP($Q60,'Dept Head vs YTD Head acct'!$A$5:$M$500,10,FALSE))</f>
        <v/>
      </c>
      <c r="J60" s="10" t="str">
        <f>IF($Q60="","",VLOOKUP($Q60,'Dept Head vs YTD Head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Head acct'!$A$5:$M$500,2,FALSE))</f>
        <v/>
      </c>
      <c r="B61" t="str">
        <f>IF($Q61="","",VLOOKUP($Q61,'Dept Head vs YTD Head acct'!$A$5:$M$500,3,FALSE))</f>
        <v/>
      </c>
      <c r="C61" t="str">
        <f>IF($Q61="","",VLOOKUP($Q61,'Dept Head vs YTD Head acct'!$A$5:$M$500,4,FALSE))</f>
        <v/>
      </c>
      <c r="D61" t="str">
        <f>IF($Q61="","",VLOOKUP($Q61,'Dept Head vs YTD Head acct'!$A$5:$M$500,5,FALSE))</f>
        <v/>
      </c>
      <c r="E61" t="str">
        <f>IF($Q61="","",VLOOKUP($Q61,'Dept Head vs YTD Head acct'!$A$5:$M$500,6,FALSE))</f>
        <v/>
      </c>
      <c r="F61" t="str">
        <f>IF($Q61="","",VLOOKUP($Q61,'Dept Head vs YTD Head acct'!$A$5:$M$500,7,FALSE))</f>
        <v/>
      </c>
      <c r="G61" t="str">
        <f>IF($Q61="","",VLOOKUP($Q61,'Dept Head vs YTD Head acct'!$A$5:$M$500,8,FALSE))</f>
        <v/>
      </c>
      <c r="H61" t="str">
        <f>IF($Q61="","",VLOOKUP($Q61,'Dept Head vs YTD Head acct'!$A$5:$M$500,9,FALSE))</f>
        <v/>
      </c>
      <c r="I61" s="10" t="str">
        <f>IF($Q61="","",VLOOKUP($Q61,'Dept Head vs YTD Head acct'!$A$5:$M$500,10,FALSE))</f>
        <v/>
      </c>
      <c r="J61" s="10" t="str">
        <f>IF($Q61="","",VLOOKUP($Q61,'Dept Head vs YTD Head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Head acct'!$A$5:$M$500,2,FALSE))</f>
        <v/>
      </c>
      <c r="B62" t="str">
        <f>IF($Q62="","",VLOOKUP($Q62,'Dept Head vs YTD Head acct'!$A$5:$M$500,3,FALSE))</f>
        <v/>
      </c>
      <c r="C62" t="str">
        <f>IF($Q62="","",VLOOKUP($Q62,'Dept Head vs YTD Head acct'!$A$5:$M$500,4,FALSE))</f>
        <v/>
      </c>
      <c r="D62" t="str">
        <f>IF($Q62="","",VLOOKUP($Q62,'Dept Head vs YTD Head acct'!$A$5:$M$500,5,FALSE))</f>
        <v/>
      </c>
      <c r="E62" t="str">
        <f>IF($Q62="","",VLOOKUP($Q62,'Dept Head vs YTD Head acct'!$A$5:$M$500,6,FALSE))</f>
        <v/>
      </c>
      <c r="F62" t="str">
        <f>IF($Q62="","",VLOOKUP($Q62,'Dept Head vs YTD Head acct'!$A$5:$M$500,7,FALSE))</f>
        <v/>
      </c>
      <c r="G62" t="str">
        <f>IF($Q62="","",VLOOKUP($Q62,'Dept Head vs YTD Head acct'!$A$5:$M$500,8,FALSE))</f>
        <v/>
      </c>
      <c r="H62" t="str">
        <f>IF($Q62="","",VLOOKUP($Q62,'Dept Head vs YTD Head acct'!$A$5:$M$500,9,FALSE))</f>
        <v/>
      </c>
      <c r="I62" s="10" t="str">
        <f>IF($Q62="","",VLOOKUP($Q62,'Dept Head vs YTD Head acct'!$A$5:$M$500,10,FALSE))</f>
        <v/>
      </c>
      <c r="J62" s="10" t="str">
        <f>IF($Q62="","",VLOOKUP($Q62,'Dept Head vs YTD Head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Head acct'!$A$5:$M$500,2,FALSE))</f>
        <v/>
      </c>
      <c r="B63" t="str">
        <f>IF($Q63="","",VLOOKUP($Q63,'Dept Head vs YTD Head acct'!$A$5:$M$500,3,FALSE))</f>
        <v/>
      </c>
      <c r="C63" t="str">
        <f>IF($Q63="","",VLOOKUP($Q63,'Dept Head vs YTD Head acct'!$A$5:$M$500,4,FALSE))</f>
        <v/>
      </c>
      <c r="D63" t="str">
        <f>IF($Q63="","",VLOOKUP($Q63,'Dept Head vs YTD Head acct'!$A$5:$M$500,5,FALSE))</f>
        <v/>
      </c>
      <c r="E63" t="str">
        <f>IF($Q63="","",VLOOKUP($Q63,'Dept Head vs YTD Head acct'!$A$5:$M$500,6,FALSE))</f>
        <v/>
      </c>
      <c r="F63" t="str">
        <f>IF($Q63="","",VLOOKUP($Q63,'Dept Head vs YTD Head acct'!$A$5:$M$500,7,FALSE))</f>
        <v/>
      </c>
      <c r="G63" t="str">
        <f>IF($Q63="","",VLOOKUP($Q63,'Dept Head vs YTD Head acct'!$A$5:$M$500,8,FALSE))</f>
        <v/>
      </c>
      <c r="H63" t="str">
        <f>IF($Q63="","",VLOOKUP($Q63,'Dept Head vs YTD Head acct'!$A$5:$M$500,9,FALSE))</f>
        <v/>
      </c>
      <c r="I63" s="10" t="str">
        <f>IF($Q63="","",VLOOKUP($Q63,'Dept Head vs YTD Head acct'!$A$5:$M$500,10,FALSE))</f>
        <v/>
      </c>
      <c r="J63" s="10" t="str">
        <f>IF($Q63="","",VLOOKUP($Q63,'Dept Head vs YTD Head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Head acct'!$A$5:$M$500,2,FALSE))</f>
        <v/>
      </c>
      <c r="B64" t="str">
        <f>IF($Q64="","",VLOOKUP($Q64,'Dept Head vs YTD Head acct'!$A$5:$M$500,3,FALSE))</f>
        <v/>
      </c>
      <c r="C64" t="str">
        <f>IF($Q64="","",VLOOKUP($Q64,'Dept Head vs YTD Head acct'!$A$5:$M$500,4,FALSE))</f>
        <v/>
      </c>
      <c r="D64" t="str">
        <f>IF($Q64="","",VLOOKUP($Q64,'Dept Head vs YTD Head acct'!$A$5:$M$500,5,FALSE))</f>
        <v/>
      </c>
      <c r="E64" t="str">
        <f>IF($Q64="","",VLOOKUP($Q64,'Dept Head vs YTD Head acct'!$A$5:$M$500,6,FALSE))</f>
        <v/>
      </c>
      <c r="F64" t="str">
        <f>IF($Q64="","",VLOOKUP($Q64,'Dept Head vs YTD Head acct'!$A$5:$M$500,7,FALSE))</f>
        <v/>
      </c>
      <c r="G64" t="str">
        <f>IF($Q64="","",VLOOKUP($Q64,'Dept Head vs YTD Head acct'!$A$5:$M$500,8,FALSE))</f>
        <v/>
      </c>
      <c r="H64" t="str">
        <f>IF($Q64="","",VLOOKUP($Q64,'Dept Head vs YTD Head acct'!$A$5:$M$500,9,FALSE))</f>
        <v/>
      </c>
      <c r="I64" s="10" t="str">
        <f>IF($Q64="","",VLOOKUP($Q64,'Dept Head vs YTD Head acct'!$A$5:$M$500,10,FALSE))</f>
        <v/>
      </c>
      <c r="J64" s="10" t="str">
        <f>IF($Q64="","",VLOOKUP($Q64,'Dept Head vs YTD Head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Head acct'!$A$5:$M$500,2,FALSE))</f>
        <v/>
      </c>
      <c r="B65" t="str">
        <f>IF($Q65="","",VLOOKUP($Q65,'Dept Head vs YTD Head acct'!$A$5:$M$500,3,FALSE))</f>
        <v/>
      </c>
      <c r="C65" t="str">
        <f>IF($Q65="","",VLOOKUP($Q65,'Dept Head vs YTD Head acct'!$A$5:$M$500,4,FALSE))</f>
        <v/>
      </c>
      <c r="D65" t="str">
        <f>IF($Q65="","",VLOOKUP($Q65,'Dept Head vs YTD Head acct'!$A$5:$M$500,5,FALSE))</f>
        <v/>
      </c>
      <c r="E65" t="str">
        <f>IF($Q65="","",VLOOKUP($Q65,'Dept Head vs YTD Head acct'!$A$5:$M$500,6,FALSE))</f>
        <v/>
      </c>
      <c r="F65" t="str">
        <f>IF($Q65="","",VLOOKUP($Q65,'Dept Head vs YTD Head acct'!$A$5:$M$500,7,FALSE))</f>
        <v/>
      </c>
      <c r="G65" t="str">
        <f>IF($Q65="","",VLOOKUP($Q65,'Dept Head vs YTD Head acct'!$A$5:$M$500,8,FALSE))</f>
        <v/>
      </c>
      <c r="H65" t="str">
        <f>IF($Q65="","",VLOOKUP($Q65,'Dept Head vs YTD Head acct'!$A$5:$M$500,9,FALSE))</f>
        <v/>
      </c>
      <c r="I65" s="10" t="str">
        <f>IF($Q65="","",VLOOKUP($Q65,'Dept Head vs YTD Head acct'!$A$5:$M$500,10,FALSE))</f>
        <v/>
      </c>
      <c r="J65" s="10" t="str">
        <f>IF($Q65="","",VLOOKUP($Q65,'Dept Head vs YTD Head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Head acct'!$A$5:$M$500,2,FALSE))</f>
        <v/>
      </c>
      <c r="B66" t="str">
        <f>IF($Q66="","",VLOOKUP($Q66,'Dept Head vs YTD Head acct'!$A$5:$M$500,3,FALSE))</f>
        <v/>
      </c>
      <c r="C66" t="str">
        <f>IF($Q66="","",VLOOKUP($Q66,'Dept Head vs YTD Head acct'!$A$5:$M$500,4,FALSE))</f>
        <v/>
      </c>
      <c r="D66" t="str">
        <f>IF($Q66="","",VLOOKUP($Q66,'Dept Head vs YTD Head acct'!$A$5:$M$500,5,FALSE))</f>
        <v/>
      </c>
      <c r="E66" t="str">
        <f>IF($Q66="","",VLOOKUP($Q66,'Dept Head vs YTD Head acct'!$A$5:$M$500,6,FALSE))</f>
        <v/>
      </c>
      <c r="F66" t="str">
        <f>IF($Q66="","",VLOOKUP($Q66,'Dept Head vs YTD Head acct'!$A$5:$M$500,7,FALSE))</f>
        <v/>
      </c>
      <c r="G66" t="str">
        <f>IF($Q66="","",VLOOKUP($Q66,'Dept Head vs YTD Head acct'!$A$5:$M$500,8,FALSE))</f>
        <v/>
      </c>
      <c r="H66" t="str">
        <f>IF($Q66="","",VLOOKUP($Q66,'Dept Head vs YTD Head acct'!$A$5:$M$500,9,FALSE))</f>
        <v/>
      </c>
      <c r="I66" s="10" t="str">
        <f>IF($Q66="","",VLOOKUP($Q66,'Dept Head vs YTD Head acct'!$A$5:$M$500,10,FALSE))</f>
        <v/>
      </c>
      <c r="J66" s="10" t="str">
        <f>IF($Q66="","",VLOOKUP($Q66,'Dept Head vs YTD Head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Head acct'!$A$5:$M$500,2,FALSE))</f>
        <v/>
      </c>
      <c r="B67" t="str">
        <f>IF($Q67="","",VLOOKUP($Q67,'Dept Head vs YTD Head acct'!$A$5:$M$500,3,FALSE))</f>
        <v/>
      </c>
      <c r="C67" t="str">
        <f>IF($Q67="","",VLOOKUP($Q67,'Dept Head vs YTD Head acct'!$A$5:$M$500,4,FALSE))</f>
        <v/>
      </c>
      <c r="D67" t="str">
        <f>IF($Q67="","",VLOOKUP($Q67,'Dept Head vs YTD Head acct'!$A$5:$M$500,5,FALSE))</f>
        <v/>
      </c>
      <c r="E67" t="str">
        <f>IF($Q67="","",VLOOKUP($Q67,'Dept Head vs YTD Head acct'!$A$5:$M$500,6,FALSE))</f>
        <v/>
      </c>
      <c r="F67" t="str">
        <f>IF($Q67="","",VLOOKUP($Q67,'Dept Head vs YTD Head acct'!$A$5:$M$500,7,FALSE))</f>
        <v/>
      </c>
      <c r="G67" t="str">
        <f>IF($Q67="","",VLOOKUP($Q67,'Dept Head vs YTD Head acct'!$A$5:$M$500,8,FALSE))</f>
        <v/>
      </c>
      <c r="H67" t="str">
        <f>IF($Q67="","",VLOOKUP($Q67,'Dept Head vs YTD Head acct'!$A$5:$M$500,9,FALSE))</f>
        <v/>
      </c>
      <c r="I67" s="10" t="str">
        <f>IF($Q67="","",VLOOKUP($Q67,'Dept Head vs YTD Head acct'!$A$5:$M$500,10,FALSE))</f>
        <v/>
      </c>
      <c r="J67" s="10" t="str">
        <f>IF($Q67="","",VLOOKUP($Q67,'Dept Head vs YTD Head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Head acct'!$A$5:$M$500,2,FALSE))</f>
        <v/>
      </c>
      <c r="B68" t="str">
        <f>IF($Q68="","",VLOOKUP($Q68,'Dept Head vs YTD Head acct'!$A$5:$M$500,3,FALSE))</f>
        <v/>
      </c>
      <c r="C68" t="str">
        <f>IF($Q68="","",VLOOKUP($Q68,'Dept Head vs YTD Head acct'!$A$5:$M$500,4,FALSE))</f>
        <v/>
      </c>
      <c r="D68" t="str">
        <f>IF($Q68="","",VLOOKUP($Q68,'Dept Head vs YTD Head acct'!$A$5:$M$500,5,FALSE))</f>
        <v/>
      </c>
      <c r="E68" t="str">
        <f>IF($Q68="","",VLOOKUP($Q68,'Dept Head vs YTD Head acct'!$A$5:$M$500,6,FALSE))</f>
        <v/>
      </c>
      <c r="F68" t="str">
        <f>IF($Q68="","",VLOOKUP($Q68,'Dept Head vs YTD Head acct'!$A$5:$M$500,7,FALSE))</f>
        <v/>
      </c>
      <c r="G68" t="str">
        <f>IF($Q68="","",VLOOKUP($Q68,'Dept Head vs YTD Head acct'!$A$5:$M$500,8,FALSE))</f>
        <v/>
      </c>
      <c r="H68" t="str">
        <f>IF($Q68="","",VLOOKUP($Q68,'Dept Head vs YTD Head acct'!$A$5:$M$500,9,FALSE))</f>
        <v/>
      </c>
      <c r="I68" s="10" t="str">
        <f>IF($Q68="","",VLOOKUP($Q68,'Dept Head vs YTD Head acct'!$A$5:$M$500,10,FALSE))</f>
        <v/>
      </c>
      <c r="J68" s="10" t="str">
        <f>IF($Q68="","",VLOOKUP($Q68,'Dept Head vs YTD Head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Head acct'!$A$5:$M$500,2,FALSE))</f>
        <v/>
      </c>
      <c r="B69" t="str">
        <f>IF($Q69="","",VLOOKUP($Q69,'Dept Head vs YTD Head acct'!$A$5:$M$500,3,FALSE))</f>
        <v/>
      </c>
      <c r="C69" t="str">
        <f>IF($Q69="","",VLOOKUP($Q69,'Dept Head vs YTD Head acct'!$A$5:$M$500,4,FALSE))</f>
        <v/>
      </c>
      <c r="D69" t="str">
        <f>IF($Q69="","",VLOOKUP($Q69,'Dept Head vs YTD Head acct'!$A$5:$M$500,5,FALSE))</f>
        <v/>
      </c>
      <c r="E69" t="str">
        <f>IF($Q69="","",VLOOKUP($Q69,'Dept Head vs YTD Head acct'!$A$5:$M$500,6,FALSE))</f>
        <v/>
      </c>
      <c r="F69" t="str">
        <f>IF($Q69="","",VLOOKUP($Q69,'Dept Head vs YTD Head acct'!$A$5:$M$500,7,FALSE))</f>
        <v/>
      </c>
      <c r="G69" t="str">
        <f>IF($Q69="","",VLOOKUP($Q69,'Dept Head vs YTD Head acct'!$A$5:$M$500,8,FALSE))</f>
        <v/>
      </c>
      <c r="H69" t="str">
        <f>IF($Q69="","",VLOOKUP($Q69,'Dept Head vs YTD Head acct'!$A$5:$M$500,9,FALSE))</f>
        <v/>
      </c>
      <c r="I69" s="10" t="str">
        <f>IF($Q69="","",VLOOKUP($Q69,'Dept Head vs YTD Head acct'!$A$5:$M$500,10,FALSE))</f>
        <v/>
      </c>
      <c r="J69" s="10" t="str">
        <f>IF($Q69="","",VLOOKUP($Q69,'Dept Head vs YTD Head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Head acct'!$A$5:$M$500,2,FALSE))</f>
        <v/>
      </c>
      <c r="B70" t="str">
        <f>IF($Q70="","",VLOOKUP($Q70,'Dept Head vs YTD Head acct'!$A$5:$M$500,3,FALSE))</f>
        <v/>
      </c>
      <c r="C70" t="str">
        <f>IF($Q70="","",VLOOKUP($Q70,'Dept Head vs YTD Head acct'!$A$5:$M$500,4,FALSE))</f>
        <v/>
      </c>
      <c r="D70" t="str">
        <f>IF($Q70="","",VLOOKUP($Q70,'Dept Head vs YTD Head acct'!$A$5:$M$500,5,FALSE))</f>
        <v/>
      </c>
      <c r="E70" t="str">
        <f>IF($Q70="","",VLOOKUP($Q70,'Dept Head vs YTD Head acct'!$A$5:$M$500,6,FALSE))</f>
        <v/>
      </c>
      <c r="F70" t="str">
        <f>IF($Q70="","",VLOOKUP($Q70,'Dept Head vs YTD Head acct'!$A$5:$M$500,7,FALSE))</f>
        <v/>
      </c>
      <c r="G70" t="str">
        <f>IF($Q70="","",VLOOKUP($Q70,'Dept Head vs YTD Head acct'!$A$5:$M$500,8,FALSE))</f>
        <v/>
      </c>
      <c r="H70" t="str">
        <f>IF($Q70="","",VLOOKUP($Q70,'Dept Head vs YTD Head acct'!$A$5:$M$500,9,FALSE))</f>
        <v/>
      </c>
      <c r="I70" s="10" t="str">
        <f>IF($Q70="","",VLOOKUP($Q70,'Dept Head vs YTD Head acct'!$A$5:$M$500,10,FALSE))</f>
        <v/>
      </c>
      <c r="J70" s="10" t="str">
        <f>IF($Q70="","",VLOOKUP($Q70,'Dept Head vs YTD Head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Head acct'!$A$5:$M$500,2,FALSE))</f>
        <v/>
      </c>
      <c r="B71" t="str">
        <f>IF($Q71="","",VLOOKUP($Q71,'Dept Head vs YTD Head acct'!$A$5:$M$500,3,FALSE))</f>
        <v/>
      </c>
      <c r="C71" t="str">
        <f>IF($Q71="","",VLOOKUP($Q71,'Dept Head vs YTD Head acct'!$A$5:$M$500,4,FALSE))</f>
        <v/>
      </c>
      <c r="D71" t="str">
        <f>IF($Q71="","",VLOOKUP($Q71,'Dept Head vs YTD Head acct'!$A$5:$M$500,5,FALSE))</f>
        <v/>
      </c>
      <c r="E71" t="str">
        <f>IF($Q71="","",VLOOKUP($Q71,'Dept Head vs YTD Head acct'!$A$5:$M$500,6,FALSE))</f>
        <v/>
      </c>
      <c r="F71" t="str">
        <f>IF($Q71="","",VLOOKUP($Q71,'Dept Head vs YTD Head acct'!$A$5:$M$500,7,FALSE))</f>
        <v/>
      </c>
      <c r="G71" t="str">
        <f>IF($Q71="","",VLOOKUP($Q71,'Dept Head vs YTD Head acct'!$A$5:$M$500,8,FALSE))</f>
        <v/>
      </c>
      <c r="H71" t="str">
        <f>IF($Q71="","",VLOOKUP($Q71,'Dept Head vs YTD Head acct'!$A$5:$M$500,9,FALSE))</f>
        <v/>
      </c>
      <c r="I71" s="10" t="str">
        <f>IF($Q71="","",VLOOKUP($Q71,'Dept Head vs YTD Head acct'!$A$5:$M$500,10,FALSE))</f>
        <v/>
      </c>
      <c r="J71" s="10" t="str">
        <f>IF($Q71="","",VLOOKUP($Q71,'Dept Head vs YTD Head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Head acct'!$A$5:$M$500,2,FALSE))</f>
        <v/>
      </c>
      <c r="B72" t="str">
        <f>IF($Q72="","",VLOOKUP($Q72,'Dept Head vs YTD Head acct'!$A$5:$M$500,3,FALSE))</f>
        <v/>
      </c>
      <c r="C72" t="str">
        <f>IF($Q72="","",VLOOKUP($Q72,'Dept Head vs YTD Head acct'!$A$5:$M$500,4,FALSE))</f>
        <v/>
      </c>
      <c r="D72" t="str">
        <f>IF($Q72="","",VLOOKUP($Q72,'Dept Head vs YTD Head acct'!$A$5:$M$500,5,FALSE))</f>
        <v/>
      </c>
      <c r="E72" t="str">
        <f>IF($Q72="","",VLOOKUP($Q72,'Dept Head vs YTD Head acct'!$A$5:$M$500,6,FALSE))</f>
        <v/>
      </c>
      <c r="F72" t="str">
        <f>IF($Q72="","",VLOOKUP($Q72,'Dept Head vs YTD Head acct'!$A$5:$M$500,7,FALSE))</f>
        <v/>
      </c>
      <c r="G72" t="str">
        <f>IF($Q72="","",VLOOKUP($Q72,'Dept Head vs YTD Head acct'!$A$5:$M$500,8,FALSE))</f>
        <v/>
      </c>
      <c r="H72" t="str">
        <f>IF($Q72="","",VLOOKUP($Q72,'Dept Head vs YTD Head acct'!$A$5:$M$500,9,FALSE))</f>
        <v/>
      </c>
      <c r="I72" s="10" t="str">
        <f>IF($Q72="","",VLOOKUP($Q72,'Dept Head vs YTD Head acct'!$A$5:$M$500,10,FALSE))</f>
        <v/>
      </c>
      <c r="J72" s="10" t="str">
        <f>IF($Q72="","",VLOOKUP($Q72,'Dept Head vs YTD Head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Head acct'!$A$5:$M$500,2,FALSE))</f>
        <v/>
      </c>
      <c r="B73" t="str">
        <f>IF($Q73="","",VLOOKUP($Q73,'Dept Head vs YTD Head acct'!$A$5:$M$500,3,FALSE))</f>
        <v/>
      </c>
      <c r="C73" t="str">
        <f>IF($Q73="","",VLOOKUP($Q73,'Dept Head vs YTD Head acct'!$A$5:$M$500,4,FALSE))</f>
        <v/>
      </c>
      <c r="D73" t="str">
        <f>IF($Q73="","",VLOOKUP($Q73,'Dept Head vs YTD Head acct'!$A$5:$M$500,5,FALSE))</f>
        <v/>
      </c>
      <c r="E73" t="str">
        <f>IF($Q73="","",VLOOKUP($Q73,'Dept Head vs YTD Head acct'!$A$5:$M$500,6,FALSE))</f>
        <v/>
      </c>
      <c r="F73" t="str">
        <f>IF($Q73="","",VLOOKUP($Q73,'Dept Head vs YTD Head acct'!$A$5:$M$500,7,FALSE))</f>
        <v/>
      </c>
      <c r="G73" t="str">
        <f>IF($Q73="","",VLOOKUP($Q73,'Dept Head vs YTD Head acct'!$A$5:$M$500,8,FALSE))</f>
        <v/>
      </c>
      <c r="H73" t="str">
        <f>IF($Q73="","",VLOOKUP($Q73,'Dept Head vs YTD Head acct'!$A$5:$M$500,9,FALSE))</f>
        <v/>
      </c>
      <c r="I73" s="10" t="str">
        <f>IF($Q73="","",VLOOKUP($Q73,'Dept Head vs YTD Head acct'!$A$5:$M$500,10,FALSE))</f>
        <v/>
      </c>
      <c r="J73" s="10" t="str">
        <f>IF($Q73="","",VLOOKUP($Q73,'Dept Head vs YTD Head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Head acct'!$A$5:$M$500,2,FALSE))</f>
        <v/>
      </c>
      <c r="B74" t="str">
        <f>IF($Q74="","",VLOOKUP($Q74,'Dept Head vs YTD Head acct'!$A$5:$M$500,3,FALSE))</f>
        <v/>
      </c>
      <c r="C74" t="str">
        <f>IF($Q74="","",VLOOKUP($Q74,'Dept Head vs YTD Head acct'!$A$5:$M$500,4,FALSE))</f>
        <v/>
      </c>
      <c r="D74" t="str">
        <f>IF($Q74="","",VLOOKUP($Q74,'Dept Head vs YTD Head acct'!$A$5:$M$500,5,FALSE))</f>
        <v/>
      </c>
      <c r="E74" t="str">
        <f>IF($Q74="","",VLOOKUP($Q74,'Dept Head vs YTD Head acct'!$A$5:$M$500,6,FALSE))</f>
        <v/>
      </c>
      <c r="F74" t="str">
        <f>IF($Q74="","",VLOOKUP($Q74,'Dept Head vs YTD Head acct'!$A$5:$M$500,7,FALSE))</f>
        <v/>
      </c>
      <c r="G74" t="str">
        <f>IF($Q74="","",VLOOKUP($Q74,'Dept Head vs YTD Head acct'!$A$5:$M$500,8,FALSE))</f>
        <v/>
      </c>
      <c r="H74" t="str">
        <f>IF($Q74="","",VLOOKUP($Q74,'Dept Head vs YTD Head acct'!$A$5:$M$500,9,FALSE))</f>
        <v/>
      </c>
      <c r="I74" s="10" t="str">
        <f>IF($Q74="","",VLOOKUP($Q74,'Dept Head vs YTD Head acct'!$A$5:$M$500,10,FALSE))</f>
        <v/>
      </c>
      <c r="J74" s="10" t="str">
        <f>IF($Q74="","",VLOOKUP($Q74,'Dept Head vs YTD Head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Head acct'!$A$5:$M$500,2,FALSE))</f>
        <v/>
      </c>
      <c r="B75" t="str">
        <f>IF($Q75="","",VLOOKUP($Q75,'Dept Head vs YTD Head acct'!$A$5:$M$500,3,FALSE))</f>
        <v/>
      </c>
      <c r="C75" t="str">
        <f>IF($Q75="","",VLOOKUP($Q75,'Dept Head vs YTD Head acct'!$A$5:$M$500,4,FALSE))</f>
        <v/>
      </c>
      <c r="D75" t="str">
        <f>IF($Q75="","",VLOOKUP($Q75,'Dept Head vs YTD Head acct'!$A$5:$M$500,5,FALSE))</f>
        <v/>
      </c>
      <c r="E75" t="str">
        <f>IF($Q75="","",VLOOKUP($Q75,'Dept Head vs YTD Head acct'!$A$5:$M$500,6,FALSE))</f>
        <v/>
      </c>
      <c r="F75" t="str">
        <f>IF($Q75="","",VLOOKUP($Q75,'Dept Head vs YTD Head acct'!$A$5:$M$500,7,FALSE))</f>
        <v/>
      </c>
      <c r="G75" t="str">
        <f>IF($Q75="","",VLOOKUP($Q75,'Dept Head vs YTD Head acct'!$A$5:$M$500,8,FALSE))</f>
        <v/>
      </c>
      <c r="H75" t="str">
        <f>IF($Q75="","",VLOOKUP($Q75,'Dept Head vs YTD Head acct'!$A$5:$M$500,9,FALSE))</f>
        <v/>
      </c>
      <c r="I75" s="10" t="str">
        <f>IF($Q75="","",VLOOKUP($Q75,'Dept Head vs YTD Head acct'!$A$5:$M$500,10,FALSE))</f>
        <v/>
      </c>
      <c r="J75" s="10" t="str">
        <f>IF($Q75="","",VLOOKUP($Q75,'Dept Head vs YTD Head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Head acct'!$A$5:$M$500,2,FALSE))</f>
        <v/>
      </c>
      <c r="B76" t="str">
        <f>IF($Q76="","",VLOOKUP($Q76,'Dept Head vs YTD Head acct'!$A$5:$M$500,3,FALSE))</f>
        <v/>
      </c>
      <c r="C76" t="str">
        <f>IF($Q76="","",VLOOKUP($Q76,'Dept Head vs YTD Head acct'!$A$5:$M$500,4,FALSE))</f>
        <v/>
      </c>
      <c r="D76" t="str">
        <f>IF($Q76="","",VLOOKUP($Q76,'Dept Head vs YTD Head acct'!$A$5:$M$500,5,FALSE))</f>
        <v/>
      </c>
      <c r="E76" t="str">
        <f>IF($Q76="","",VLOOKUP($Q76,'Dept Head vs YTD Head acct'!$A$5:$M$500,6,FALSE))</f>
        <v/>
      </c>
      <c r="F76" t="str">
        <f>IF($Q76="","",VLOOKUP($Q76,'Dept Head vs YTD Head acct'!$A$5:$M$500,7,FALSE))</f>
        <v/>
      </c>
      <c r="G76" t="str">
        <f>IF($Q76="","",VLOOKUP($Q76,'Dept Head vs YTD Head acct'!$A$5:$M$500,8,FALSE))</f>
        <v/>
      </c>
      <c r="H76" t="str">
        <f>IF($Q76="","",VLOOKUP($Q76,'Dept Head vs YTD Head acct'!$A$5:$M$500,9,FALSE))</f>
        <v/>
      </c>
      <c r="I76" s="10" t="str">
        <f>IF($Q76="","",VLOOKUP($Q76,'Dept Head vs YTD Head acct'!$A$5:$M$500,10,FALSE))</f>
        <v/>
      </c>
      <c r="J76" s="10" t="str">
        <f>IF($Q76="","",VLOOKUP($Q76,'Dept Head vs YTD Head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Head acct'!$A$5:$M$500,2,FALSE))</f>
        <v/>
      </c>
      <c r="B77" t="str">
        <f>IF($Q77="","",VLOOKUP($Q77,'Dept Head vs YTD Head acct'!$A$5:$M$500,3,FALSE))</f>
        <v/>
      </c>
      <c r="C77" t="str">
        <f>IF($Q77="","",VLOOKUP($Q77,'Dept Head vs YTD Head acct'!$A$5:$M$500,4,FALSE))</f>
        <v/>
      </c>
      <c r="D77" t="str">
        <f>IF($Q77="","",VLOOKUP($Q77,'Dept Head vs YTD Head acct'!$A$5:$M$500,5,FALSE))</f>
        <v/>
      </c>
      <c r="E77" t="str">
        <f>IF($Q77="","",VLOOKUP($Q77,'Dept Head vs YTD Head acct'!$A$5:$M$500,6,FALSE))</f>
        <v/>
      </c>
      <c r="F77" t="str">
        <f>IF($Q77="","",VLOOKUP($Q77,'Dept Head vs YTD Head acct'!$A$5:$M$500,7,FALSE))</f>
        <v/>
      </c>
      <c r="G77" t="str">
        <f>IF($Q77="","",VLOOKUP($Q77,'Dept Head vs YTD Head acct'!$A$5:$M$500,8,FALSE))</f>
        <v/>
      </c>
      <c r="H77" t="str">
        <f>IF($Q77="","",VLOOKUP($Q77,'Dept Head vs YTD Head acct'!$A$5:$M$500,9,FALSE))</f>
        <v/>
      </c>
      <c r="I77" s="10" t="str">
        <f>IF($Q77="","",VLOOKUP($Q77,'Dept Head vs YTD Head acct'!$A$5:$M$500,10,FALSE))</f>
        <v/>
      </c>
      <c r="J77" s="10" t="str">
        <f>IF($Q77="","",VLOOKUP($Q77,'Dept Head vs YTD Head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Head acct'!$A$5:$M$500,2,FALSE))</f>
        <v/>
      </c>
      <c r="B78" t="str">
        <f>IF($Q78="","",VLOOKUP($Q78,'Dept Head vs YTD Head acct'!$A$5:$M$500,3,FALSE))</f>
        <v/>
      </c>
      <c r="C78" t="str">
        <f>IF($Q78="","",VLOOKUP($Q78,'Dept Head vs YTD Head acct'!$A$5:$M$500,4,FALSE))</f>
        <v/>
      </c>
      <c r="D78" t="str">
        <f>IF($Q78="","",VLOOKUP($Q78,'Dept Head vs YTD Head acct'!$A$5:$M$500,5,FALSE))</f>
        <v/>
      </c>
      <c r="E78" t="str">
        <f>IF($Q78="","",VLOOKUP($Q78,'Dept Head vs YTD Head acct'!$A$5:$M$500,6,FALSE))</f>
        <v/>
      </c>
      <c r="F78" t="str">
        <f>IF($Q78="","",VLOOKUP($Q78,'Dept Head vs YTD Head acct'!$A$5:$M$500,7,FALSE))</f>
        <v/>
      </c>
      <c r="G78" t="str">
        <f>IF($Q78="","",VLOOKUP($Q78,'Dept Head vs YTD Head acct'!$A$5:$M$500,8,FALSE))</f>
        <v/>
      </c>
      <c r="H78" t="str">
        <f>IF($Q78="","",VLOOKUP($Q78,'Dept Head vs YTD Head acct'!$A$5:$M$500,9,FALSE))</f>
        <v/>
      </c>
      <c r="I78" s="10" t="str">
        <f>IF($Q78="","",VLOOKUP($Q78,'Dept Head vs YTD Head acct'!$A$5:$M$500,10,FALSE))</f>
        <v/>
      </c>
      <c r="J78" s="10" t="str">
        <f>IF($Q78="","",VLOOKUP($Q78,'Dept Head vs YTD Head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Head acct'!$A$5:$M$500,2,FALSE))</f>
        <v/>
      </c>
      <c r="B79" t="str">
        <f>IF($Q79="","",VLOOKUP($Q79,'Dept Head vs YTD Head acct'!$A$5:$M$500,3,FALSE))</f>
        <v/>
      </c>
      <c r="C79" t="str">
        <f>IF($Q79="","",VLOOKUP($Q79,'Dept Head vs YTD Head acct'!$A$5:$M$500,4,FALSE))</f>
        <v/>
      </c>
      <c r="D79" t="str">
        <f>IF($Q79="","",VLOOKUP($Q79,'Dept Head vs YTD Head acct'!$A$5:$M$500,5,FALSE))</f>
        <v/>
      </c>
      <c r="E79" t="str">
        <f>IF($Q79="","",VLOOKUP($Q79,'Dept Head vs YTD Head acct'!$A$5:$M$500,6,FALSE))</f>
        <v/>
      </c>
      <c r="F79" t="str">
        <f>IF($Q79="","",VLOOKUP($Q79,'Dept Head vs YTD Head acct'!$A$5:$M$500,7,FALSE))</f>
        <v/>
      </c>
      <c r="G79" t="str">
        <f>IF($Q79="","",VLOOKUP($Q79,'Dept Head vs YTD Head acct'!$A$5:$M$500,8,FALSE))</f>
        <v/>
      </c>
      <c r="H79" t="str">
        <f>IF($Q79="","",VLOOKUP($Q79,'Dept Head vs YTD Head acct'!$A$5:$M$500,9,FALSE))</f>
        <v/>
      </c>
      <c r="I79" s="10" t="str">
        <f>IF($Q79="","",VLOOKUP($Q79,'Dept Head vs YTD Head acct'!$A$5:$M$500,10,FALSE))</f>
        <v/>
      </c>
      <c r="J79" s="10" t="str">
        <f>IF($Q79="","",VLOOKUP($Q79,'Dept Head vs YTD Head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Head acct'!$A$5:$M$500,2,FALSE))</f>
        <v/>
      </c>
      <c r="B80" t="str">
        <f>IF($Q80="","",VLOOKUP($Q80,'Dept Head vs YTD Head acct'!$A$5:$M$500,3,FALSE))</f>
        <v/>
      </c>
      <c r="C80" t="str">
        <f>IF($Q80="","",VLOOKUP($Q80,'Dept Head vs YTD Head acct'!$A$5:$M$500,4,FALSE))</f>
        <v/>
      </c>
      <c r="D80" t="str">
        <f>IF($Q80="","",VLOOKUP($Q80,'Dept Head vs YTD Head acct'!$A$5:$M$500,5,FALSE))</f>
        <v/>
      </c>
      <c r="E80" t="str">
        <f>IF($Q80="","",VLOOKUP($Q80,'Dept Head vs YTD Head acct'!$A$5:$M$500,6,FALSE))</f>
        <v/>
      </c>
      <c r="F80" t="str">
        <f>IF($Q80="","",VLOOKUP($Q80,'Dept Head vs YTD Head acct'!$A$5:$M$500,7,FALSE))</f>
        <v/>
      </c>
      <c r="G80" t="str">
        <f>IF($Q80="","",VLOOKUP($Q80,'Dept Head vs YTD Head acct'!$A$5:$M$500,8,FALSE))</f>
        <v/>
      </c>
      <c r="H80" t="str">
        <f>IF($Q80="","",VLOOKUP($Q80,'Dept Head vs YTD Head acct'!$A$5:$M$500,9,FALSE))</f>
        <v/>
      </c>
      <c r="I80" s="10" t="str">
        <f>IF($Q80="","",VLOOKUP($Q80,'Dept Head vs YTD Head acct'!$A$5:$M$500,10,FALSE))</f>
        <v/>
      </c>
      <c r="J80" s="10" t="str">
        <f>IF($Q80="","",VLOOKUP($Q80,'Dept Head vs YTD Head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Head acct'!$A$5:$M$500,2,FALSE))</f>
        <v/>
      </c>
      <c r="B81" t="str">
        <f>IF($Q81="","",VLOOKUP($Q81,'Dept Head vs YTD Head acct'!$A$5:$M$500,3,FALSE))</f>
        <v/>
      </c>
      <c r="C81" t="str">
        <f>IF($Q81="","",VLOOKUP($Q81,'Dept Head vs YTD Head acct'!$A$5:$M$500,4,FALSE))</f>
        <v/>
      </c>
      <c r="D81" t="str">
        <f>IF($Q81="","",VLOOKUP($Q81,'Dept Head vs YTD Head acct'!$A$5:$M$500,5,FALSE))</f>
        <v/>
      </c>
      <c r="E81" t="str">
        <f>IF($Q81="","",VLOOKUP($Q81,'Dept Head vs YTD Head acct'!$A$5:$M$500,6,FALSE))</f>
        <v/>
      </c>
      <c r="F81" t="str">
        <f>IF($Q81="","",VLOOKUP($Q81,'Dept Head vs YTD Head acct'!$A$5:$M$500,7,FALSE))</f>
        <v/>
      </c>
      <c r="G81" t="str">
        <f>IF($Q81="","",VLOOKUP($Q81,'Dept Head vs YTD Head acct'!$A$5:$M$500,8,FALSE))</f>
        <v/>
      </c>
      <c r="H81" t="str">
        <f>IF($Q81="","",VLOOKUP($Q81,'Dept Head vs YTD Head acct'!$A$5:$M$500,9,FALSE))</f>
        <v/>
      </c>
      <c r="I81" s="10" t="str">
        <f>IF($Q81="","",VLOOKUP($Q81,'Dept Head vs YTD Head acct'!$A$5:$M$500,10,FALSE))</f>
        <v/>
      </c>
      <c r="J81" s="10" t="str">
        <f>IF($Q81="","",VLOOKUP($Q81,'Dept Head vs YTD Head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Head acct'!$A$5:$M$500,2,FALSE))</f>
        <v/>
      </c>
      <c r="B82" t="str">
        <f>IF($Q82="","",VLOOKUP($Q82,'Dept Head vs YTD Head acct'!$A$5:$M$500,3,FALSE))</f>
        <v/>
      </c>
      <c r="C82" t="str">
        <f>IF($Q82="","",VLOOKUP($Q82,'Dept Head vs YTD Head acct'!$A$5:$M$500,4,FALSE))</f>
        <v/>
      </c>
      <c r="D82" t="str">
        <f>IF($Q82="","",VLOOKUP($Q82,'Dept Head vs YTD Head acct'!$A$5:$M$500,5,FALSE))</f>
        <v/>
      </c>
      <c r="E82" t="str">
        <f>IF($Q82="","",VLOOKUP($Q82,'Dept Head vs YTD Head acct'!$A$5:$M$500,6,FALSE))</f>
        <v/>
      </c>
      <c r="F82" t="str">
        <f>IF($Q82="","",VLOOKUP($Q82,'Dept Head vs YTD Head acct'!$A$5:$M$500,7,FALSE))</f>
        <v/>
      </c>
      <c r="G82" t="str">
        <f>IF($Q82="","",VLOOKUP($Q82,'Dept Head vs YTD Head acct'!$A$5:$M$500,8,FALSE))</f>
        <v/>
      </c>
      <c r="H82" t="str">
        <f>IF($Q82="","",VLOOKUP($Q82,'Dept Head vs YTD Head acct'!$A$5:$M$500,9,FALSE))</f>
        <v/>
      </c>
      <c r="I82" s="10" t="str">
        <f>IF($Q82="","",VLOOKUP($Q82,'Dept Head vs YTD Head acct'!$A$5:$M$500,10,FALSE))</f>
        <v/>
      </c>
      <c r="J82" s="10" t="str">
        <f>IF($Q82="","",VLOOKUP($Q82,'Dept Head vs YTD Head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Head acct'!$A$5:$M$500,2,FALSE))</f>
        <v/>
      </c>
      <c r="B83" t="str">
        <f>IF($Q83="","",VLOOKUP($Q83,'Dept Head vs YTD Head acct'!$A$5:$M$500,3,FALSE))</f>
        <v/>
      </c>
      <c r="C83" t="str">
        <f>IF($Q83="","",VLOOKUP($Q83,'Dept Head vs YTD Head acct'!$A$5:$M$500,4,FALSE))</f>
        <v/>
      </c>
      <c r="D83" t="str">
        <f>IF($Q83="","",VLOOKUP($Q83,'Dept Head vs YTD Head acct'!$A$5:$M$500,5,FALSE))</f>
        <v/>
      </c>
      <c r="E83" t="str">
        <f>IF($Q83="","",VLOOKUP($Q83,'Dept Head vs YTD Head acct'!$A$5:$M$500,6,FALSE))</f>
        <v/>
      </c>
      <c r="F83" t="str">
        <f>IF($Q83="","",VLOOKUP($Q83,'Dept Head vs YTD Head acct'!$A$5:$M$500,7,FALSE))</f>
        <v/>
      </c>
      <c r="G83" t="str">
        <f>IF($Q83="","",VLOOKUP($Q83,'Dept Head vs YTD Head acct'!$A$5:$M$500,8,FALSE))</f>
        <v/>
      </c>
      <c r="H83" t="str">
        <f>IF($Q83="","",VLOOKUP($Q83,'Dept Head vs YTD Head acct'!$A$5:$M$500,9,FALSE))</f>
        <v/>
      </c>
      <c r="I83" s="10" t="str">
        <f>IF($Q83="","",VLOOKUP($Q83,'Dept Head vs YTD Head acct'!$A$5:$M$500,10,FALSE))</f>
        <v/>
      </c>
      <c r="J83" s="10" t="str">
        <f>IF($Q83="","",VLOOKUP($Q83,'Dept Head vs YTD Head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Head acct'!$A$5:$M$500,2,FALSE))</f>
        <v/>
      </c>
      <c r="B84" t="str">
        <f>IF($Q84="","",VLOOKUP($Q84,'Dept Head vs YTD Head acct'!$A$5:$M$500,3,FALSE))</f>
        <v/>
      </c>
      <c r="C84" t="str">
        <f>IF($Q84="","",VLOOKUP($Q84,'Dept Head vs YTD Head acct'!$A$5:$M$500,4,FALSE))</f>
        <v/>
      </c>
      <c r="D84" t="str">
        <f>IF($Q84="","",VLOOKUP($Q84,'Dept Head vs YTD Head acct'!$A$5:$M$500,5,FALSE))</f>
        <v/>
      </c>
      <c r="E84" t="str">
        <f>IF($Q84="","",VLOOKUP($Q84,'Dept Head vs YTD Head acct'!$A$5:$M$500,6,FALSE))</f>
        <v/>
      </c>
      <c r="F84" t="str">
        <f>IF($Q84="","",VLOOKUP($Q84,'Dept Head vs YTD Head acct'!$A$5:$M$500,7,FALSE))</f>
        <v/>
      </c>
      <c r="G84" t="str">
        <f>IF($Q84="","",VLOOKUP($Q84,'Dept Head vs YTD Head acct'!$A$5:$M$500,8,FALSE))</f>
        <v/>
      </c>
      <c r="H84" t="str">
        <f>IF($Q84="","",VLOOKUP($Q84,'Dept Head vs YTD Head acct'!$A$5:$M$500,9,FALSE))</f>
        <v/>
      </c>
      <c r="I84" s="10" t="str">
        <f>IF($Q84="","",VLOOKUP($Q84,'Dept Head vs YTD Head acct'!$A$5:$M$500,10,FALSE))</f>
        <v/>
      </c>
      <c r="J84" s="10" t="str">
        <f>IF($Q84="","",VLOOKUP($Q84,'Dept Head vs YTD Head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Head acct'!$A$5:$M$500,2,FALSE))</f>
        <v/>
      </c>
      <c r="B85" t="str">
        <f>IF($Q85="","",VLOOKUP($Q85,'Dept Head vs YTD Head acct'!$A$5:$M$500,3,FALSE))</f>
        <v/>
      </c>
      <c r="C85" t="str">
        <f>IF($Q85="","",VLOOKUP($Q85,'Dept Head vs YTD Head acct'!$A$5:$M$500,4,FALSE))</f>
        <v/>
      </c>
      <c r="D85" t="str">
        <f>IF($Q85="","",VLOOKUP($Q85,'Dept Head vs YTD Head acct'!$A$5:$M$500,5,FALSE))</f>
        <v/>
      </c>
      <c r="E85" t="str">
        <f>IF($Q85="","",VLOOKUP($Q85,'Dept Head vs YTD Head acct'!$A$5:$M$500,6,FALSE))</f>
        <v/>
      </c>
      <c r="F85" t="str">
        <f>IF($Q85="","",VLOOKUP($Q85,'Dept Head vs YTD Head acct'!$A$5:$M$500,7,FALSE))</f>
        <v/>
      </c>
      <c r="G85" t="str">
        <f>IF($Q85="","",VLOOKUP($Q85,'Dept Head vs YTD Head acct'!$A$5:$M$500,8,FALSE))</f>
        <v/>
      </c>
      <c r="H85" t="str">
        <f>IF($Q85="","",VLOOKUP($Q85,'Dept Head vs YTD Head acct'!$A$5:$M$500,9,FALSE))</f>
        <v/>
      </c>
      <c r="I85" s="10" t="str">
        <f>IF($Q85="","",VLOOKUP($Q85,'Dept Head vs YTD Head acct'!$A$5:$M$500,10,FALSE))</f>
        <v/>
      </c>
      <c r="J85" s="10" t="str">
        <f>IF($Q85="","",VLOOKUP($Q85,'Dept Head vs YTD Head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Head acct'!$A$5:$M$500,2,FALSE))</f>
        <v/>
      </c>
      <c r="B86" t="str">
        <f>IF($Q86="","",VLOOKUP($Q86,'Dept Head vs YTD Head acct'!$A$5:$M$500,3,FALSE))</f>
        <v/>
      </c>
      <c r="C86" t="str">
        <f>IF($Q86="","",VLOOKUP($Q86,'Dept Head vs YTD Head acct'!$A$5:$M$500,4,FALSE))</f>
        <v/>
      </c>
      <c r="D86" t="str">
        <f>IF($Q86="","",VLOOKUP($Q86,'Dept Head vs YTD Head acct'!$A$5:$M$500,5,FALSE))</f>
        <v/>
      </c>
      <c r="E86" t="str">
        <f>IF($Q86="","",VLOOKUP($Q86,'Dept Head vs YTD Head acct'!$A$5:$M$500,6,FALSE))</f>
        <v/>
      </c>
      <c r="F86" t="str">
        <f>IF($Q86="","",VLOOKUP($Q86,'Dept Head vs YTD Head acct'!$A$5:$M$500,7,FALSE))</f>
        <v/>
      </c>
      <c r="G86" t="str">
        <f>IF($Q86="","",VLOOKUP($Q86,'Dept Head vs YTD Head acct'!$A$5:$M$500,8,FALSE))</f>
        <v/>
      </c>
      <c r="H86" t="str">
        <f>IF($Q86="","",VLOOKUP($Q86,'Dept Head vs YTD Head acct'!$A$5:$M$500,9,FALSE))</f>
        <v/>
      </c>
      <c r="I86" s="10" t="str">
        <f>IF($Q86="","",VLOOKUP($Q86,'Dept Head vs YTD Head acct'!$A$5:$M$500,10,FALSE))</f>
        <v/>
      </c>
      <c r="J86" s="10" t="str">
        <f>IF($Q86="","",VLOOKUP($Q86,'Dept Head vs YTD Head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Head acct'!$A$5:$M$500,2,FALSE))</f>
        <v/>
      </c>
      <c r="B87" t="str">
        <f>IF($Q87="","",VLOOKUP($Q87,'Dept Head vs YTD Head acct'!$A$5:$M$500,3,FALSE))</f>
        <v/>
      </c>
      <c r="C87" t="str">
        <f>IF($Q87="","",VLOOKUP($Q87,'Dept Head vs YTD Head acct'!$A$5:$M$500,4,FALSE))</f>
        <v/>
      </c>
      <c r="D87" t="str">
        <f>IF($Q87="","",VLOOKUP($Q87,'Dept Head vs YTD Head acct'!$A$5:$M$500,5,FALSE))</f>
        <v/>
      </c>
      <c r="E87" t="str">
        <f>IF($Q87="","",VLOOKUP($Q87,'Dept Head vs YTD Head acct'!$A$5:$M$500,6,FALSE))</f>
        <v/>
      </c>
      <c r="F87" t="str">
        <f>IF($Q87="","",VLOOKUP($Q87,'Dept Head vs YTD Head acct'!$A$5:$M$500,7,FALSE))</f>
        <v/>
      </c>
      <c r="G87" t="str">
        <f>IF($Q87="","",VLOOKUP($Q87,'Dept Head vs YTD Head acct'!$A$5:$M$500,8,FALSE))</f>
        <v/>
      </c>
      <c r="H87" t="str">
        <f>IF($Q87="","",VLOOKUP($Q87,'Dept Head vs YTD Head acct'!$A$5:$M$500,9,FALSE))</f>
        <v/>
      </c>
      <c r="I87" s="10" t="str">
        <f>IF($Q87="","",VLOOKUP($Q87,'Dept Head vs YTD Head acct'!$A$5:$M$500,10,FALSE))</f>
        <v/>
      </c>
      <c r="J87" s="10" t="str">
        <f>IF($Q87="","",VLOOKUP($Q87,'Dept Head vs YTD Head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Head acct'!$A$5:$M$500,2,FALSE))</f>
        <v/>
      </c>
      <c r="B88" t="str">
        <f>IF($Q88="","",VLOOKUP($Q88,'Dept Head vs YTD Head acct'!$A$5:$M$500,3,FALSE))</f>
        <v/>
      </c>
      <c r="C88" t="str">
        <f>IF($Q88="","",VLOOKUP($Q88,'Dept Head vs YTD Head acct'!$A$5:$M$500,4,FALSE))</f>
        <v/>
      </c>
      <c r="D88" t="str">
        <f>IF($Q88="","",VLOOKUP($Q88,'Dept Head vs YTD Head acct'!$A$5:$M$500,5,FALSE))</f>
        <v/>
      </c>
      <c r="E88" t="str">
        <f>IF($Q88="","",VLOOKUP($Q88,'Dept Head vs YTD Head acct'!$A$5:$M$500,6,FALSE))</f>
        <v/>
      </c>
      <c r="F88" t="str">
        <f>IF($Q88="","",VLOOKUP($Q88,'Dept Head vs YTD Head acct'!$A$5:$M$500,7,FALSE))</f>
        <v/>
      </c>
      <c r="G88" t="str">
        <f>IF($Q88="","",VLOOKUP($Q88,'Dept Head vs YTD Head acct'!$A$5:$M$500,8,FALSE))</f>
        <v/>
      </c>
      <c r="H88" t="str">
        <f>IF($Q88="","",VLOOKUP($Q88,'Dept Head vs YTD Head acct'!$A$5:$M$500,9,FALSE))</f>
        <v/>
      </c>
      <c r="I88" s="10" t="str">
        <f>IF($Q88="","",VLOOKUP($Q88,'Dept Head vs YTD Head acct'!$A$5:$M$500,10,FALSE))</f>
        <v/>
      </c>
      <c r="J88" s="10" t="str">
        <f>IF($Q88="","",VLOOKUP($Q88,'Dept Head vs YTD Head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Head acct'!$A$5:$M$500,2,FALSE))</f>
        <v/>
      </c>
      <c r="B89" t="str">
        <f>IF($Q89="","",VLOOKUP($Q89,'Dept Head vs YTD Head acct'!$A$5:$M$500,3,FALSE))</f>
        <v/>
      </c>
      <c r="C89" t="str">
        <f>IF($Q89="","",VLOOKUP($Q89,'Dept Head vs YTD Head acct'!$A$5:$M$500,4,FALSE))</f>
        <v/>
      </c>
      <c r="D89" t="str">
        <f>IF($Q89="","",VLOOKUP($Q89,'Dept Head vs YTD Head acct'!$A$5:$M$500,5,FALSE))</f>
        <v/>
      </c>
      <c r="E89" t="str">
        <f>IF($Q89="","",VLOOKUP($Q89,'Dept Head vs YTD Head acct'!$A$5:$M$500,6,FALSE))</f>
        <v/>
      </c>
      <c r="F89" t="str">
        <f>IF($Q89="","",VLOOKUP($Q89,'Dept Head vs YTD Head acct'!$A$5:$M$500,7,FALSE))</f>
        <v/>
      </c>
      <c r="G89" t="str">
        <f>IF($Q89="","",VLOOKUP($Q89,'Dept Head vs YTD Head acct'!$A$5:$M$500,8,FALSE))</f>
        <v/>
      </c>
      <c r="H89" t="str">
        <f>IF($Q89="","",VLOOKUP($Q89,'Dept Head vs YTD Head acct'!$A$5:$M$500,9,FALSE))</f>
        <v/>
      </c>
      <c r="I89" s="10" t="str">
        <f>IF($Q89="","",VLOOKUP($Q89,'Dept Head vs YTD Head acct'!$A$5:$M$500,10,FALSE))</f>
        <v/>
      </c>
      <c r="J89" s="10" t="str">
        <f>IF($Q89="","",VLOOKUP($Q89,'Dept Head vs YTD Head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Head acct'!$A$5:$M$500,2,FALSE))</f>
        <v/>
      </c>
      <c r="B90" t="str">
        <f>IF($Q90="","",VLOOKUP($Q90,'Dept Head vs YTD Head acct'!$A$5:$M$500,3,FALSE))</f>
        <v/>
      </c>
      <c r="C90" t="str">
        <f>IF($Q90="","",VLOOKUP($Q90,'Dept Head vs YTD Head acct'!$A$5:$M$500,4,FALSE))</f>
        <v/>
      </c>
      <c r="D90" t="str">
        <f>IF($Q90="","",VLOOKUP($Q90,'Dept Head vs YTD Head acct'!$A$5:$M$500,5,FALSE))</f>
        <v/>
      </c>
      <c r="E90" t="str">
        <f>IF($Q90="","",VLOOKUP($Q90,'Dept Head vs YTD Head acct'!$A$5:$M$500,6,FALSE))</f>
        <v/>
      </c>
      <c r="F90" t="str">
        <f>IF($Q90="","",VLOOKUP($Q90,'Dept Head vs YTD Head acct'!$A$5:$M$500,7,FALSE))</f>
        <v/>
      </c>
      <c r="G90" t="str">
        <f>IF($Q90="","",VLOOKUP($Q90,'Dept Head vs YTD Head acct'!$A$5:$M$500,8,FALSE))</f>
        <v/>
      </c>
      <c r="H90" t="str">
        <f>IF($Q90="","",VLOOKUP($Q90,'Dept Head vs YTD Head acct'!$A$5:$M$500,9,FALSE))</f>
        <v/>
      </c>
      <c r="I90" s="10" t="str">
        <f>IF($Q90="","",VLOOKUP($Q90,'Dept Head vs YTD Head acct'!$A$5:$M$500,10,FALSE))</f>
        <v/>
      </c>
      <c r="J90" s="10" t="str">
        <f>IF($Q90="","",VLOOKUP($Q90,'Dept Head vs YTD Head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Head acct'!$A$5:$M$500,2,FALSE))</f>
        <v/>
      </c>
      <c r="B91" t="str">
        <f>IF($Q91="","",VLOOKUP($Q91,'Dept Head vs YTD Head acct'!$A$5:$M$500,3,FALSE))</f>
        <v/>
      </c>
      <c r="C91" t="str">
        <f>IF($Q91="","",VLOOKUP($Q91,'Dept Head vs YTD Head acct'!$A$5:$M$500,4,FALSE))</f>
        <v/>
      </c>
      <c r="D91" t="str">
        <f>IF($Q91="","",VLOOKUP($Q91,'Dept Head vs YTD Head acct'!$A$5:$M$500,5,FALSE))</f>
        <v/>
      </c>
      <c r="E91" t="str">
        <f>IF($Q91="","",VLOOKUP($Q91,'Dept Head vs YTD Head acct'!$A$5:$M$500,6,FALSE))</f>
        <v/>
      </c>
      <c r="F91" t="str">
        <f>IF($Q91="","",VLOOKUP($Q91,'Dept Head vs YTD Head acct'!$A$5:$M$500,7,FALSE))</f>
        <v/>
      </c>
      <c r="G91" t="str">
        <f>IF($Q91="","",VLOOKUP($Q91,'Dept Head vs YTD Head acct'!$A$5:$M$500,8,FALSE))</f>
        <v/>
      </c>
      <c r="H91" t="str">
        <f>IF($Q91="","",VLOOKUP($Q91,'Dept Head vs YTD Head acct'!$A$5:$M$500,9,FALSE))</f>
        <v/>
      </c>
      <c r="I91" s="10" t="str">
        <f>IF($Q91="","",VLOOKUP($Q91,'Dept Head vs YTD Head acct'!$A$5:$M$500,10,FALSE))</f>
        <v/>
      </c>
      <c r="J91" s="10" t="str">
        <f>IF($Q91="","",VLOOKUP($Q91,'Dept Head vs YTD Head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Head acct'!$A$5:$M$500,2,FALSE))</f>
        <v/>
      </c>
      <c r="B92" t="str">
        <f>IF($Q92="","",VLOOKUP($Q92,'Dept Head vs YTD Head acct'!$A$5:$M$500,3,FALSE))</f>
        <v/>
      </c>
      <c r="C92" t="str">
        <f>IF($Q92="","",VLOOKUP($Q92,'Dept Head vs YTD Head acct'!$A$5:$M$500,4,FALSE))</f>
        <v/>
      </c>
      <c r="D92" t="str">
        <f>IF($Q92="","",VLOOKUP($Q92,'Dept Head vs YTD Head acct'!$A$5:$M$500,5,FALSE))</f>
        <v/>
      </c>
      <c r="E92" t="str">
        <f>IF($Q92="","",VLOOKUP($Q92,'Dept Head vs YTD Head acct'!$A$5:$M$500,6,FALSE))</f>
        <v/>
      </c>
      <c r="F92" t="str">
        <f>IF($Q92="","",VLOOKUP($Q92,'Dept Head vs YTD Head acct'!$A$5:$M$500,7,FALSE))</f>
        <v/>
      </c>
      <c r="G92" t="str">
        <f>IF($Q92="","",VLOOKUP($Q92,'Dept Head vs YTD Head acct'!$A$5:$M$500,8,FALSE))</f>
        <v/>
      </c>
      <c r="H92" t="str">
        <f>IF($Q92="","",VLOOKUP($Q92,'Dept Head vs YTD Head acct'!$A$5:$M$500,9,FALSE))</f>
        <v/>
      </c>
      <c r="I92" s="10" t="str">
        <f>IF($Q92="","",VLOOKUP($Q92,'Dept Head vs YTD Head acct'!$A$5:$M$500,10,FALSE))</f>
        <v/>
      </c>
      <c r="J92" s="10" t="str">
        <f>IF($Q92="","",VLOOKUP($Q92,'Dept Head vs YTD Head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Head acct'!$A$5:$M$500,2,FALSE))</f>
        <v/>
      </c>
      <c r="B93" t="str">
        <f>IF($Q93="","",VLOOKUP($Q93,'Dept Head vs YTD Head acct'!$A$5:$M$500,3,FALSE))</f>
        <v/>
      </c>
      <c r="C93" t="str">
        <f>IF($Q93="","",VLOOKUP($Q93,'Dept Head vs YTD Head acct'!$A$5:$M$500,4,FALSE))</f>
        <v/>
      </c>
      <c r="D93" t="str">
        <f>IF($Q93="","",VLOOKUP($Q93,'Dept Head vs YTD Head acct'!$A$5:$M$500,5,FALSE))</f>
        <v/>
      </c>
      <c r="E93" t="str">
        <f>IF($Q93="","",VLOOKUP($Q93,'Dept Head vs YTD Head acct'!$A$5:$M$500,6,FALSE))</f>
        <v/>
      </c>
      <c r="F93" t="str">
        <f>IF($Q93="","",VLOOKUP($Q93,'Dept Head vs YTD Head acct'!$A$5:$M$500,7,FALSE))</f>
        <v/>
      </c>
      <c r="G93" t="str">
        <f>IF($Q93="","",VLOOKUP($Q93,'Dept Head vs YTD Head acct'!$A$5:$M$500,8,FALSE))</f>
        <v/>
      </c>
      <c r="H93" t="str">
        <f>IF($Q93="","",VLOOKUP($Q93,'Dept Head vs YTD Head acct'!$A$5:$M$500,9,FALSE))</f>
        <v/>
      </c>
      <c r="I93" s="10" t="str">
        <f>IF($Q93="","",VLOOKUP($Q93,'Dept Head vs YTD Head acct'!$A$5:$M$500,10,FALSE))</f>
        <v/>
      </c>
      <c r="J93" s="10" t="str">
        <f>IF($Q93="","",VLOOKUP($Q93,'Dept Head vs YTD Head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Head acct'!$A$5:$M$500,2,FALSE))</f>
        <v/>
      </c>
      <c r="B94" t="str">
        <f>IF($Q94="","",VLOOKUP($Q94,'Dept Head vs YTD Head acct'!$A$5:$M$500,3,FALSE))</f>
        <v/>
      </c>
      <c r="C94" t="str">
        <f>IF($Q94="","",VLOOKUP($Q94,'Dept Head vs YTD Head acct'!$A$5:$M$500,4,FALSE))</f>
        <v/>
      </c>
      <c r="D94" t="str">
        <f>IF($Q94="","",VLOOKUP($Q94,'Dept Head vs YTD Head acct'!$A$5:$M$500,5,FALSE))</f>
        <v/>
      </c>
      <c r="E94" t="str">
        <f>IF($Q94="","",VLOOKUP($Q94,'Dept Head vs YTD Head acct'!$A$5:$M$500,6,FALSE))</f>
        <v/>
      </c>
      <c r="F94" t="str">
        <f>IF($Q94="","",VLOOKUP($Q94,'Dept Head vs YTD Head acct'!$A$5:$M$500,7,FALSE))</f>
        <v/>
      </c>
      <c r="G94" t="str">
        <f>IF($Q94="","",VLOOKUP($Q94,'Dept Head vs YTD Head acct'!$A$5:$M$500,8,FALSE))</f>
        <v/>
      </c>
      <c r="H94" t="str">
        <f>IF($Q94="","",VLOOKUP($Q94,'Dept Head vs YTD Head acct'!$A$5:$M$500,9,FALSE))</f>
        <v/>
      </c>
      <c r="I94" s="10" t="str">
        <f>IF($Q94="","",VLOOKUP($Q94,'Dept Head vs YTD Head acct'!$A$5:$M$500,10,FALSE))</f>
        <v/>
      </c>
      <c r="J94" s="10" t="str">
        <f>IF($Q94="","",VLOOKUP($Q94,'Dept Head vs YTD Head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Head acct'!$A$5:$M$500,2,FALSE))</f>
        <v/>
      </c>
      <c r="B95" t="str">
        <f>IF($Q95="","",VLOOKUP($Q95,'Dept Head vs YTD Head acct'!$A$5:$M$500,3,FALSE))</f>
        <v/>
      </c>
      <c r="C95" t="str">
        <f>IF($Q95="","",VLOOKUP($Q95,'Dept Head vs YTD Head acct'!$A$5:$M$500,4,FALSE))</f>
        <v/>
      </c>
      <c r="D95" t="str">
        <f>IF($Q95="","",VLOOKUP($Q95,'Dept Head vs YTD Head acct'!$A$5:$M$500,5,FALSE))</f>
        <v/>
      </c>
      <c r="E95" t="str">
        <f>IF($Q95="","",VLOOKUP($Q95,'Dept Head vs YTD Head acct'!$A$5:$M$500,6,FALSE))</f>
        <v/>
      </c>
      <c r="F95" t="str">
        <f>IF($Q95="","",VLOOKUP($Q95,'Dept Head vs YTD Head acct'!$A$5:$M$500,7,FALSE))</f>
        <v/>
      </c>
      <c r="G95" t="str">
        <f>IF($Q95="","",VLOOKUP($Q95,'Dept Head vs YTD Head acct'!$A$5:$M$500,8,FALSE))</f>
        <v/>
      </c>
      <c r="H95" t="str">
        <f>IF($Q95="","",VLOOKUP($Q95,'Dept Head vs YTD Head acct'!$A$5:$M$500,9,FALSE))</f>
        <v/>
      </c>
      <c r="I95" s="10" t="str">
        <f>IF($Q95="","",VLOOKUP($Q95,'Dept Head vs YTD Head acct'!$A$5:$M$500,10,FALSE))</f>
        <v/>
      </c>
      <c r="J95" s="10" t="str">
        <f>IF($Q95="","",VLOOKUP($Q95,'Dept Head vs YTD Head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Head acct'!$A$5:$M$500,2,FALSE))</f>
        <v/>
      </c>
      <c r="B96" t="str">
        <f>IF($Q96="","",VLOOKUP($Q96,'Dept Head vs YTD Head acct'!$A$5:$M$500,3,FALSE))</f>
        <v/>
      </c>
      <c r="C96" t="str">
        <f>IF($Q96="","",VLOOKUP($Q96,'Dept Head vs YTD Head acct'!$A$5:$M$500,4,FALSE))</f>
        <v/>
      </c>
      <c r="D96" t="str">
        <f>IF($Q96="","",VLOOKUP($Q96,'Dept Head vs YTD Head acct'!$A$5:$M$500,5,FALSE))</f>
        <v/>
      </c>
      <c r="E96" t="str">
        <f>IF($Q96="","",VLOOKUP($Q96,'Dept Head vs YTD Head acct'!$A$5:$M$500,6,FALSE))</f>
        <v/>
      </c>
      <c r="F96" t="str">
        <f>IF($Q96="","",VLOOKUP($Q96,'Dept Head vs YTD Head acct'!$A$5:$M$500,7,FALSE))</f>
        <v/>
      </c>
      <c r="G96" t="str">
        <f>IF($Q96="","",VLOOKUP($Q96,'Dept Head vs YTD Head acct'!$A$5:$M$500,8,FALSE))</f>
        <v/>
      </c>
      <c r="H96" t="str">
        <f>IF($Q96="","",VLOOKUP($Q96,'Dept Head vs YTD Head acct'!$A$5:$M$500,9,FALSE))</f>
        <v/>
      </c>
      <c r="I96" s="10" t="str">
        <f>IF($Q96="","",VLOOKUP($Q96,'Dept Head vs YTD Head acct'!$A$5:$M$500,10,FALSE))</f>
        <v/>
      </c>
      <c r="J96" s="10" t="str">
        <f>IF($Q96="","",VLOOKUP($Q96,'Dept Head vs YTD Head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Head acct'!$A$5:$M$500,2,FALSE))</f>
        <v/>
      </c>
      <c r="B97" t="str">
        <f>IF($Q97="","",VLOOKUP($Q97,'Dept Head vs YTD Head acct'!$A$5:$M$500,3,FALSE))</f>
        <v/>
      </c>
      <c r="C97" t="str">
        <f>IF($Q97="","",VLOOKUP($Q97,'Dept Head vs YTD Head acct'!$A$5:$M$500,4,FALSE))</f>
        <v/>
      </c>
      <c r="D97" t="str">
        <f>IF($Q97="","",VLOOKUP($Q97,'Dept Head vs YTD Head acct'!$A$5:$M$500,5,FALSE))</f>
        <v/>
      </c>
      <c r="E97" t="str">
        <f>IF($Q97="","",VLOOKUP($Q97,'Dept Head vs YTD Head acct'!$A$5:$M$500,6,FALSE))</f>
        <v/>
      </c>
      <c r="F97" t="str">
        <f>IF($Q97="","",VLOOKUP($Q97,'Dept Head vs YTD Head acct'!$A$5:$M$500,7,FALSE))</f>
        <v/>
      </c>
      <c r="G97" t="str">
        <f>IF($Q97="","",VLOOKUP($Q97,'Dept Head vs YTD Head acct'!$A$5:$M$500,8,FALSE))</f>
        <v/>
      </c>
      <c r="H97" t="str">
        <f>IF($Q97="","",VLOOKUP($Q97,'Dept Head vs YTD Head acct'!$A$5:$M$500,9,FALSE))</f>
        <v/>
      </c>
      <c r="I97" s="10" t="str">
        <f>IF($Q97="","",VLOOKUP($Q97,'Dept Head vs YTD Head acct'!$A$5:$M$500,10,FALSE))</f>
        <v/>
      </c>
      <c r="J97" s="10" t="str">
        <f>IF($Q97="","",VLOOKUP($Q97,'Dept Head vs YTD Head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Head acct'!$A$5:$M$500,2,FALSE))</f>
        <v/>
      </c>
      <c r="B98" t="str">
        <f>IF($Q98="","",VLOOKUP($Q98,'Dept Head vs YTD Head acct'!$A$5:$M$500,3,FALSE))</f>
        <v/>
      </c>
      <c r="C98" t="str">
        <f>IF($Q98="","",VLOOKUP($Q98,'Dept Head vs YTD Head acct'!$A$5:$M$500,4,FALSE))</f>
        <v/>
      </c>
      <c r="D98" t="str">
        <f>IF($Q98="","",VLOOKUP($Q98,'Dept Head vs YTD Head acct'!$A$5:$M$500,5,FALSE))</f>
        <v/>
      </c>
      <c r="E98" t="str">
        <f>IF($Q98="","",VLOOKUP($Q98,'Dept Head vs YTD Head acct'!$A$5:$M$500,6,FALSE))</f>
        <v/>
      </c>
      <c r="F98" t="str">
        <f>IF($Q98="","",VLOOKUP($Q98,'Dept Head vs YTD Head acct'!$A$5:$M$500,7,FALSE))</f>
        <v/>
      </c>
      <c r="G98" t="str">
        <f>IF($Q98="","",VLOOKUP($Q98,'Dept Head vs YTD Head acct'!$A$5:$M$500,8,FALSE))</f>
        <v/>
      </c>
      <c r="H98" t="str">
        <f>IF($Q98="","",VLOOKUP($Q98,'Dept Head vs YTD Head acct'!$A$5:$M$500,9,FALSE))</f>
        <v/>
      </c>
      <c r="I98" s="10" t="str">
        <f>IF($Q98="","",VLOOKUP($Q98,'Dept Head vs YTD Head acct'!$A$5:$M$500,10,FALSE))</f>
        <v/>
      </c>
      <c r="J98" s="10" t="str">
        <f>IF($Q98="","",VLOOKUP($Q98,'Dept Head vs YTD Head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Head acct'!$A$5:$M$500,2,FALSE))</f>
        <v/>
      </c>
      <c r="B99" t="str">
        <f>IF($Q99="","",VLOOKUP($Q99,'Dept Head vs YTD Head acct'!$A$5:$M$500,3,FALSE))</f>
        <v/>
      </c>
      <c r="C99" t="str">
        <f>IF($Q99="","",VLOOKUP($Q99,'Dept Head vs YTD Head acct'!$A$5:$M$500,4,FALSE))</f>
        <v/>
      </c>
      <c r="D99" t="str">
        <f>IF($Q99="","",VLOOKUP($Q99,'Dept Head vs YTD Head acct'!$A$5:$M$500,5,FALSE))</f>
        <v/>
      </c>
      <c r="E99" t="str">
        <f>IF($Q99="","",VLOOKUP($Q99,'Dept Head vs YTD Head acct'!$A$5:$M$500,6,FALSE))</f>
        <v/>
      </c>
      <c r="F99" t="str">
        <f>IF($Q99="","",VLOOKUP($Q99,'Dept Head vs YTD Head acct'!$A$5:$M$500,7,FALSE))</f>
        <v/>
      </c>
      <c r="G99" t="str">
        <f>IF($Q99="","",VLOOKUP($Q99,'Dept Head vs YTD Head acct'!$A$5:$M$500,8,FALSE))</f>
        <v/>
      </c>
      <c r="H99" t="str">
        <f>IF($Q99="","",VLOOKUP($Q99,'Dept Head vs YTD Head acct'!$A$5:$M$500,9,FALSE))</f>
        <v/>
      </c>
      <c r="I99" s="10" t="str">
        <f>IF($Q99="","",VLOOKUP($Q99,'Dept Head vs YTD Head acct'!$A$5:$M$500,10,FALSE))</f>
        <v/>
      </c>
      <c r="J99" s="10" t="str">
        <f>IF($Q99="","",VLOOKUP($Q99,'Dept Head vs YTD Head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Head acct'!$A$5:$M$500,2,FALSE))</f>
        <v/>
      </c>
      <c r="B100" t="str">
        <f>IF($Q100="","",VLOOKUP($Q100,'Dept Head vs YTD Head acct'!$A$5:$M$500,3,FALSE))</f>
        <v/>
      </c>
      <c r="C100" t="str">
        <f>IF($Q100="","",VLOOKUP($Q100,'Dept Head vs YTD Head acct'!$A$5:$M$500,4,FALSE))</f>
        <v/>
      </c>
      <c r="D100" t="str">
        <f>IF($Q100="","",VLOOKUP($Q100,'Dept Head vs YTD Head acct'!$A$5:$M$500,5,FALSE))</f>
        <v/>
      </c>
      <c r="E100" t="str">
        <f>IF($Q100="","",VLOOKUP($Q100,'Dept Head vs YTD Head acct'!$A$5:$M$500,6,FALSE))</f>
        <v/>
      </c>
      <c r="F100" t="str">
        <f>IF($Q100="","",VLOOKUP($Q100,'Dept Head vs YTD Head acct'!$A$5:$M$500,7,FALSE))</f>
        <v/>
      </c>
      <c r="G100" t="str">
        <f>IF($Q100="","",VLOOKUP($Q100,'Dept Head vs YTD Head acct'!$A$5:$M$500,8,FALSE))</f>
        <v/>
      </c>
      <c r="H100" t="str">
        <f>IF($Q100="","",VLOOKUP($Q100,'Dept Head vs YTD Head acct'!$A$5:$M$500,9,FALSE))</f>
        <v/>
      </c>
      <c r="I100" s="10" t="str">
        <f>IF($Q100="","",VLOOKUP($Q100,'Dept Head vs YTD Head acct'!$A$5:$M$500,10,FALSE))</f>
        <v/>
      </c>
      <c r="J100" s="10" t="str">
        <f>IF($Q100="","",VLOOKUP($Q100,'Dept Head vs YTD Head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Head acct'!$A$5:$M$500,2,FALSE))</f>
        <v/>
      </c>
      <c r="B101" t="str">
        <f>IF($Q101="","",VLOOKUP($Q101,'Dept Head vs YTD Head acct'!$A$5:$M$500,3,FALSE))</f>
        <v/>
      </c>
      <c r="C101" t="str">
        <f>IF($Q101="","",VLOOKUP($Q101,'Dept Head vs YTD Head acct'!$A$5:$M$500,4,FALSE))</f>
        <v/>
      </c>
      <c r="D101" t="str">
        <f>IF($Q101="","",VLOOKUP($Q101,'Dept Head vs YTD Head acct'!$A$5:$M$500,5,FALSE))</f>
        <v/>
      </c>
      <c r="E101" t="str">
        <f>IF($Q101="","",VLOOKUP($Q101,'Dept Head vs YTD Head acct'!$A$5:$M$500,6,FALSE))</f>
        <v/>
      </c>
      <c r="F101" t="str">
        <f>IF($Q101="","",VLOOKUP($Q101,'Dept Head vs YTD Head acct'!$A$5:$M$500,7,FALSE))</f>
        <v/>
      </c>
      <c r="G101" t="str">
        <f>IF($Q101="","",VLOOKUP($Q101,'Dept Head vs YTD Head acct'!$A$5:$M$500,8,FALSE))</f>
        <v/>
      </c>
      <c r="H101" t="str">
        <f>IF($Q101="","",VLOOKUP($Q101,'Dept Head vs YTD Head acct'!$A$5:$M$500,9,FALSE))</f>
        <v/>
      </c>
      <c r="I101" s="10" t="str">
        <f>IF($Q101="","",VLOOKUP($Q101,'Dept Head vs YTD Head acct'!$A$5:$M$500,10,FALSE))</f>
        <v/>
      </c>
      <c r="J101" s="10" t="str">
        <f>IF($Q101="","",VLOOKUP($Q101,'Dept Head vs YTD Head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Head acct'!$A$5:$M$500,2,FALSE))</f>
        <v/>
      </c>
      <c r="B102" t="str">
        <f>IF($Q102="","",VLOOKUP($Q102,'Dept Head vs YTD Head acct'!$A$5:$M$500,3,FALSE))</f>
        <v/>
      </c>
      <c r="C102" t="str">
        <f>IF($Q102="","",VLOOKUP($Q102,'Dept Head vs YTD Head acct'!$A$5:$M$500,4,FALSE))</f>
        <v/>
      </c>
      <c r="D102" t="str">
        <f>IF($Q102="","",VLOOKUP($Q102,'Dept Head vs YTD Head acct'!$A$5:$M$500,5,FALSE))</f>
        <v/>
      </c>
      <c r="E102" t="str">
        <f>IF($Q102="","",VLOOKUP($Q102,'Dept Head vs YTD Head acct'!$A$5:$M$500,6,FALSE))</f>
        <v/>
      </c>
      <c r="F102" t="str">
        <f>IF($Q102="","",VLOOKUP($Q102,'Dept Head vs YTD Head acct'!$A$5:$M$500,7,FALSE))</f>
        <v/>
      </c>
      <c r="G102" t="str">
        <f>IF($Q102="","",VLOOKUP($Q102,'Dept Head vs YTD Head acct'!$A$5:$M$500,8,FALSE))</f>
        <v/>
      </c>
      <c r="H102" t="str">
        <f>IF($Q102="","",VLOOKUP($Q102,'Dept Head vs YTD Head acct'!$A$5:$M$500,9,FALSE))</f>
        <v/>
      </c>
      <c r="I102" s="10" t="str">
        <f>IF($Q102="","",VLOOKUP($Q102,'Dept Head vs YTD Head acct'!$A$5:$M$500,10,FALSE))</f>
        <v/>
      </c>
      <c r="J102" s="10" t="str">
        <f>IF($Q102="","",VLOOKUP($Q102,'Dept Head vs YTD Head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Head acct'!$A$5:$M$500,2,FALSE))</f>
        <v/>
      </c>
      <c r="B103" t="str">
        <f>IF($Q103="","",VLOOKUP($Q103,'Dept Head vs YTD Head acct'!$A$5:$M$500,3,FALSE))</f>
        <v/>
      </c>
      <c r="C103" t="str">
        <f>IF($Q103="","",VLOOKUP($Q103,'Dept Head vs YTD Head acct'!$A$5:$M$500,4,FALSE))</f>
        <v/>
      </c>
      <c r="D103" t="str">
        <f>IF($Q103="","",VLOOKUP($Q103,'Dept Head vs YTD Head acct'!$A$5:$M$500,5,FALSE))</f>
        <v/>
      </c>
      <c r="E103" t="str">
        <f>IF($Q103="","",VLOOKUP($Q103,'Dept Head vs YTD Head acct'!$A$5:$M$500,6,FALSE))</f>
        <v/>
      </c>
      <c r="F103" t="str">
        <f>IF($Q103="","",VLOOKUP($Q103,'Dept Head vs YTD Head acct'!$A$5:$M$500,7,FALSE))</f>
        <v/>
      </c>
      <c r="G103" t="str">
        <f>IF($Q103="","",VLOOKUP($Q103,'Dept Head vs YTD Head acct'!$A$5:$M$500,8,FALSE))</f>
        <v/>
      </c>
      <c r="H103" t="str">
        <f>IF($Q103="","",VLOOKUP($Q103,'Dept Head vs YTD Head acct'!$A$5:$M$500,9,FALSE))</f>
        <v/>
      </c>
      <c r="I103" s="10" t="str">
        <f>IF($Q103="","",VLOOKUP($Q103,'Dept Head vs YTD Head acct'!$A$5:$M$500,10,FALSE))</f>
        <v/>
      </c>
      <c r="J103" s="10" t="str">
        <f>IF($Q103="","",VLOOKUP($Q103,'Dept Head vs YTD Head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Head acct'!$A$5:$M$500,2,FALSE))</f>
        <v/>
      </c>
      <c r="B104" t="str">
        <f>IF($Q104="","",VLOOKUP($Q104,'Dept Head vs YTD Head acct'!$A$5:$M$500,3,FALSE))</f>
        <v/>
      </c>
      <c r="C104" t="str">
        <f>IF($Q104="","",VLOOKUP($Q104,'Dept Head vs YTD Head acct'!$A$5:$M$500,4,FALSE))</f>
        <v/>
      </c>
      <c r="D104" t="str">
        <f>IF($Q104="","",VLOOKUP($Q104,'Dept Head vs YTD Head acct'!$A$5:$M$500,5,FALSE))</f>
        <v/>
      </c>
      <c r="E104" t="str">
        <f>IF($Q104="","",VLOOKUP($Q104,'Dept Head vs YTD Head acct'!$A$5:$M$500,6,FALSE))</f>
        <v/>
      </c>
      <c r="F104" t="str">
        <f>IF($Q104="","",VLOOKUP($Q104,'Dept Head vs YTD Head acct'!$A$5:$M$500,7,FALSE))</f>
        <v/>
      </c>
      <c r="G104" t="str">
        <f>IF($Q104="","",VLOOKUP($Q104,'Dept Head vs YTD Head acct'!$A$5:$M$500,8,FALSE))</f>
        <v/>
      </c>
      <c r="H104" t="str">
        <f>IF($Q104="","",VLOOKUP($Q104,'Dept Head vs YTD Head acct'!$A$5:$M$500,9,FALSE))</f>
        <v/>
      </c>
      <c r="I104" s="10" t="str">
        <f>IF($Q104="","",VLOOKUP($Q104,'Dept Head vs YTD Head acct'!$A$5:$M$500,10,FALSE))</f>
        <v/>
      </c>
      <c r="J104" s="10" t="str">
        <f>IF($Q104="","",VLOOKUP($Q104,'Dept Head vs YTD Head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Head acct'!$A$5:$M$500,2,FALSE))</f>
        <v/>
      </c>
      <c r="B105" t="str">
        <f>IF($Q105="","",VLOOKUP($Q105,'Dept Head vs YTD Head acct'!$A$5:$M$500,3,FALSE))</f>
        <v/>
      </c>
      <c r="C105" t="str">
        <f>IF($Q105="","",VLOOKUP($Q105,'Dept Head vs YTD Head acct'!$A$5:$M$500,4,FALSE))</f>
        <v/>
      </c>
      <c r="D105" t="str">
        <f>IF($Q105="","",VLOOKUP($Q105,'Dept Head vs YTD Head acct'!$A$5:$M$500,5,FALSE))</f>
        <v/>
      </c>
      <c r="E105" t="str">
        <f>IF($Q105="","",VLOOKUP($Q105,'Dept Head vs YTD Head acct'!$A$5:$M$500,6,FALSE))</f>
        <v/>
      </c>
      <c r="F105" t="str">
        <f>IF($Q105="","",VLOOKUP($Q105,'Dept Head vs YTD Head acct'!$A$5:$M$500,7,FALSE))</f>
        <v/>
      </c>
      <c r="G105" t="str">
        <f>IF($Q105="","",VLOOKUP($Q105,'Dept Head vs YTD Head acct'!$A$5:$M$500,8,FALSE))</f>
        <v/>
      </c>
      <c r="H105" t="str">
        <f>IF($Q105="","",VLOOKUP($Q105,'Dept Head vs YTD Head acct'!$A$5:$M$500,9,FALSE))</f>
        <v/>
      </c>
      <c r="I105" s="10" t="str">
        <f>IF($Q105="","",VLOOKUP($Q105,'Dept Head vs YTD Head acct'!$A$5:$M$500,10,FALSE))</f>
        <v/>
      </c>
      <c r="J105" s="10" t="str">
        <f>IF($Q105="","",VLOOKUP($Q105,'Dept Head vs YTD Head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Head acct'!$A$5:$M$500,2,FALSE))</f>
        <v/>
      </c>
      <c r="B106" t="str">
        <f>IF($Q106="","",VLOOKUP($Q106,'Dept Head vs YTD Head acct'!$A$5:$M$500,3,FALSE))</f>
        <v/>
      </c>
      <c r="C106" t="str">
        <f>IF($Q106="","",VLOOKUP($Q106,'Dept Head vs YTD Head acct'!$A$5:$M$500,4,FALSE))</f>
        <v/>
      </c>
      <c r="D106" t="str">
        <f>IF($Q106="","",VLOOKUP($Q106,'Dept Head vs YTD Head acct'!$A$5:$M$500,5,FALSE))</f>
        <v/>
      </c>
      <c r="E106" t="str">
        <f>IF($Q106="","",VLOOKUP($Q106,'Dept Head vs YTD Head acct'!$A$5:$M$500,6,FALSE))</f>
        <v/>
      </c>
      <c r="F106" t="str">
        <f>IF($Q106="","",VLOOKUP($Q106,'Dept Head vs YTD Head acct'!$A$5:$M$500,7,FALSE))</f>
        <v/>
      </c>
      <c r="G106" t="str">
        <f>IF($Q106="","",VLOOKUP($Q106,'Dept Head vs YTD Head acct'!$A$5:$M$500,8,FALSE))</f>
        <v/>
      </c>
      <c r="H106" t="str">
        <f>IF($Q106="","",VLOOKUP($Q106,'Dept Head vs YTD Head acct'!$A$5:$M$500,9,FALSE))</f>
        <v/>
      </c>
      <c r="I106" s="10" t="str">
        <f>IF($Q106="","",VLOOKUP($Q106,'Dept Head vs YTD Head acct'!$A$5:$M$500,10,FALSE))</f>
        <v/>
      </c>
      <c r="J106" s="10" t="str">
        <f>IF($Q106="","",VLOOKUP($Q106,'Dept Head vs YTD Head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Head acct'!$A$5:$M$500,2,FALSE))</f>
        <v/>
      </c>
      <c r="B107" t="str">
        <f>IF($Q107="","",VLOOKUP($Q107,'Dept Head vs YTD Head acct'!$A$5:$M$500,3,FALSE))</f>
        <v/>
      </c>
      <c r="C107" t="str">
        <f>IF($Q107="","",VLOOKUP($Q107,'Dept Head vs YTD Head acct'!$A$5:$M$500,4,FALSE))</f>
        <v/>
      </c>
      <c r="D107" t="str">
        <f>IF($Q107="","",VLOOKUP($Q107,'Dept Head vs YTD Head acct'!$A$5:$M$500,5,FALSE))</f>
        <v/>
      </c>
      <c r="E107" t="str">
        <f>IF($Q107="","",VLOOKUP($Q107,'Dept Head vs YTD Head acct'!$A$5:$M$500,6,FALSE))</f>
        <v/>
      </c>
      <c r="F107" t="str">
        <f>IF($Q107="","",VLOOKUP($Q107,'Dept Head vs YTD Head acct'!$A$5:$M$500,7,FALSE))</f>
        <v/>
      </c>
      <c r="G107" t="str">
        <f>IF($Q107="","",VLOOKUP($Q107,'Dept Head vs YTD Head acct'!$A$5:$M$500,8,FALSE))</f>
        <v/>
      </c>
      <c r="H107" t="str">
        <f>IF($Q107="","",VLOOKUP($Q107,'Dept Head vs YTD Head acct'!$A$5:$M$500,9,FALSE))</f>
        <v/>
      </c>
      <c r="I107" s="10" t="str">
        <f>IF($Q107="","",VLOOKUP($Q107,'Dept Head vs YTD Head acct'!$A$5:$M$500,10,FALSE))</f>
        <v/>
      </c>
      <c r="J107" s="10" t="str">
        <f>IF($Q107="","",VLOOKUP($Q107,'Dept Head vs YTD Head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Head acct'!$A$5:$M$500,2,FALSE))</f>
        <v/>
      </c>
      <c r="B108" t="str">
        <f>IF($Q108="","",VLOOKUP($Q108,'Dept Head vs YTD Head acct'!$A$5:$M$500,3,FALSE))</f>
        <v/>
      </c>
      <c r="C108" t="str">
        <f>IF($Q108="","",VLOOKUP($Q108,'Dept Head vs YTD Head acct'!$A$5:$M$500,4,FALSE))</f>
        <v/>
      </c>
      <c r="D108" t="str">
        <f>IF($Q108="","",VLOOKUP($Q108,'Dept Head vs YTD Head acct'!$A$5:$M$500,5,FALSE))</f>
        <v/>
      </c>
      <c r="E108" t="str">
        <f>IF($Q108="","",VLOOKUP($Q108,'Dept Head vs YTD Head acct'!$A$5:$M$500,6,FALSE))</f>
        <v/>
      </c>
      <c r="F108" t="str">
        <f>IF($Q108="","",VLOOKUP($Q108,'Dept Head vs YTD Head acct'!$A$5:$M$500,7,FALSE))</f>
        <v/>
      </c>
      <c r="G108" t="str">
        <f>IF($Q108="","",VLOOKUP($Q108,'Dept Head vs YTD Head acct'!$A$5:$M$500,8,FALSE))</f>
        <v/>
      </c>
      <c r="H108" t="str">
        <f>IF($Q108="","",VLOOKUP($Q108,'Dept Head vs YTD Head acct'!$A$5:$M$500,9,FALSE))</f>
        <v/>
      </c>
      <c r="I108" s="10" t="str">
        <f>IF($Q108="","",VLOOKUP($Q108,'Dept Head vs YTD Head acct'!$A$5:$M$500,10,FALSE))</f>
        <v/>
      </c>
      <c r="J108" s="10" t="str">
        <f>IF($Q108="","",VLOOKUP($Q108,'Dept Head vs YTD Head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Head acct'!$A$5:$M$500,2,FALSE))</f>
        <v/>
      </c>
      <c r="B109" t="str">
        <f>IF($Q109="","",VLOOKUP($Q109,'Dept Head vs YTD Head acct'!$A$5:$M$500,3,FALSE))</f>
        <v/>
      </c>
      <c r="C109" t="str">
        <f>IF($Q109="","",VLOOKUP($Q109,'Dept Head vs YTD Head acct'!$A$5:$M$500,4,FALSE))</f>
        <v/>
      </c>
      <c r="D109" t="str">
        <f>IF($Q109="","",VLOOKUP($Q109,'Dept Head vs YTD Head acct'!$A$5:$M$500,5,FALSE))</f>
        <v/>
      </c>
      <c r="E109" t="str">
        <f>IF($Q109="","",VLOOKUP($Q109,'Dept Head vs YTD Head acct'!$A$5:$M$500,6,FALSE))</f>
        <v/>
      </c>
      <c r="F109" t="str">
        <f>IF($Q109="","",VLOOKUP($Q109,'Dept Head vs YTD Head acct'!$A$5:$M$500,7,FALSE))</f>
        <v/>
      </c>
      <c r="G109" t="str">
        <f>IF($Q109="","",VLOOKUP($Q109,'Dept Head vs YTD Head acct'!$A$5:$M$500,8,FALSE))</f>
        <v/>
      </c>
      <c r="H109" t="str">
        <f>IF($Q109="","",VLOOKUP($Q109,'Dept Head vs YTD Head acct'!$A$5:$M$500,9,FALSE))</f>
        <v/>
      </c>
      <c r="I109" s="10" t="str">
        <f>IF($Q109="","",VLOOKUP($Q109,'Dept Head vs YTD Head acct'!$A$5:$M$500,10,FALSE))</f>
        <v/>
      </c>
      <c r="J109" s="10" t="str">
        <f>IF($Q109="","",VLOOKUP($Q109,'Dept Head vs YTD Head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Head acct'!$A$5:$M$500,2,FALSE))</f>
        <v/>
      </c>
      <c r="B110" t="str">
        <f>IF($Q110="","",VLOOKUP($Q110,'Dept Head vs YTD Head acct'!$A$5:$M$500,3,FALSE))</f>
        <v/>
      </c>
      <c r="C110" t="str">
        <f>IF($Q110="","",VLOOKUP($Q110,'Dept Head vs YTD Head acct'!$A$5:$M$500,4,FALSE))</f>
        <v/>
      </c>
      <c r="D110" t="str">
        <f>IF($Q110="","",VLOOKUP($Q110,'Dept Head vs YTD Head acct'!$A$5:$M$500,5,FALSE))</f>
        <v/>
      </c>
      <c r="E110" t="str">
        <f>IF($Q110="","",VLOOKUP($Q110,'Dept Head vs YTD Head acct'!$A$5:$M$500,6,FALSE))</f>
        <v/>
      </c>
      <c r="F110" t="str">
        <f>IF($Q110="","",VLOOKUP($Q110,'Dept Head vs YTD Head acct'!$A$5:$M$500,7,FALSE))</f>
        <v/>
      </c>
      <c r="G110" t="str">
        <f>IF($Q110="","",VLOOKUP($Q110,'Dept Head vs YTD Head acct'!$A$5:$M$500,8,FALSE))</f>
        <v/>
      </c>
      <c r="H110" t="str">
        <f>IF($Q110="","",VLOOKUP($Q110,'Dept Head vs YTD Head acct'!$A$5:$M$500,9,FALSE))</f>
        <v/>
      </c>
      <c r="I110" s="10" t="str">
        <f>IF($Q110="","",VLOOKUP($Q110,'Dept Head vs YTD Head acct'!$A$5:$M$500,10,FALSE))</f>
        <v/>
      </c>
      <c r="J110" s="10" t="str">
        <f>IF($Q110="","",VLOOKUP($Q110,'Dept Head vs YTD Head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Head acct'!$A$5:$M$500,2,FALSE))</f>
        <v/>
      </c>
      <c r="B111" t="str">
        <f>IF($Q111="","",VLOOKUP($Q111,'Dept Head vs YTD Head acct'!$A$5:$M$500,3,FALSE))</f>
        <v/>
      </c>
      <c r="C111" t="str">
        <f>IF($Q111="","",VLOOKUP($Q111,'Dept Head vs YTD Head acct'!$A$5:$M$500,4,FALSE))</f>
        <v/>
      </c>
      <c r="D111" t="str">
        <f>IF($Q111="","",VLOOKUP($Q111,'Dept Head vs YTD Head acct'!$A$5:$M$500,5,FALSE))</f>
        <v/>
      </c>
      <c r="E111" t="str">
        <f>IF($Q111="","",VLOOKUP($Q111,'Dept Head vs YTD Head acct'!$A$5:$M$500,6,FALSE))</f>
        <v/>
      </c>
      <c r="F111" t="str">
        <f>IF($Q111="","",VLOOKUP($Q111,'Dept Head vs YTD Head acct'!$A$5:$M$500,7,FALSE))</f>
        <v/>
      </c>
      <c r="G111" t="str">
        <f>IF($Q111="","",VLOOKUP($Q111,'Dept Head vs YTD Head acct'!$A$5:$M$500,8,FALSE))</f>
        <v/>
      </c>
      <c r="H111" t="str">
        <f>IF($Q111="","",VLOOKUP($Q111,'Dept Head vs YTD Head acct'!$A$5:$M$500,9,FALSE))</f>
        <v/>
      </c>
      <c r="I111" s="10" t="str">
        <f>IF($Q111="","",VLOOKUP($Q111,'Dept Head vs YTD Head acct'!$A$5:$M$500,10,FALSE))</f>
        <v/>
      </c>
      <c r="J111" s="10" t="str">
        <f>IF($Q111="","",VLOOKUP($Q111,'Dept Head vs YTD Head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Head acct'!$A$5:$M$500,2,FALSE))</f>
        <v/>
      </c>
      <c r="B112" t="str">
        <f>IF($Q112="","",VLOOKUP($Q112,'Dept Head vs YTD Head acct'!$A$5:$M$500,3,FALSE))</f>
        <v/>
      </c>
      <c r="C112" t="str">
        <f>IF($Q112="","",VLOOKUP($Q112,'Dept Head vs YTD Head acct'!$A$5:$M$500,4,FALSE))</f>
        <v/>
      </c>
      <c r="D112" t="str">
        <f>IF($Q112="","",VLOOKUP($Q112,'Dept Head vs YTD Head acct'!$A$5:$M$500,5,FALSE))</f>
        <v/>
      </c>
      <c r="E112" t="str">
        <f>IF($Q112="","",VLOOKUP($Q112,'Dept Head vs YTD Head acct'!$A$5:$M$500,6,FALSE))</f>
        <v/>
      </c>
      <c r="F112" t="str">
        <f>IF($Q112="","",VLOOKUP($Q112,'Dept Head vs YTD Head acct'!$A$5:$M$500,7,FALSE))</f>
        <v/>
      </c>
      <c r="G112" t="str">
        <f>IF($Q112="","",VLOOKUP($Q112,'Dept Head vs YTD Head acct'!$A$5:$M$500,8,FALSE))</f>
        <v/>
      </c>
      <c r="H112" t="str">
        <f>IF($Q112="","",VLOOKUP($Q112,'Dept Head vs YTD Head acct'!$A$5:$M$500,9,FALSE))</f>
        <v/>
      </c>
      <c r="I112" s="10" t="str">
        <f>IF($Q112="","",VLOOKUP($Q112,'Dept Head vs YTD Head acct'!$A$5:$M$500,10,FALSE))</f>
        <v/>
      </c>
      <c r="J112" s="10" t="str">
        <f>IF($Q112="","",VLOOKUP($Q112,'Dept Head vs YTD Head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Head acct'!$A$5:$M$500,2,FALSE))</f>
        <v/>
      </c>
      <c r="B113" t="str">
        <f>IF($Q113="","",VLOOKUP($Q113,'Dept Head vs YTD Head acct'!$A$5:$M$500,3,FALSE))</f>
        <v/>
      </c>
      <c r="C113" t="str">
        <f>IF($Q113="","",VLOOKUP($Q113,'Dept Head vs YTD Head acct'!$A$5:$M$500,4,FALSE))</f>
        <v/>
      </c>
      <c r="D113" t="str">
        <f>IF($Q113="","",VLOOKUP($Q113,'Dept Head vs YTD Head acct'!$A$5:$M$500,5,FALSE))</f>
        <v/>
      </c>
      <c r="E113" t="str">
        <f>IF($Q113="","",VLOOKUP($Q113,'Dept Head vs YTD Head acct'!$A$5:$M$500,6,FALSE))</f>
        <v/>
      </c>
      <c r="F113" t="str">
        <f>IF($Q113="","",VLOOKUP($Q113,'Dept Head vs YTD Head acct'!$A$5:$M$500,7,FALSE))</f>
        <v/>
      </c>
      <c r="G113" t="str">
        <f>IF($Q113="","",VLOOKUP($Q113,'Dept Head vs YTD Head acct'!$A$5:$M$500,8,FALSE))</f>
        <v/>
      </c>
      <c r="H113" t="str">
        <f>IF($Q113="","",VLOOKUP($Q113,'Dept Head vs YTD Head acct'!$A$5:$M$500,9,FALSE))</f>
        <v/>
      </c>
      <c r="I113" s="10" t="str">
        <f>IF($Q113="","",VLOOKUP($Q113,'Dept Head vs YTD Head acct'!$A$5:$M$500,10,FALSE))</f>
        <v/>
      </c>
      <c r="J113" s="10" t="str">
        <f>IF($Q113="","",VLOOKUP($Q113,'Dept Head vs YTD Head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Head acct'!$A$5:$M$500,2,FALSE))</f>
        <v/>
      </c>
      <c r="B114" t="str">
        <f>IF($Q114="","",VLOOKUP($Q114,'Dept Head vs YTD Head acct'!$A$5:$M$500,3,FALSE))</f>
        <v/>
      </c>
      <c r="C114" t="str">
        <f>IF($Q114="","",VLOOKUP($Q114,'Dept Head vs YTD Head acct'!$A$5:$M$500,4,FALSE))</f>
        <v/>
      </c>
      <c r="D114" t="str">
        <f>IF($Q114="","",VLOOKUP($Q114,'Dept Head vs YTD Head acct'!$A$5:$M$500,5,FALSE))</f>
        <v/>
      </c>
      <c r="E114" t="str">
        <f>IF($Q114="","",VLOOKUP($Q114,'Dept Head vs YTD Head acct'!$A$5:$M$500,6,FALSE))</f>
        <v/>
      </c>
      <c r="F114" t="str">
        <f>IF($Q114="","",VLOOKUP($Q114,'Dept Head vs YTD Head acct'!$A$5:$M$500,7,FALSE))</f>
        <v/>
      </c>
      <c r="G114" t="str">
        <f>IF($Q114="","",VLOOKUP($Q114,'Dept Head vs YTD Head acct'!$A$5:$M$500,8,FALSE))</f>
        <v/>
      </c>
      <c r="H114" t="str">
        <f>IF($Q114="","",VLOOKUP($Q114,'Dept Head vs YTD Head acct'!$A$5:$M$500,9,FALSE))</f>
        <v/>
      </c>
      <c r="I114" s="10" t="str">
        <f>IF($Q114="","",VLOOKUP($Q114,'Dept Head vs YTD Head acct'!$A$5:$M$500,10,FALSE))</f>
        <v/>
      </c>
      <c r="J114" s="10" t="str">
        <f>IF($Q114="","",VLOOKUP($Q114,'Dept Head vs YTD Head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Head acct'!$A$5:$M$500,2,FALSE))</f>
        <v/>
      </c>
      <c r="B115" t="str">
        <f>IF($Q115="","",VLOOKUP($Q115,'Dept Head vs YTD Head acct'!$A$5:$M$500,3,FALSE))</f>
        <v/>
      </c>
      <c r="C115" t="str">
        <f>IF($Q115="","",VLOOKUP($Q115,'Dept Head vs YTD Head acct'!$A$5:$M$500,4,FALSE))</f>
        <v/>
      </c>
      <c r="D115" t="str">
        <f>IF($Q115="","",VLOOKUP($Q115,'Dept Head vs YTD Head acct'!$A$5:$M$500,5,FALSE))</f>
        <v/>
      </c>
      <c r="E115" t="str">
        <f>IF($Q115="","",VLOOKUP($Q115,'Dept Head vs YTD Head acct'!$A$5:$M$500,6,FALSE))</f>
        <v/>
      </c>
      <c r="F115" t="str">
        <f>IF($Q115="","",VLOOKUP($Q115,'Dept Head vs YTD Head acct'!$A$5:$M$500,7,FALSE))</f>
        <v/>
      </c>
      <c r="G115" t="str">
        <f>IF($Q115="","",VLOOKUP($Q115,'Dept Head vs YTD Head acct'!$A$5:$M$500,8,FALSE))</f>
        <v/>
      </c>
      <c r="H115" t="str">
        <f>IF($Q115="","",VLOOKUP($Q115,'Dept Head vs YTD Head acct'!$A$5:$M$500,9,FALSE))</f>
        <v/>
      </c>
      <c r="I115" s="10" t="str">
        <f>IF($Q115="","",VLOOKUP($Q115,'Dept Head vs YTD Head acct'!$A$5:$M$500,10,FALSE))</f>
        <v/>
      </c>
      <c r="J115" s="10" t="str">
        <f>IF($Q115="","",VLOOKUP($Q115,'Dept Head vs YTD Head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Head acct'!$A$5:$M$500,2,FALSE))</f>
        <v/>
      </c>
      <c r="B116" t="str">
        <f>IF($Q116="","",VLOOKUP($Q116,'Dept Head vs YTD Head acct'!$A$5:$M$500,3,FALSE))</f>
        <v/>
      </c>
      <c r="C116" t="str">
        <f>IF($Q116="","",VLOOKUP($Q116,'Dept Head vs YTD Head acct'!$A$5:$M$500,4,FALSE))</f>
        <v/>
      </c>
      <c r="D116" t="str">
        <f>IF($Q116="","",VLOOKUP($Q116,'Dept Head vs YTD Head acct'!$A$5:$M$500,5,FALSE))</f>
        <v/>
      </c>
      <c r="E116" t="str">
        <f>IF($Q116="","",VLOOKUP($Q116,'Dept Head vs YTD Head acct'!$A$5:$M$500,6,FALSE))</f>
        <v/>
      </c>
      <c r="F116" t="str">
        <f>IF($Q116="","",VLOOKUP($Q116,'Dept Head vs YTD Head acct'!$A$5:$M$500,7,FALSE))</f>
        <v/>
      </c>
      <c r="G116" t="str">
        <f>IF($Q116="","",VLOOKUP($Q116,'Dept Head vs YTD Head acct'!$A$5:$M$500,8,FALSE))</f>
        <v/>
      </c>
      <c r="H116" t="str">
        <f>IF($Q116="","",VLOOKUP($Q116,'Dept Head vs YTD Head acct'!$A$5:$M$500,9,FALSE))</f>
        <v/>
      </c>
      <c r="I116" s="10" t="str">
        <f>IF($Q116="","",VLOOKUP($Q116,'Dept Head vs YTD Head acct'!$A$5:$M$500,10,FALSE))</f>
        <v/>
      </c>
      <c r="J116" s="10" t="str">
        <f>IF($Q116="","",VLOOKUP($Q116,'Dept Head vs YTD Head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Head acct'!$A$5:$M$500,2,FALSE))</f>
        <v/>
      </c>
      <c r="B117" t="str">
        <f>IF($Q117="","",VLOOKUP($Q117,'Dept Head vs YTD Head acct'!$A$5:$M$500,3,FALSE))</f>
        <v/>
      </c>
      <c r="C117" t="str">
        <f>IF($Q117="","",VLOOKUP($Q117,'Dept Head vs YTD Head acct'!$A$5:$M$500,4,FALSE))</f>
        <v/>
      </c>
      <c r="D117" t="str">
        <f>IF($Q117="","",VLOOKUP($Q117,'Dept Head vs YTD Head acct'!$A$5:$M$500,5,FALSE))</f>
        <v/>
      </c>
      <c r="E117" t="str">
        <f>IF($Q117="","",VLOOKUP($Q117,'Dept Head vs YTD Head acct'!$A$5:$M$500,6,FALSE))</f>
        <v/>
      </c>
      <c r="F117" t="str">
        <f>IF($Q117="","",VLOOKUP($Q117,'Dept Head vs YTD Head acct'!$A$5:$M$500,7,FALSE))</f>
        <v/>
      </c>
      <c r="G117" t="str">
        <f>IF($Q117="","",VLOOKUP($Q117,'Dept Head vs YTD Head acct'!$A$5:$M$500,8,FALSE))</f>
        <v/>
      </c>
      <c r="H117" t="str">
        <f>IF($Q117="","",VLOOKUP($Q117,'Dept Head vs YTD Head acct'!$A$5:$M$500,9,FALSE))</f>
        <v/>
      </c>
      <c r="I117" s="10" t="str">
        <f>IF($Q117="","",VLOOKUP($Q117,'Dept Head vs YTD Head acct'!$A$5:$M$500,10,FALSE))</f>
        <v/>
      </c>
      <c r="J117" s="10" t="str">
        <f>IF($Q117="","",VLOOKUP($Q117,'Dept Head vs YTD Head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Head acct'!$A$5:$M$500,2,FALSE))</f>
        <v/>
      </c>
      <c r="B118" t="str">
        <f>IF($Q118="","",VLOOKUP($Q118,'Dept Head vs YTD Head acct'!$A$5:$M$500,3,FALSE))</f>
        <v/>
      </c>
      <c r="C118" t="str">
        <f>IF($Q118="","",VLOOKUP($Q118,'Dept Head vs YTD Head acct'!$A$5:$M$500,4,FALSE))</f>
        <v/>
      </c>
      <c r="D118" t="str">
        <f>IF($Q118="","",VLOOKUP($Q118,'Dept Head vs YTD Head acct'!$A$5:$M$500,5,FALSE))</f>
        <v/>
      </c>
      <c r="E118" t="str">
        <f>IF($Q118="","",VLOOKUP($Q118,'Dept Head vs YTD Head acct'!$A$5:$M$500,6,FALSE))</f>
        <v/>
      </c>
      <c r="F118" t="str">
        <f>IF($Q118="","",VLOOKUP($Q118,'Dept Head vs YTD Head acct'!$A$5:$M$500,7,FALSE))</f>
        <v/>
      </c>
      <c r="G118" t="str">
        <f>IF($Q118="","",VLOOKUP($Q118,'Dept Head vs YTD Head acct'!$A$5:$M$500,8,FALSE))</f>
        <v/>
      </c>
      <c r="H118" t="str">
        <f>IF($Q118="","",VLOOKUP($Q118,'Dept Head vs YTD Head acct'!$A$5:$M$500,9,FALSE))</f>
        <v/>
      </c>
      <c r="I118" s="10" t="str">
        <f>IF($Q118="","",VLOOKUP($Q118,'Dept Head vs YTD Head acct'!$A$5:$M$500,10,FALSE))</f>
        <v/>
      </c>
      <c r="J118" s="10" t="str">
        <f>IF($Q118="","",VLOOKUP($Q118,'Dept Head vs YTD Head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Head acct'!$A$5:$M$500,2,FALSE))</f>
        <v/>
      </c>
      <c r="B119" t="str">
        <f>IF($Q119="","",VLOOKUP($Q119,'Dept Head vs YTD Head acct'!$A$5:$M$500,3,FALSE))</f>
        <v/>
      </c>
      <c r="C119" t="str">
        <f>IF($Q119="","",VLOOKUP($Q119,'Dept Head vs YTD Head acct'!$A$5:$M$500,4,FALSE))</f>
        <v/>
      </c>
      <c r="D119" t="str">
        <f>IF($Q119="","",VLOOKUP($Q119,'Dept Head vs YTD Head acct'!$A$5:$M$500,5,FALSE))</f>
        <v/>
      </c>
      <c r="E119" t="str">
        <f>IF($Q119="","",VLOOKUP($Q119,'Dept Head vs YTD Head acct'!$A$5:$M$500,6,FALSE))</f>
        <v/>
      </c>
      <c r="F119" t="str">
        <f>IF($Q119="","",VLOOKUP($Q119,'Dept Head vs YTD Head acct'!$A$5:$M$500,7,FALSE))</f>
        <v/>
      </c>
      <c r="G119" t="str">
        <f>IF($Q119="","",VLOOKUP($Q119,'Dept Head vs YTD Head acct'!$A$5:$M$500,8,FALSE))</f>
        <v/>
      </c>
      <c r="H119" t="str">
        <f>IF($Q119="","",VLOOKUP($Q119,'Dept Head vs YTD Head acct'!$A$5:$M$500,9,FALSE))</f>
        <v/>
      </c>
      <c r="I119" s="10" t="str">
        <f>IF($Q119="","",VLOOKUP($Q119,'Dept Head vs YTD Head acct'!$A$5:$M$500,10,FALSE))</f>
        <v/>
      </c>
      <c r="J119" s="10" t="str">
        <f>IF($Q119="","",VLOOKUP($Q119,'Dept Head vs YTD Head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Head acct'!$A$5:$M$500,2,FALSE))</f>
        <v/>
      </c>
      <c r="B120" t="str">
        <f>IF($Q120="","",VLOOKUP($Q120,'Dept Head vs YTD Head acct'!$A$5:$M$500,3,FALSE))</f>
        <v/>
      </c>
      <c r="C120" t="str">
        <f>IF($Q120="","",VLOOKUP($Q120,'Dept Head vs YTD Head acct'!$A$5:$M$500,4,FALSE))</f>
        <v/>
      </c>
      <c r="D120" t="str">
        <f>IF($Q120="","",VLOOKUP($Q120,'Dept Head vs YTD Head acct'!$A$5:$M$500,5,FALSE))</f>
        <v/>
      </c>
      <c r="E120" t="str">
        <f>IF($Q120="","",VLOOKUP($Q120,'Dept Head vs YTD Head acct'!$A$5:$M$500,6,FALSE))</f>
        <v/>
      </c>
      <c r="F120" t="str">
        <f>IF($Q120="","",VLOOKUP($Q120,'Dept Head vs YTD Head acct'!$A$5:$M$500,7,FALSE))</f>
        <v/>
      </c>
      <c r="G120" t="str">
        <f>IF($Q120="","",VLOOKUP($Q120,'Dept Head vs YTD Head acct'!$A$5:$M$500,8,FALSE))</f>
        <v/>
      </c>
      <c r="H120" t="str">
        <f>IF($Q120="","",VLOOKUP($Q120,'Dept Head vs YTD Head acct'!$A$5:$M$500,9,FALSE))</f>
        <v/>
      </c>
      <c r="I120" s="10" t="str">
        <f>IF($Q120="","",VLOOKUP($Q120,'Dept Head vs YTD Head acct'!$A$5:$M$500,10,FALSE))</f>
        <v/>
      </c>
      <c r="J120" s="10" t="str">
        <f>IF($Q120="","",VLOOKUP($Q120,'Dept Head vs YTD Head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Head acct'!$A$5:$M$500,2,FALSE))</f>
        <v/>
      </c>
      <c r="B121" t="str">
        <f>IF($Q121="","",VLOOKUP($Q121,'Dept Head vs YTD Head acct'!$A$5:$M$500,3,FALSE))</f>
        <v/>
      </c>
      <c r="C121" t="str">
        <f>IF($Q121="","",VLOOKUP($Q121,'Dept Head vs YTD Head acct'!$A$5:$M$500,4,FALSE))</f>
        <v/>
      </c>
      <c r="D121" t="str">
        <f>IF($Q121="","",VLOOKUP($Q121,'Dept Head vs YTD Head acct'!$A$5:$M$500,5,FALSE))</f>
        <v/>
      </c>
      <c r="E121" t="str">
        <f>IF($Q121="","",VLOOKUP($Q121,'Dept Head vs YTD Head acct'!$A$5:$M$500,6,FALSE))</f>
        <v/>
      </c>
      <c r="F121" t="str">
        <f>IF($Q121="","",VLOOKUP($Q121,'Dept Head vs YTD Head acct'!$A$5:$M$500,7,FALSE))</f>
        <v/>
      </c>
      <c r="G121" t="str">
        <f>IF($Q121="","",VLOOKUP($Q121,'Dept Head vs YTD Head acct'!$A$5:$M$500,8,FALSE))</f>
        <v/>
      </c>
      <c r="H121" t="str">
        <f>IF($Q121="","",VLOOKUP($Q121,'Dept Head vs YTD Head acct'!$A$5:$M$500,9,FALSE))</f>
        <v/>
      </c>
      <c r="I121" s="10" t="str">
        <f>IF($Q121="","",VLOOKUP($Q121,'Dept Head vs YTD Head acct'!$A$5:$M$500,10,FALSE))</f>
        <v/>
      </c>
      <c r="J121" s="10" t="str">
        <f>IF($Q121="","",VLOOKUP($Q121,'Dept Head vs YTD Head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Head acct'!$A$5:$M$500,2,FALSE))</f>
        <v/>
      </c>
      <c r="B122" t="str">
        <f>IF($Q122="","",VLOOKUP($Q122,'Dept Head vs YTD Head acct'!$A$5:$M$500,3,FALSE))</f>
        <v/>
      </c>
      <c r="C122" t="str">
        <f>IF($Q122="","",VLOOKUP($Q122,'Dept Head vs YTD Head acct'!$A$5:$M$500,4,FALSE))</f>
        <v/>
      </c>
      <c r="D122" t="str">
        <f>IF($Q122="","",VLOOKUP($Q122,'Dept Head vs YTD Head acct'!$A$5:$M$500,5,FALSE))</f>
        <v/>
      </c>
      <c r="E122" t="str">
        <f>IF($Q122="","",VLOOKUP($Q122,'Dept Head vs YTD Head acct'!$A$5:$M$500,6,FALSE))</f>
        <v/>
      </c>
      <c r="F122" t="str">
        <f>IF($Q122="","",VLOOKUP($Q122,'Dept Head vs YTD Head acct'!$A$5:$M$500,7,FALSE))</f>
        <v/>
      </c>
      <c r="G122" t="str">
        <f>IF($Q122="","",VLOOKUP($Q122,'Dept Head vs YTD Head acct'!$A$5:$M$500,8,FALSE))</f>
        <v/>
      </c>
      <c r="H122" t="str">
        <f>IF($Q122="","",VLOOKUP($Q122,'Dept Head vs YTD Head acct'!$A$5:$M$500,9,FALSE))</f>
        <v/>
      </c>
      <c r="I122" s="10" t="str">
        <f>IF($Q122="","",VLOOKUP($Q122,'Dept Head vs YTD Head acct'!$A$5:$M$500,10,FALSE))</f>
        <v/>
      </c>
      <c r="J122" s="10" t="str">
        <f>IF($Q122="","",VLOOKUP($Q122,'Dept Head vs YTD Head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Head acct'!$A$5:$M$500,2,FALSE))</f>
        <v/>
      </c>
      <c r="B123" t="str">
        <f>IF($Q123="","",VLOOKUP($Q123,'Dept Head vs YTD Head acct'!$A$5:$M$500,3,FALSE))</f>
        <v/>
      </c>
      <c r="C123" t="str">
        <f>IF($Q123="","",VLOOKUP($Q123,'Dept Head vs YTD Head acct'!$A$5:$M$500,4,FALSE))</f>
        <v/>
      </c>
      <c r="D123" t="str">
        <f>IF($Q123="","",VLOOKUP($Q123,'Dept Head vs YTD Head acct'!$A$5:$M$500,5,FALSE))</f>
        <v/>
      </c>
      <c r="E123" t="str">
        <f>IF($Q123="","",VLOOKUP($Q123,'Dept Head vs YTD Head acct'!$A$5:$M$500,6,FALSE))</f>
        <v/>
      </c>
      <c r="F123" t="str">
        <f>IF($Q123="","",VLOOKUP($Q123,'Dept Head vs YTD Head acct'!$A$5:$M$500,7,FALSE))</f>
        <v/>
      </c>
      <c r="G123" t="str">
        <f>IF($Q123="","",VLOOKUP($Q123,'Dept Head vs YTD Head acct'!$A$5:$M$500,8,FALSE))</f>
        <v/>
      </c>
      <c r="H123" t="str">
        <f>IF($Q123="","",VLOOKUP($Q123,'Dept Head vs YTD Head acct'!$A$5:$M$500,9,FALSE))</f>
        <v/>
      </c>
      <c r="I123" s="10" t="str">
        <f>IF($Q123="","",VLOOKUP($Q123,'Dept Head vs YTD Head acct'!$A$5:$M$500,10,FALSE))</f>
        <v/>
      </c>
      <c r="J123" s="10" t="str">
        <f>IF($Q123="","",VLOOKUP($Q123,'Dept Head vs YTD Head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Head acct'!$A$5:$M$500,2,FALSE))</f>
        <v/>
      </c>
      <c r="B124" t="str">
        <f>IF($Q124="","",VLOOKUP($Q124,'Dept Head vs YTD Head acct'!$A$5:$M$500,3,FALSE))</f>
        <v/>
      </c>
      <c r="C124" t="str">
        <f>IF($Q124="","",VLOOKUP($Q124,'Dept Head vs YTD Head acct'!$A$5:$M$500,4,FALSE))</f>
        <v/>
      </c>
      <c r="D124" t="str">
        <f>IF($Q124="","",VLOOKUP($Q124,'Dept Head vs YTD Head acct'!$A$5:$M$500,5,FALSE))</f>
        <v/>
      </c>
      <c r="E124" t="str">
        <f>IF($Q124="","",VLOOKUP($Q124,'Dept Head vs YTD Head acct'!$A$5:$M$500,6,FALSE))</f>
        <v/>
      </c>
      <c r="F124" t="str">
        <f>IF($Q124="","",VLOOKUP($Q124,'Dept Head vs YTD Head acct'!$A$5:$M$500,7,FALSE))</f>
        <v/>
      </c>
      <c r="G124" t="str">
        <f>IF($Q124="","",VLOOKUP($Q124,'Dept Head vs YTD Head acct'!$A$5:$M$500,8,FALSE))</f>
        <v/>
      </c>
      <c r="H124" t="str">
        <f>IF($Q124="","",VLOOKUP($Q124,'Dept Head vs YTD Head acct'!$A$5:$M$500,9,FALSE))</f>
        <v/>
      </c>
      <c r="I124" s="10" t="str">
        <f>IF($Q124="","",VLOOKUP($Q124,'Dept Head vs YTD Head acct'!$A$5:$M$500,10,FALSE))</f>
        <v/>
      </c>
      <c r="J124" s="10" t="str">
        <f>IF($Q124="","",VLOOKUP($Q124,'Dept Head vs YTD Head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Head acct'!$A$5:$M$500,2,FALSE))</f>
        <v/>
      </c>
      <c r="B125" t="str">
        <f>IF($Q125="","",VLOOKUP($Q125,'Dept Head vs YTD Head acct'!$A$5:$M$500,3,FALSE))</f>
        <v/>
      </c>
      <c r="C125" t="str">
        <f>IF($Q125="","",VLOOKUP($Q125,'Dept Head vs YTD Head acct'!$A$5:$M$500,4,FALSE))</f>
        <v/>
      </c>
      <c r="D125" t="str">
        <f>IF($Q125="","",VLOOKUP($Q125,'Dept Head vs YTD Head acct'!$A$5:$M$500,5,FALSE))</f>
        <v/>
      </c>
      <c r="E125" t="str">
        <f>IF($Q125="","",VLOOKUP($Q125,'Dept Head vs YTD Head acct'!$A$5:$M$500,6,FALSE))</f>
        <v/>
      </c>
      <c r="F125" t="str">
        <f>IF($Q125="","",VLOOKUP($Q125,'Dept Head vs YTD Head acct'!$A$5:$M$500,7,FALSE))</f>
        <v/>
      </c>
      <c r="G125" t="str">
        <f>IF($Q125="","",VLOOKUP($Q125,'Dept Head vs YTD Head acct'!$A$5:$M$500,8,FALSE))</f>
        <v/>
      </c>
      <c r="H125" t="str">
        <f>IF($Q125="","",VLOOKUP($Q125,'Dept Head vs YTD Head acct'!$A$5:$M$500,9,FALSE))</f>
        <v/>
      </c>
      <c r="I125" s="10" t="str">
        <f>IF($Q125="","",VLOOKUP($Q125,'Dept Head vs YTD Head acct'!$A$5:$M$500,10,FALSE))</f>
        <v/>
      </c>
      <c r="J125" s="10" t="str">
        <f>IF($Q125="","",VLOOKUP($Q125,'Dept Head vs YTD Head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Head acct'!$A$5:$M$500,2,FALSE))</f>
        <v/>
      </c>
      <c r="B126" t="str">
        <f>IF($Q126="","",VLOOKUP($Q126,'Dept Head vs YTD Head acct'!$A$5:$M$500,3,FALSE))</f>
        <v/>
      </c>
      <c r="C126" t="str">
        <f>IF($Q126="","",VLOOKUP($Q126,'Dept Head vs YTD Head acct'!$A$5:$M$500,4,FALSE))</f>
        <v/>
      </c>
      <c r="D126" t="str">
        <f>IF($Q126="","",VLOOKUP($Q126,'Dept Head vs YTD Head acct'!$A$5:$M$500,5,FALSE))</f>
        <v/>
      </c>
      <c r="E126" t="str">
        <f>IF($Q126="","",VLOOKUP($Q126,'Dept Head vs YTD Head acct'!$A$5:$M$500,6,FALSE))</f>
        <v/>
      </c>
      <c r="F126" t="str">
        <f>IF($Q126="","",VLOOKUP($Q126,'Dept Head vs YTD Head acct'!$A$5:$M$500,7,FALSE))</f>
        <v/>
      </c>
      <c r="G126" t="str">
        <f>IF($Q126="","",VLOOKUP($Q126,'Dept Head vs YTD Head acct'!$A$5:$M$500,8,FALSE))</f>
        <v/>
      </c>
      <c r="H126" t="str">
        <f>IF($Q126="","",VLOOKUP($Q126,'Dept Head vs YTD Head acct'!$A$5:$M$500,9,FALSE))</f>
        <v/>
      </c>
      <c r="I126" s="10" t="str">
        <f>IF($Q126="","",VLOOKUP($Q126,'Dept Head vs YTD Head acct'!$A$5:$M$500,10,FALSE))</f>
        <v/>
      </c>
      <c r="J126" s="10" t="str">
        <f>IF($Q126="","",VLOOKUP($Q126,'Dept Head vs YTD Head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Head acct'!$A$5:$M$500,2,FALSE))</f>
        <v/>
      </c>
      <c r="B127" t="str">
        <f>IF($Q127="","",VLOOKUP($Q127,'Dept Head vs YTD Head acct'!$A$5:$M$500,3,FALSE))</f>
        <v/>
      </c>
      <c r="C127" t="str">
        <f>IF($Q127="","",VLOOKUP($Q127,'Dept Head vs YTD Head acct'!$A$5:$M$500,4,FALSE))</f>
        <v/>
      </c>
      <c r="D127" t="str">
        <f>IF($Q127="","",VLOOKUP($Q127,'Dept Head vs YTD Head acct'!$A$5:$M$500,5,FALSE))</f>
        <v/>
      </c>
      <c r="E127" t="str">
        <f>IF($Q127="","",VLOOKUP($Q127,'Dept Head vs YTD Head acct'!$A$5:$M$500,6,FALSE))</f>
        <v/>
      </c>
      <c r="F127" t="str">
        <f>IF($Q127="","",VLOOKUP($Q127,'Dept Head vs YTD Head acct'!$A$5:$M$500,7,FALSE))</f>
        <v/>
      </c>
      <c r="G127" t="str">
        <f>IF($Q127="","",VLOOKUP($Q127,'Dept Head vs YTD Head acct'!$A$5:$M$500,8,FALSE))</f>
        <v/>
      </c>
      <c r="H127" t="str">
        <f>IF($Q127="","",VLOOKUP($Q127,'Dept Head vs YTD Head acct'!$A$5:$M$500,9,FALSE))</f>
        <v/>
      </c>
      <c r="I127" s="10" t="str">
        <f>IF($Q127="","",VLOOKUP($Q127,'Dept Head vs YTD Head acct'!$A$5:$M$500,10,FALSE))</f>
        <v/>
      </c>
      <c r="J127" s="10" t="str">
        <f>IF($Q127="","",VLOOKUP($Q127,'Dept Head vs YTD Head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Head acct'!$A$5:$M$500,2,FALSE))</f>
        <v/>
      </c>
      <c r="B128" t="str">
        <f>IF($Q128="","",VLOOKUP($Q128,'Dept Head vs YTD Head acct'!$A$5:$M$500,3,FALSE))</f>
        <v/>
      </c>
      <c r="C128" t="str">
        <f>IF($Q128="","",VLOOKUP($Q128,'Dept Head vs YTD Head acct'!$A$5:$M$500,4,FALSE))</f>
        <v/>
      </c>
      <c r="D128" t="str">
        <f>IF($Q128="","",VLOOKUP($Q128,'Dept Head vs YTD Head acct'!$A$5:$M$500,5,FALSE))</f>
        <v/>
      </c>
      <c r="E128" t="str">
        <f>IF($Q128="","",VLOOKUP($Q128,'Dept Head vs YTD Head acct'!$A$5:$M$500,6,FALSE))</f>
        <v/>
      </c>
      <c r="F128" t="str">
        <f>IF($Q128="","",VLOOKUP($Q128,'Dept Head vs YTD Head acct'!$A$5:$M$500,7,FALSE))</f>
        <v/>
      </c>
      <c r="G128" t="str">
        <f>IF($Q128="","",VLOOKUP($Q128,'Dept Head vs YTD Head acct'!$A$5:$M$500,8,FALSE))</f>
        <v/>
      </c>
      <c r="H128" t="str">
        <f>IF($Q128="","",VLOOKUP($Q128,'Dept Head vs YTD Head acct'!$A$5:$M$500,9,FALSE))</f>
        <v/>
      </c>
      <c r="I128" s="10" t="str">
        <f>IF($Q128="","",VLOOKUP($Q128,'Dept Head vs YTD Head acct'!$A$5:$M$500,10,FALSE))</f>
        <v/>
      </c>
      <c r="J128" s="10" t="str">
        <f>IF($Q128="","",VLOOKUP($Q128,'Dept Head vs YTD Head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Head acct'!$A$5:$M$500,2,FALSE))</f>
        <v/>
      </c>
      <c r="B129" t="str">
        <f>IF($Q129="","",VLOOKUP($Q129,'Dept Head vs YTD Head acct'!$A$5:$M$500,3,FALSE))</f>
        <v/>
      </c>
      <c r="C129" t="str">
        <f>IF($Q129="","",VLOOKUP($Q129,'Dept Head vs YTD Head acct'!$A$5:$M$500,4,FALSE))</f>
        <v/>
      </c>
      <c r="D129" t="str">
        <f>IF($Q129="","",VLOOKUP($Q129,'Dept Head vs YTD Head acct'!$A$5:$M$500,5,FALSE))</f>
        <v/>
      </c>
      <c r="E129" t="str">
        <f>IF($Q129="","",VLOOKUP($Q129,'Dept Head vs YTD Head acct'!$A$5:$M$500,6,FALSE))</f>
        <v/>
      </c>
      <c r="F129" t="str">
        <f>IF($Q129="","",VLOOKUP($Q129,'Dept Head vs YTD Head acct'!$A$5:$M$500,7,FALSE))</f>
        <v/>
      </c>
      <c r="G129" t="str">
        <f>IF($Q129="","",VLOOKUP($Q129,'Dept Head vs YTD Head acct'!$A$5:$M$500,8,FALSE))</f>
        <v/>
      </c>
      <c r="H129" t="str">
        <f>IF($Q129="","",VLOOKUP($Q129,'Dept Head vs YTD Head acct'!$A$5:$M$500,9,FALSE))</f>
        <v/>
      </c>
      <c r="I129" s="10" t="str">
        <f>IF($Q129="","",VLOOKUP($Q129,'Dept Head vs YTD Head acct'!$A$5:$M$500,10,FALSE))</f>
        <v/>
      </c>
      <c r="J129" s="10" t="str">
        <f>IF($Q129="","",VLOOKUP($Q129,'Dept Head vs YTD Head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Head acct'!$A$5:$M$500,2,FALSE))</f>
        <v/>
      </c>
      <c r="B130" t="str">
        <f>IF($Q130="","",VLOOKUP($Q130,'Dept Head vs YTD Head acct'!$A$5:$M$500,3,FALSE))</f>
        <v/>
      </c>
      <c r="C130" t="str">
        <f>IF($Q130="","",VLOOKUP($Q130,'Dept Head vs YTD Head acct'!$A$5:$M$500,4,FALSE))</f>
        <v/>
      </c>
      <c r="D130" t="str">
        <f>IF($Q130="","",VLOOKUP($Q130,'Dept Head vs YTD Head acct'!$A$5:$M$500,5,FALSE))</f>
        <v/>
      </c>
      <c r="E130" t="str">
        <f>IF($Q130="","",VLOOKUP($Q130,'Dept Head vs YTD Head acct'!$A$5:$M$500,6,FALSE))</f>
        <v/>
      </c>
      <c r="F130" t="str">
        <f>IF($Q130="","",VLOOKUP($Q130,'Dept Head vs YTD Head acct'!$A$5:$M$500,7,FALSE))</f>
        <v/>
      </c>
      <c r="G130" t="str">
        <f>IF($Q130="","",VLOOKUP($Q130,'Dept Head vs YTD Head acct'!$A$5:$M$500,8,FALSE))</f>
        <v/>
      </c>
      <c r="H130" t="str">
        <f>IF($Q130="","",VLOOKUP($Q130,'Dept Head vs YTD Head acct'!$A$5:$M$500,9,FALSE))</f>
        <v/>
      </c>
      <c r="I130" s="10" t="str">
        <f>IF($Q130="","",VLOOKUP($Q130,'Dept Head vs YTD Head acct'!$A$5:$M$500,10,FALSE))</f>
        <v/>
      </c>
      <c r="J130" s="10" t="str">
        <f>IF($Q130="","",VLOOKUP($Q130,'Dept Head vs YTD Head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Head acct'!$A$5:$M$500,2,FALSE))</f>
        <v/>
      </c>
      <c r="B131" t="str">
        <f>IF($Q131="","",VLOOKUP($Q131,'Dept Head vs YTD Head acct'!$A$5:$M$500,3,FALSE))</f>
        <v/>
      </c>
      <c r="C131" t="str">
        <f>IF($Q131="","",VLOOKUP($Q131,'Dept Head vs YTD Head acct'!$A$5:$M$500,4,FALSE))</f>
        <v/>
      </c>
      <c r="D131" t="str">
        <f>IF($Q131="","",VLOOKUP($Q131,'Dept Head vs YTD Head acct'!$A$5:$M$500,5,FALSE))</f>
        <v/>
      </c>
      <c r="E131" t="str">
        <f>IF($Q131="","",VLOOKUP($Q131,'Dept Head vs YTD Head acct'!$A$5:$M$500,6,FALSE))</f>
        <v/>
      </c>
      <c r="F131" t="str">
        <f>IF($Q131="","",VLOOKUP($Q131,'Dept Head vs YTD Head acct'!$A$5:$M$500,7,FALSE))</f>
        <v/>
      </c>
      <c r="G131" t="str">
        <f>IF($Q131="","",VLOOKUP($Q131,'Dept Head vs YTD Head acct'!$A$5:$M$500,8,FALSE))</f>
        <v/>
      </c>
      <c r="H131" t="str">
        <f>IF($Q131="","",VLOOKUP($Q131,'Dept Head vs YTD Head acct'!$A$5:$M$500,9,FALSE))</f>
        <v/>
      </c>
      <c r="I131" s="10" t="str">
        <f>IF($Q131="","",VLOOKUP($Q131,'Dept Head vs YTD Head acct'!$A$5:$M$500,10,FALSE))</f>
        <v/>
      </c>
      <c r="J131" s="10" t="str">
        <f>IF($Q131="","",VLOOKUP($Q131,'Dept Head vs YTD Head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Head acct'!$A$5:$M$500,2,FALSE))</f>
        <v/>
      </c>
      <c r="B132" t="str">
        <f>IF($Q132="","",VLOOKUP($Q132,'Dept Head vs YTD Head acct'!$A$5:$M$500,3,FALSE))</f>
        <v/>
      </c>
      <c r="C132" t="str">
        <f>IF($Q132="","",VLOOKUP($Q132,'Dept Head vs YTD Head acct'!$A$5:$M$500,4,FALSE))</f>
        <v/>
      </c>
      <c r="D132" t="str">
        <f>IF($Q132="","",VLOOKUP($Q132,'Dept Head vs YTD Head acct'!$A$5:$M$500,5,FALSE))</f>
        <v/>
      </c>
      <c r="E132" t="str">
        <f>IF($Q132="","",VLOOKUP($Q132,'Dept Head vs YTD Head acct'!$A$5:$M$500,6,FALSE))</f>
        <v/>
      </c>
      <c r="F132" t="str">
        <f>IF($Q132="","",VLOOKUP($Q132,'Dept Head vs YTD Head acct'!$A$5:$M$500,7,FALSE))</f>
        <v/>
      </c>
      <c r="G132" t="str">
        <f>IF($Q132="","",VLOOKUP($Q132,'Dept Head vs YTD Head acct'!$A$5:$M$500,8,FALSE))</f>
        <v/>
      </c>
      <c r="H132" t="str">
        <f>IF($Q132="","",VLOOKUP($Q132,'Dept Head vs YTD Head acct'!$A$5:$M$500,9,FALSE))</f>
        <v/>
      </c>
      <c r="I132" s="10" t="str">
        <f>IF($Q132="","",VLOOKUP($Q132,'Dept Head vs YTD Head acct'!$A$5:$M$500,10,FALSE))</f>
        <v/>
      </c>
      <c r="J132" s="10" t="str">
        <f>IF($Q132="","",VLOOKUP($Q132,'Dept Head vs YTD Head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Head acct'!$A$5:$M$500,2,FALSE))</f>
        <v/>
      </c>
      <c r="B133" t="str">
        <f>IF($Q133="","",VLOOKUP($Q133,'Dept Head vs YTD Head acct'!$A$5:$M$500,3,FALSE))</f>
        <v/>
      </c>
      <c r="C133" t="str">
        <f>IF($Q133="","",VLOOKUP($Q133,'Dept Head vs YTD Head acct'!$A$5:$M$500,4,FALSE))</f>
        <v/>
      </c>
      <c r="D133" t="str">
        <f>IF($Q133="","",VLOOKUP($Q133,'Dept Head vs YTD Head acct'!$A$5:$M$500,5,FALSE))</f>
        <v/>
      </c>
      <c r="E133" t="str">
        <f>IF($Q133="","",VLOOKUP($Q133,'Dept Head vs YTD Head acct'!$A$5:$M$500,6,FALSE))</f>
        <v/>
      </c>
      <c r="F133" t="str">
        <f>IF($Q133="","",VLOOKUP($Q133,'Dept Head vs YTD Head acct'!$A$5:$M$500,7,FALSE))</f>
        <v/>
      </c>
      <c r="G133" t="str">
        <f>IF($Q133="","",VLOOKUP($Q133,'Dept Head vs YTD Head acct'!$A$5:$M$500,8,FALSE))</f>
        <v/>
      </c>
      <c r="H133" t="str">
        <f>IF($Q133="","",VLOOKUP($Q133,'Dept Head vs YTD Head acct'!$A$5:$M$500,9,FALSE))</f>
        <v/>
      </c>
      <c r="I133" s="10" t="str">
        <f>IF($Q133="","",VLOOKUP($Q133,'Dept Head vs YTD Head acct'!$A$5:$M$500,10,FALSE))</f>
        <v/>
      </c>
      <c r="J133" s="10" t="str">
        <f>IF($Q133="","",VLOOKUP($Q133,'Dept Head vs YTD Head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Head acct'!$A$5:$M$500,2,FALSE))</f>
        <v/>
      </c>
      <c r="B134" t="str">
        <f>IF($Q134="","",VLOOKUP($Q134,'Dept Head vs YTD Head acct'!$A$5:$M$500,3,FALSE))</f>
        <v/>
      </c>
      <c r="C134" t="str">
        <f>IF($Q134="","",VLOOKUP($Q134,'Dept Head vs YTD Head acct'!$A$5:$M$500,4,FALSE))</f>
        <v/>
      </c>
      <c r="D134" t="str">
        <f>IF($Q134="","",VLOOKUP($Q134,'Dept Head vs YTD Head acct'!$A$5:$M$500,5,FALSE))</f>
        <v/>
      </c>
      <c r="E134" t="str">
        <f>IF($Q134="","",VLOOKUP($Q134,'Dept Head vs YTD Head acct'!$A$5:$M$500,6,FALSE))</f>
        <v/>
      </c>
      <c r="F134" t="str">
        <f>IF($Q134="","",VLOOKUP($Q134,'Dept Head vs YTD Head acct'!$A$5:$M$500,7,FALSE))</f>
        <v/>
      </c>
      <c r="G134" t="str">
        <f>IF($Q134="","",VLOOKUP($Q134,'Dept Head vs YTD Head acct'!$A$5:$M$500,8,FALSE))</f>
        <v/>
      </c>
      <c r="H134" t="str">
        <f>IF($Q134="","",VLOOKUP($Q134,'Dept Head vs YTD Head acct'!$A$5:$M$500,9,FALSE))</f>
        <v/>
      </c>
      <c r="I134" s="10" t="str">
        <f>IF($Q134="","",VLOOKUP($Q134,'Dept Head vs YTD Head acct'!$A$5:$M$500,10,FALSE))</f>
        <v/>
      </c>
      <c r="J134" s="10" t="str">
        <f>IF($Q134="","",VLOOKUP($Q134,'Dept Head vs YTD Head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Head acct'!$A$5:$M$500,2,FALSE))</f>
        <v/>
      </c>
      <c r="B135" t="str">
        <f>IF($Q135="","",VLOOKUP($Q135,'Dept Head vs YTD Head acct'!$A$5:$M$500,3,FALSE))</f>
        <v/>
      </c>
      <c r="C135" t="str">
        <f>IF($Q135="","",VLOOKUP($Q135,'Dept Head vs YTD Head acct'!$A$5:$M$500,4,FALSE))</f>
        <v/>
      </c>
      <c r="D135" t="str">
        <f>IF($Q135="","",VLOOKUP($Q135,'Dept Head vs YTD Head acct'!$A$5:$M$500,5,FALSE))</f>
        <v/>
      </c>
      <c r="E135" t="str">
        <f>IF($Q135="","",VLOOKUP($Q135,'Dept Head vs YTD Head acct'!$A$5:$M$500,6,FALSE))</f>
        <v/>
      </c>
      <c r="F135" t="str">
        <f>IF($Q135="","",VLOOKUP($Q135,'Dept Head vs YTD Head acct'!$A$5:$M$500,7,FALSE))</f>
        <v/>
      </c>
      <c r="G135" t="str">
        <f>IF($Q135="","",VLOOKUP($Q135,'Dept Head vs YTD Head acct'!$A$5:$M$500,8,FALSE))</f>
        <v/>
      </c>
      <c r="H135" t="str">
        <f>IF($Q135="","",VLOOKUP($Q135,'Dept Head vs YTD Head acct'!$A$5:$M$500,9,FALSE))</f>
        <v/>
      </c>
      <c r="I135" s="10" t="str">
        <f>IF($Q135="","",VLOOKUP($Q135,'Dept Head vs YTD Head acct'!$A$5:$M$500,10,FALSE))</f>
        <v/>
      </c>
      <c r="J135" s="10" t="str">
        <f>IF($Q135="","",VLOOKUP($Q135,'Dept Head vs YTD Head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Head acct'!$A$5:$M$500,2,FALSE))</f>
        <v/>
      </c>
      <c r="B136" t="str">
        <f>IF($Q136="","",VLOOKUP($Q136,'Dept Head vs YTD Head acct'!$A$5:$M$500,3,FALSE))</f>
        <v/>
      </c>
      <c r="C136" t="str">
        <f>IF($Q136="","",VLOOKUP($Q136,'Dept Head vs YTD Head acct'!$A$5:$M$500,4,FALSE))</f>
        <v/>
      </c>
      <c r="D136" t="str">
        <f>IF($Q136="","",VLOOKUP($Q136,'Dept Head vs YTD Head acct'!$A$5:$M$500,5,FALSE))</f>
        <v/>
      </c>
      <c r="E136" t="str">
        <f>IF($Q136="","",VLOOKUP($Q136,'Dept Head vs YTD Head acct'!$A$5:$M$500,6,FALSE))</f>
        <v/>
      </c>
      <c r="F136" t="str">
        <f>IF($Q136="","",VLOOKUP($Q136,'Dept Head vs YTD Head acct'!$A$5:$M$500,7,FALSE))</f>
        <v/>
      </c>
      <c r="G136" t="str">
        <f>IF($Q136="","",VLOOKUP($Q136,'Dept Head vs YTD Head acct'!$A$5:$M$500,8,FALSE))</f>
        <v/>
      </c>
      <c r="H136" t="str">
        <f>IF($Q136="","",VLOOKUP($Q136,'Dept Head vs YTD Head acct'!$A$5:$M$500,9,FALSE))</f>
        <v/>
      </c>
      <c r="I136" s="10" t="str">
        <f>IF($Q136="","",VLOOKUP($Q136,'Dept Head vs YTD Head acct'!$A$5:$M$500,10,FALSE))</f>
        <v/>
      </c>
      <c r="J136" s="10" t="str">
        <f>IF($Q136="","",VLOOKUP($Q136,'Dept Head vs YTD Head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Head acct'!$A$5:$M$500,2,FALSE))</f>
        <v/>
      </c>
      <c r="B137" t="str">
        <f>IF($Q137="","",VLOOKUP($Q137,'Dept Head vs YTD Head acct'!$A$5:$M$500,3,FALSE))</f>
        <v/>
      </c>
      <c r="C137" t="str">
        <f>IF($Q137="","",VLOOKUP($Q137,'Dept Head vs YTD Head acct'!$A$5:$M$500,4,FALSE))</f>
        <v/>
      </c>
      <c r="D137" t="str">
        <f>IF($Q137="","",VLOOKUP($Q137,'Dept Head vs YTD Head acct'!$A$5:$M$500,5,FALSE))</f>
        <v/>
      </c>
      <c r="E137" t="str">
        <f>IF($Q137="","",VLOOKUP($Q137,'Dept Head vs YTD Head acct'!$A$5:$M$500,6,FALSE))</f>
        <v/>
      </c>
      <c r="F137" t="str">
        <f>IF($Q137="","",VLOOKUP($Q137,'Dept Head vs YTD Head acct'!$A$5:$M$500,7,FALSE))</f>
        <v/>
      </c>
      <c r="G137" t="str">
        <f>IF($Q137="","",VLOOKUP($Q137,'Dept Head vs YTD Head acct'!$A$5:$M$500,8,FALSE))</f>
        <v/>
      </c>
      <c r="H137" t="str">
        <f>IF($Q137="","",VLOOKUP($Q137,'Dept Head vs YTD Head acct'!$A$5:$M$500,9,FALSE))</f>
        <v/>
      </c>
      <c r="I137" s="10" t="str">
        <f>IF($Q137="","",VLOOKUP($Q137,'Dept Head vs YTD Head acct'!$A$5:$M$500,10,FALSE))</f>
        <v/>
      </c>
      <c r="J137" s="10" t="str">
        <f>IF($Q137="","",VLOOKUP($Q137,'Dept Head vs YTD Head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Head acct'!$A$5:$M$500,2,FALSE))</f>
        <v/>
      </c>
      <c r="B138" t="str">
        <f>IF($Q138="","",VLOOKUP($Q138,'Dept Head vs YTD Head acct'!$A$5:$M$500,3,FALSE))</f>
        <v/>
      </c>
      <c r="C138" t="str">
        <f>IF($Q138="","",VLOOKUP($Q138,'Dept Head vs YTD Head acct'!$A$5:$M$500,4,FALSE))</f>
        <v/>
      </c>
      <c r="D138" t="str">
        <f>IF($Q138="","",VLOOKUP($Q138,'Dept Head vs YTD Head acct'!$A$5:$M$500,5,FALSE))</f>
        <v/>
      </c>
      <c r="E138" t="str">
        <f>IF($Q138="","",VLOOKUP($Q138,'Dept Head vs YTD Head acct'!$A$5:$M$500,6,FALSE))</f>
        <v/>
      </c>
      <c r="F138" t="str">
        <f>IF($Q138="","",VLOOKUP($Q138,'Dept Head vs YTD Head acct'!$A$5:$M$500,7,FALSE))</f>
        <v/>
      </c>
      <c r="G138" t="str">
        <f>IF($Q138="","",VLOOKUP($Q138,'Dept Head vs YTD Head acct'!$A$5:$M$500,8,FALSE))</f>
        <v/>
      </c>
      <c r="H138" t="str">
        <f>IF($Q138="","",VLOOKUP($Q138,'Dept Head vs YTD Head acct'!$A$5:$M$500,9,FALSE))</f>
        <v/>
      </c>
      <c r="I138" s="10" t="str">
        <f>IF($Q138="","",VLOOKUP($Q138,'Dept Head vs YTD Head acct'!$A$5:$M$500,10,FALSE))</f>
        <v/>
      </c>
      <c r="J138" s="10" t="str">
        <f>IF($Q138="","",VLOOKUP($Q138,'Dept Head vs YTD Head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Head acct'!$A$5:$M$500,2,FALSE))</f>
        <v/>
      </c>
      <c r="B139" t="str">
        <f>IF($Q139="","",VLOOKUP($Q139,'Dept Head vs YTD Head acct'!$A$5:$M$500,3,FALSE))</f>
        <v/>
      </c>
      <c r="C139" t="str">
        <f>IF($Q139="","",VLOOKUP($Q139,'Dept Head vs YTD Head acct'!$A$5:$M$500,4,FALSE))</f>
        <v/>
      </c>
      <c r="D139" t="str">
        <f>IF($Q139="","",VLOOKUP($Q139,'Dept Head vs YTD Head acct'!$A$5:$M$500,5,FALSE))</f>
        <v/>
      </c>
      <c r="E139" t="str">
        <f>IF($Q139="","",VLOOKUP($Q139,'Dept Head vs YTD Head acct'!$A$5:$M$500,6,FALSE))</f>
        <v/>
      </c>
      <c r="F139" t="str">
        <f>IF($Q139="","",VLOOKUP($Q139,'Dept Head vs YTD Head acct'!$A$5:$M$500,7,FALSE))</f>
        <v/>
      </c>
      <c r="G139" t="str">
        <f>IF($Q139="","",VLOOKUP($Q139,'Dept Head vs YTD Head acct'!$A$5:$M$500,8,FALSE))</f>
        <v/>
      </c>
      <c r="H139" t="str">
        <f>IF($Q139="","",VLOOKUP($Q139,'Dept Head vs YTD Head acct'!$A$5:$M$500,9,FALSE))</f>
        <v/>
      </c>
      <c r="I139" s="10" t="str">
        <f>IF($Q139="","",VLOOKUP($Q139,'Dept Head vs YTD Head acct'!$A$5:$M$500,10,FALSE))</f>
        <v/>
      </c>
      <c r="J139" s="10" t="str">
        <f>IF($Q139="","",VLOOKUP($Q139,'Dept Head vs YTD Head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Head acct'!$A$5:$M$500,2,FALSE))</f>
        <v/>
      </c>
      <c r="B140" t="str">
        <f>IF($Q140="","",VLOOKUP($Q140,'Dept Head vs YTD Head acct'!$A$5:$M$500,3,FALSE))</f>
        <v/>
      </c>
      <c r="C140" t="str">
        <f>IF($Q140="","",VLOOKUP($Q140,'Dept Head vs YTD Head acct'!$A$5:$M$500,4,FALSE))</f>
        <v/>
      </c>
      <c r="D140" t="str">
        <f>IF($Q140="","",VLOOKUP($Q140,'Dept Head vs YTD Head acct'!$A$5:$M$500,5,FALSE))</f>
        <v/>
      </c>
      <c r="E140" t="str">
        <f>IF($Q140="","",VLOOKUP($Q140,'Dept Head vs YTD Head acct'!$A$5:$M$500,6,FALSE))</f>
        <v/>
      </c>
      <c r="F140" t="str">
        <f>IF($Q140="","",VLOOKUP($Q140,'Dept Head vs YTD Head acct'!$A$5:$M$500,7,FALSE))</f>
        <v/>
      </c>
      <c r="G140" t="str">
        <f>IF($Q140="","",VLOOKUP($Q140,'Dept Head vs YTD Head acct'!$A$5:$M$500,8,FALSE))</f>
        <v/>
      </c>
      <c r="H140" t="str">
        <f>IF($Q140="","",VLOOKUP($Q140,'Dept Head vs YTD Head acct'!$A$5:$M$500,9,FALSE))</f>
        <v/>
      </c>
      <c r="I140" s="10" t="str">
        <f>IF($Q140="","",VLOOKUP($Q140,'Dept Head vs YTD Head acct'!$A$5:$M$500,10,FALSE))</f>
        <v/>
      </c>
      <c r="J140" s="10" t="str">
        <f>IF($Q140="","",VLOOKUP($Q140,'Dept Head vs YTD Head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Head acct'!$A$5:$M$500,2,FALSE))</f>
        <v/>
      </c>
      <c r="B141" t="str">
        <f>IF($Q141="","",VLOOKUP($Q141,'Dept Head vs YTD Head acct'!$A$5:$M$500,3,FALSE))</f>
        <v/>
      </c>
      <c r="C141" t="str">
        <f>IF($Q141="","",VLOOKUP($Q141,'Dept Head vs YTD Head acct'!$A$5:$M$500,4,FALSE))</f>
        <v/>
      </c>
      <c r="D141" t="str">
        <f>IF($Q141="","",VLOOKUP($Q141,'Dept Head vs YTD Head acct'!$A$5:$M$500,5,FALSE))</f>
        <v/>
      </c>
      <c r="E141" t="str">
        <f>IF($Q141="","",VLOOKUP($Q141,'Dept Head vs YTD Head acct'!$A$5:$M$500,6,FALSE))</f>
        <v/>
      </c>
      <c r="F141" t="str">
        <f>IF($Q141="","",VLOOKUP($Q141,'Dept Head vs YTD Head acct'!$A$5:$M$500,7,FALSE))</f>
        <v/>
      </c>
      <c r="G141" t="str">
        <f>IF($Q141="","",VLOOKUP($Q141,'Dept Head vs YTD Head acct'!$A$5:$M$500,8,FALSE))</f>
        <v/>
      </c>
      <c r="H141" t="str">
        <f>IF($Q141="","",VLOOKUP($Q141,'Dept Head vs YTD Head acct'!$A$5:$M$500,9,FALSE))</f>
        <v/>
      </c>
      <c r="I141" s="10" t="str">
        <f>IF($Q141="","",VLOOKUP($Q141,'Dept Head vs YTD Head acct'!$A$5:$M$500,10,FALSE))</f>
        <v/>
      </c>
      <c r="J141" s="10" t="str">
        <f>IF($Q141="","",VLOOKUP($Q141,'Dept Head vs YTD Head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Head acct'!$A$5:$M$500,2,FALSE))</f>
        <v/>
      </c>
      <c r="B142" t="str">
        <f>IF($Q142="","",VLOOKUP($Q142,'Dept Head vs YTD Head acct'!$A$5:$M$500,3,FALSE))</f>
        <v/>
      </c>
      <c r="C142" t="str">
        <f>IF($Q142="","",VLOOKUP($Q142,'Dept Head vs YTD Head acct'!$A$5:$M$500,4,FALSE))</f>
        <v/>
      </c>
      <c r="D142" t="str">
        <f>IF($Q142="","",VLOOKUP($Q142,'Dept Head vs YTD Head acct'!$A$5:$M$500,5,FALSE))</f>
        <v/>
      </c>
      <c r="E142" t="str">
        <f>IF($Q142="","",VLOOKUP($Q142,'Dept Head vs YTD Head acct'!$A$5:$M$500,6,FALSE))</f>
        <v/>
      </c>
      <c r="F142" t="str">
        <f>IF($Q142="","",VLOOKUP($Q142,'Dept Head vs YTD Head acct'!$A$5:$M$500,7,FALSE))</f>
        <v/>
      </c>
      <c r="G142" t="str">
        <f>IF($Q142="","",VLOOKUP($Q142,'Dept Head vs YTD Head acct'!$A$5:$M$500,8,FALSE))</f>
        <v/>
      </c>
      <c r="H142" t="str">
        <f>IF($Q142="","",VLOOKUP($Q142,'Dept Head vs YTD Head acct'!$A$5:$M$500,9,FALSE))</f>
        <v/>
      </c>
      <c r="I142" s="10" t="str">
        <f>IF($Q142="","",VLOOKUP($Q142,'Dept Head vs YTD Head acct'!$A$5:$M$500,10,FALSE))</f>
        <v/>
      </c>
      <c r="J142" s="10" t="str">
        <f>IF($Q142="","",VLOOKUP($Q142,'Dept Head vs YTD Head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Head acct'!$A$5:$M$500,2,FALSE))</f>
        <v/>
      </c>
      <c r="B143" t="str">
        <f>IF($Q143="","",VLOOKUP($Q143,'Dept Head vs YTD Head acct'!$A$5:$M$500,3,FALSE))</f>
        <v/>
      </c>
      <c r="C143" t="str">
        <f>IF($Q143="","",VLOOKUP($Q143,'Dept Head vs YTD Head acct'!$A$5:$M$500,4,FALSE))</f>
        <v/>
      </c>
      <c r="D143" t="str">
        <f>IF($Q143="","",VLOOKUP($Q143,'Dept Head vs YTD Head acct'!$A$5:$M$500,5,FALSE))</f>
        <v/>
      </c>
      <c r="E143" t="str">
        <f>IF($Q143="","",VLOOKUP($Q143,'Dept Head vs YTD Head acct'!$A$5:$M$500,6,FALSE))</f>
        <v/>
      </c>
      <c r="F143" t="str">
        <f>IF($Q143="","",VLOOKUP($Q143,'Dept Head vs YTD Head acct'!$A$5:$M$500,7,FALSE))</f>
        <v/>
      </c>
      <c r="G143" t="str">
        <f>IF($Q143="","",VLOOKUP($Q143,'Dept Head vs YTD Head acct'!$A$5:$M$500,8,FALSE))</f>
        <v/>
      </c>
      <c r="H143" t="str">
        <f>IF($Q143="","",VLOOKUP($Q143,'Dept Head vs YTD Head acct'!$A$5:$M$500,9,FALSE))</f>
        <v/>
      </c>
      <c r="I143" s="10" t="str">
        <f>IF($Q143="","",VLOOKUP($Q143,'Dept Head vs YTD Head acct'!$A$5:$M$500,10,FALSE))</f>
        <v/>
      </c>
      <c r="J143" s="10" t="str">
        <f>IF($Q143="","",VLOOKUP($Q143,'Dept Head vs YTD Head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Head acct'!$A$5:$M$500,2,FALSE))</f>
        <v/>
      </c>
      <c r="B144" t="str">
        <f>IF($Q144="","",VLOOKUP($Q144,'Dept Head vs YTD Head acct'!$A$5:$M$500,3,FALSE))</f>
        <v/>
      </c>
      <c r="C144" t="str">
        <f>IF($Q144="","",VLOOKUP($Q144,'Dept Head vs YTD Head acct'!$A$5:$M$500,4,FALSE))</f>
        <v/>
      </c>
      <c r="D144" t="str">
        <f>IF($Q144="","",VLOOKUP($Q144,'Dept Head vs YTD Head acct'!$A$5:$M$500,5,FALSE))</f>
        <v/>
      </c>
      <c r="E144" t="str">
        <f>IF($Q144="","",VLOOKUP($Q144,'Dept Head vs YTD Head acct'!$A$5:$M$500,6,FALSE))</f>
        <v/>
      </c>
      <c r="F144" t="str">
        <f>IF($Q144="","",VLOOKUP($Q144,'Dept Head vs YTD Head acct'!$A$5:$M$500,7,FALSE))</f>
        <v/>
      </c>
      <c r="G144" t="str">
        <f>IF($Q144="","",VLOOKUP($Q144,'Dept Head vs YTD Head acct'!$A$5:$M$500,8,FALSE))</f>
        <v/>
      </c>
      <c r="H144" t="str">
        <f>IF($Q144="","",VLOOKUP($Q144,'Dept Head vs YTD Head acct'!$A$5:$M$500,9,FALSE))</f>
        <v/>
      </c>
      <c r="I144" s="10" t="str">
        <f>IF($Q144="","",VLOOKUP($Q144,'Dept Head vs YTD Head acct'!$A$5:$M$500,10,FALSE))</f>
        <v/>
      </c>
      <c r="J144" s="10" t="str">
        <f>IF($Q144="","",VLOOKUP($Q144,'Dept Head vs YTD Head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Head acct'!$A$5:$M$500,2,FALSE))</f>
        <v/>
      </c>
      <c r="B145" t="str">
        <f>IF($Q145="","",VLOOKUP($Q145,'Dept Head vs YTD Head acct'!$A$5:$M$500,3,FALSE))</f>
        <v/>
      </c>
      <c r="C145" t="str">
        <f>IF($Q145="","",VLOOKUP($Q145,'Dept Head vs YTD Head acct'!$A$5:$M$500,4,FALSE))</f>
        <v/>
      </c>
      <c r="D145" t="str">
        <f>IF($Q145="","",VLOOKUP($Q145,'Dept Head vs YTD Head acct'!$A$5:$M$500,5,FALSE))</f>
        <v/>
      </c>
      <c r="E145" t="str">
        <f>IF($Q145="","",VLOOKUP($Q145,'Dept Head vs YTD Head acct'!$A$5:$M$500,6,FALSE))</f>
        <v/>
      </c>
      <c r="F145" t="str">
        <f>IF($Q145="","",VLOOKUP($Q145,'Dept Head vs YTD Head acct'!$A$5:$M$500,7,FALSE))</f>
        <v/>
      </c>
      <c r="G145" t="str">
        <f>IF($Q145="","",VLOOKUP($Q145,'Dept Head vs YTD Head acct'!$A$5:$M$500,8,FALSE))</f>
        <v/>
      </c>
      <c r="H145" t="str">
        <f>IF($Q145="","",VLOOKUP($Q145,'Dept Head vs YTD Head acct'!$A$5:$M$500,9,FALSE))</f>
        <v/>
      </c>
      <c r="I145" s="10" t="str">
        <f>IF($Q145="","",VLOOKUP($Q145,'Dept Head vs YTD Head acct'!$A$5:$M$500,10,FALSE))</f>
        <v/>
      </c>
      <c r="J145" s="10" t="str">
        <f>IF($Q145="","",VLOOKUP($Q145,'Dept Head vs YTD Head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Head acct'!$A$5:$M$500,2,FALSE))</f>
        <v/>
      </c>
      <c r="B146" t="str">
        <f>IF($Q146="","",VLOOKUP($Q146,'Dept Head vs YTD Head acct'!$A$5:$M$500,3,FALSE))</f>
        <v/>
      </c>
      <c r="C146" t="str">
        <f>IF($Q146="","",VLOOKUP($Q146,'Dept Head vs YTD Head acct'!$A$5:$M$500,4,FALSE))</f>
        <v/>
      </c>
      <c r="D146" t="str">
        <f>IF($Q146="","",VLOOKUP($Q146,'Dept Head vs YTD Head acct'!$A$5:$M$500,5,FALSE))</f>
        <v/>
      </c>
      <c r="E146" t="str">
        <f>IF($Q146="","",VLOOKUP($Q146,'Dept Head vs YTD Head acct'!$A$5:$M$500,6,FALSE))</f>
        <v/>
      </c>
      <c r="F146" t="str">
        <f>IF($Q146="","",VLOOKUP($Q146,'Dept Head vs YTD Head acct'!$A$5:$M$500,7,FALSE))</f>
        <v/>
      </c>
      <c r="G146" t="str">
        <f>IF($Q146="","",VLOOKUP($Q146,'Dept Head vs YTD Head acct'!$A$5:$M$500,8,FALSE))</f>
        <v/>
      </c>
      <c r="H146" t="str">
        <f>IF($Q146="","",VLOOKUP($Q146,'Dept Head vs YTD Head acct'!$A$5:$M$500,9,FALSE))</f>
        <v/>
      </c>
      <c r="I146" s="10" t="str">
        <f>IF($Q146="","",VLOOKUP($Q146,'Dept Head vs YTD Head acct'!$A$5:$M$500,10,FALSE))</f>
        <v/>
      </c>
      <c r="J146" s="10" t="str">
        <f>IF($Q146="","",VLOOKUP($Q146,'Dept Head vs YTD Head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Head acct'!$A$5:$M$500,2,FALSE))</f>
        <v/>
      </c>
      <c r="B147" t="str">
        <f>IF($Q147="","",VLOOKUP($Q147,'Dept Head vs YTD Head acct'!$A$5:$M$500,3,FALSE))</f>
        <v/>
      </c>
      <c r="C147" t="str">
        <f>IF($Q147="","",VLOOKUP($Q147,'Dept Head vs YTD Head acct'!$A$5:$M$500,4,FALSE))</f>
        <v/>
      </c>
      <c r="D147" t="str">
        <f>IF($Q147="","",VLOOKUP($Q147,'Dept Head vs YTD Head acct'!$A$5:$M$500,5,FALSE))</f>
        <v/>
      </c>
      <c r="E147" t="str">
        <f>IF($Q147="","",VLOOKUP($Q147,'Dept Head vs YTD Head acct'!$A$5:$M$500,6,FALSE))</f>
        <v/>
      </c>
      <c r="F147" t="str">
        <f>IF($Q147="","",VLOOKUP($Q147,'Dept Head vs YTD Head acct'!$A$5:$M$500,7,FALSE))</f>
        <v/>
      </c>
      <c r="G147" t="str">
        <f>IF($Q147="","",VLOOKUP($Q147,'Dept Head vs YTD Head acct'!$A$5:$M$500,8,FALSE))</f>
        <v/>
      </c>
      <c r="H147" t="str">
        <f>IF($Q147="","",VLOOKUP($Q147,'Dept Head vs YTD Head acct'!$A$5:$M$500,9,FALSE))</f>
        <v/>
      </c>
      <c r="I147" s="10" t="str">
        <f>IF($Q147="","",VLOOKUP($Q147,'Dept Head vs YTD Head acct'!$A$5:$M$500,10,FALSE))</f>
        <v/>
      </c>
      <c r="J147" s="10" t="str">
        <f>IF($Q147="","",VLOOKUP($Q147,'Dept Head vs YTD Head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Head acct'!$A$5:$M$500,2,FALSE))</f>
        <v/>
      </c>
      <c r="B148" t="str">
        <f>IF($Q148="","",VLOOKUP($Q148,'Dept Head vs YTD Head acct'!$A$5:$M$500,3,FALSE))</f>
        <v/>
      </c>
      <c r="C148" t="str">
        <f>IF($Q148="","",VLOOKUP($Q148,'Dept Head vs YTD Head acct'!$A$5:$M$500,4,FALSE))</f>
        <v/>
      </c>
      <c r="D148" t="str">
        <f>IF($Q148="","",VLOOKUP($Q148,'Dept Head vs YTD Head acct'!$A$5:$M$500,5,FALSE))</f>
        <v/>
      </c>
      <c r="E148" t="str">
        <f>IF($Q148="","",VLOOKUP($Q148,'Dept Head vs YTD Head acct'!$A$5:$M$500,6,FALSE))</f>
        <v/>
      </c>
      <c r="F148" t="str">
        <f>IF($Q148="","",VLOOKUP($Q148,'Dept Head vs YTD Head acct'!$A$5:$M$500,7,FALSE))</f>
        <v/>
      </c>
      <c r="G148" t="str">
        <f>IF($Q148="","",VLOOKUP($Q148,'Dept Head vs YTD Head acct'!$A$5:$M$500,8,FALSE))</f>
        <v/>
      </c>
      <c r="H148" t="str">
        <f>IF($Q148="","",VLOOKUP($Q148,'Dept Head vs YTD Head acct'!$A$5:$M$500,9,FALSE))</f>
        <v/>
      </c>
      <c r="I148" s="10" t="str">
        <f>IF($Q148="","",VLOOKUP($Q148,'Dept Head vs YTD Head acct'!$A$5:$M$500,10,FALSE))</f>
        <v/>
      </c>
      <c r="J148" s="10" t="str">
        <f>IF($Q148="","",VLOOKUP($Q148,'Dept Head vs YTD Head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Head acct'!$A$5:$M$500,2,FALSE))</f>
        <v/>
      </c>
      <c r="B149" t="str">
        <f>IF($Q149="","",VLOOKUP($Q149,'Dept Head vs YTD Head acct'!$A$5:$M$500,3,FALSE))</f>
        <v/>
      </c>
      <c r="C149" t="str">
        <f>IF($Q149="","",VLOOKUP($Q149,'Dept Head vs YTD Head acct'!$A$5:$M$500,4,FALSE))</f>
        <v/>
      </c>
      <c r="D149" t="str">
        <f>IF($Q149="","",VLOOKUP($Q149,'Dept Head vs YTD Head acct'!$A$5:$M$500,5,FALSE))</f>
        <v/>
      </c>
      <c r="E149" t="str">
        <f>IF($Q149="","",VLOOKUP($Q149,'Dept Head vs YTD Head acct'!$A$5:$M$500,6,FALSE))</f>
        <v/>
      </c>
      <c r="F149" t="str">
        <f>IF($Q149="","",VLOOKUP($Q149,'Dept Head vs YTD Head acct'!$A$5:$M$500,7,FALSE))</f>
        <v/>
      </c>
      <c r="G149" t="str">
        <f>IF($Q149="","",VLOOKUP($Q149,'Dept Head vs YTD Head acct'!$A$5:$M$500,8,FALSE))</f>
        <v/>
      </c>
      <c r="H149" t="str">
        <f>IF($Q149="","",VLOOKUP($Q149,'Dept Head vs YTD Head acct'!$A$5:$M$500,9,FALSE))</f>
        <v/>
      </c>
      <c r="I149" s="10" t="str">
        <f>IF($Q149="","",VLOOKUP($Q149,'Dept Head vs YTD Head acct'!$A$5:$M$500,10,FALSE))</f>
        <v/>
      </c>
      <c r="J149" s="10" t="str">
        <f>IF($Q149="","",VLOOKUP($Q149,'Dept Head vs YTD Head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Head acct'!$A$5:$M$500,2,FALSE))</f>
        <v/>
      </c>
      <c r="B150" t="str">
        <f>IF($Q150="","",VLOOKUP($Q150,'Dept Head vs YTD Head acct'!$A$5:$M$500,3,FALSE))</f>
        <v/>
      </c>
      <c r="C150" t="str">
        <f>IF($Q150="","",VLOOKUP($Q150,'Dept Head vs YTD Head acct'!$A$5:$M$500,4,FALSE))</f>
        <v/>
      </c>
      <c r="D150" t="str">
        <f>IF($Q150="","",VLOOKUP($Q150,'Dept Head vs YTD Head acct'!$A$5:$M$500,5,FALSE))</f>
        <v/>
      </c>
      <c r="E150" t="str">
        <f>IF($Q150="","",VLOOKUP($Q150,'Dept Head vs YTD Head acct'!$A$5:$M$500,6,FALSE))</f>
        <v/>
      </c>
      <c r="F150" t="str">
        <f>IF($Q150="","",VLOOKUP($Q150,'Dept Head vs YTD Head acct'!$A$5:$M$500,7,FALSE))</f>
        <v/>
      </c>
      <c r="G150" t="str">
        <f>IF($Q150="","",VLOOKUP($Q150,'Dept Head vs YTD Head acct'!$A$5:$M$500,8,FALSE))</f>
        <v/>
      </c>
      <c r="H150" t="str">
        <f>IF($Q150="","",VLOOKUP($Q150,'Dept Head vs YTD Head acct'!$A$5:$M$500,9,FALSE))</f>
        <v/>
      </c>
      <c r="I150" s="10" t="str">
        <f>IF($Q150="","",VLOOKUP($Q150,'Dept Head vs YTD Head acct'!$A$5:$M$500,10,FALSE))</f>
        <v/>
      </c>
      <c r="J150" s="10" t="str">
        <f>IF($Q150="","",VLOOKUP($Q150,'Dept Head vs YTD Head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Head acct'!$A$5:$M$500,2,FALSE))</f>
        <v/>
      </c>
      <c r="B151" t="str">
        <f>IF($Q151="","",VLOOKUP($Q151,'Dept Head vs YTD Head acct'!$A$5:$M$500,3,FALSE))</f>
        <v/>
      </c>
      <c r="C151" t="str">
        <f>IF($Q151="","",VLOOKUP($Q151,'Dept Head vs YTD Head acct'!$A$5:$M$500,4,FALSE))</f>
        <v/>
      </c>
      <c r="D151" t="str">
        <f>IF($Q151="","",VLOOKUP($Q151,'Dept Head vs YTD Head acct'!$A$5:$M$500,5,FALSE))</f>
        <v/>
      </c>
      <c r="E151" t="str">
        <f>IF($Q151="","",VLOOKUP($Q151,'Dept Head vs YTD Head acct'!$A$5:$M$500,6,FALSE))</f>
        <v/>
      </c>
      <c r="F151" t="str">
        <f>IF($Q151="","",VLOOKUP($Q151,'Dept Head vs YTD Head acct'!$A$5:$M$500,7,FALSE))</f>
        <v/>
      </c>
      <c r="G151" t="str">
        <f>IF($Q151="","",VLOOKUP($Q151,'Dept Head vs YTD Head acct'!$A$5:$M$500,8,FALSE))</f>
        <v/>
      </c>
      <c r="H151" t="str">
        <f>IF($Q151="","",VLOOKUP($Q151,'Dept Head vs YTD Head acct'!$A$5:$M$500,9,FALSE))</f>
        <v/>
      </c>
      <c r="I151" s="10" t="str">
        <f>IF($Q151="","",VLOOKUP($Q151,'Dept Head vs YTD Head acct'!$A$5:$M$500,10,FALSE))</f>
        <v/>
      </c>
      <c r="J151" s="10" t="str">
        <f>IF($Q151="","",VLOOKUP($Q151,'Dept Head vs YTD Head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Head acct'!$A$5:$M$500,2,FALSE))</f>
        <v/>
      </c>
      <c r="B152" t="str">
        <f>IF($Q152="","",VLOOKUP($Q152,'Dept Head vs YTD Head acct'!$A$5:$M$500,3,FALSE))</f>
        <v/>
      </c>
      <c r="C152" t="str">
        <f>IF($Q152="","",VLOOKUP($Q152,'Dept Head vs YTD Head acct'!$A$5:$M$500,4,FALSE))</f>
        <v/>
      </c>
      <c r="D152" t="str">
        <f>IF($Q152="","",VLOOKUP($Q152,'Dept Head vs YTD Head acct'!$A$5:$M$500,5,FALSE))</f>
        <v/>
      </c>
      <c r="E152" t="str">
        <f>IF($Q152="","",VLOOKUP($Q152,'Dept Head vs YTD Head acct'!$A$5:$M$500,6,FALSE))</f>
        <v/>
      </c>
      <c r="F152" t="str">
        <f>IF($Q152="","",VLOOKUP($Q152,'Dept Head vs YTD Head acct'!$A$5:$M$500,7,FALSE))</f>
        <v/>
      </c>
      <c r="G152" t="str">
        <f>IF($Q152="","",VLOOKUP($Q152,'Dept Head vs YTD Head acct'!$A$5:$M$500,8,FALSE))</f>
        <v/>
      </c>
      <c r="H152" t="str">
        <f>IF($Q152="","",VLOOKUP($Q152,'Dept Head vs YTD Head acct'!$A$5:$M$500,9,FALSE))</f>
        <v/>
      </c>
      <c r="I152" s="10" t="str">
        <f>IF($Q152="","",VLOOKUP($Q152,'Dept Head vs YTD Head acct'!$A$5:$M$500,10,FALSE))</f>
        <v/>
      </c>
      <c r="J152" s="10" t="str">
        <f>IF($Q152="","",VLOOKUP($Q152,'Dept Head vs YTD Head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Head acct'!$A$5:$M$500,2,FALSE))</f>
        <v/>
      </c>
      <c r="B153" t="str">
        <f>IF($Q153="","",VLOOKUP($Q153,'Dept Head vs YTD Head acct'!$A$5:$M$500,3,FALSE))</f>
        <v/>
      </c>
      <c r="C153" t="str">
        <f>IF($Q153="","",VLOOKUP($Q153,'Dept Head vs YTD Head acct'!$A$5:$M$500,4,FALSE))</f>
        <v/>
      </c>
      <c r="D153" t="str">
        <f>IF($Q153="","",VLOOKUP($Q153,'Dept Head vs YTD Head acct'!$A$5:$M$500,5,FALSE))</f>
        <v/>
      </c>
      <c r="E153" t="str">
        <f>IF($Q153="","",VLOOKUP($Q153,'Dept Head vs YTD Head acct'!$A$5:$M$500,6,FALSE))</f>
        <v/>
      </c>
      <c r="F153" t="str">
        <f>IF($Q153="","",VLOOKUP($Q153,'Dept Head vs YTD Head acct'!$A$5:$M$500,7,FALSE))</f>
        <v/>
      </c>
      <c r="G153" t="str">
        <f>IF($Q153="","",VLOOKUP($Q153,'Dept Head vs YTD Head acct'!$A$5:$M$500,8,FALSE))</f>
        <v/>
      </c>
      <c r="H153" t="str">
        <f>IF($Q153="","",VLOOKUP($Q153,'Dept Head vs YTD Head acct'!$A$5:$M$500,9,FALSE))</f>
        <v/>
      </c>
      <c r="I153" s="10" t="str">
        <f>IF($Q153="","",VLOOKUP($Q153,'Dept Head vs YTD Head acct'!$A$5:$M$500,10,FALSE))</f>
        <v/>
      </c>
      <c r="J153" s="10" t="str">
        <f>IF($Q153="","",VLOOKUP($Q153,'Dept Head vs YTD Head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Head acct'!$A$5:$M$500,2,FALSE))</f>
        <v/>
      </c>
      <c r="B154" t="str">
        <f>IF($Q154="","",VLOOKUP($Q154,'Dept Head vs YTD Head acct'!$A$5:$M$500,3,FALSE))</f>
        <v/>
      </c>
      <c r="C154" t="str">
        <f>IF($Q154="","",VLOOKUP($Q154,'Dept Head vs YTD Head acct'!$A$5:$M$500,4,FALSE))</f>
        <v/>
      </c>
      <c r="D154" t="str">
        <f>IF($Q154="","",VLOOKUP($Q154,'Dept Head vs YTD Head acct'!$A$5:$M$500,5,FALSE))</f>
        <v/>
      </c>
      <c r="E154" t="str">
        <f>IF($Q154="","",VLOOKUP($Q154,'Dept Head vs YTD Head acct'!$A$5:$M$500,6,FALSE))</f>
        <v/>
      </c>
      <c r="F154" t="str">
        <f>IF($Q154="","",VLOOKUP($Q154,'Dept Head vs YTD Head acct'!$A$5:$M$500,7,FALSE))</f>
        <v/>
      </c>
      <c r="G154" t="str">
        <f>IF($Q154="","",VLOOKUP($Q154,'Dept Head vs YTD Head acct'!$A$5:$M$500,8,FALSE))</f>
        <v/>
      </c>
      <c r="H154" t="str">
        <f>IF($Q154="","",VLOOKUP($Q154,'Dept Head vs YTD Head acct'!$A$5:$M$500,9,FALSE))</f>
        <v/>
      </c>
      <c r="I154" s="10" t="str">
        <f>IF($Q154="","",VLOOKUP($Q154,'Dept Head vs YTD Head acct'!$A$5:$M$500,10,FALSE))</f>
        <v/>
      </c>
      <c r="J154" s="10" t="str">
        <f>IF($Q154="","",VLOOKUP($Q154,'Dept Head vs YTD Head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Head acct'!$A$5:$M$500,2,FALSE))</f>
        <v/>
      </c>
      <c r="B155" t="str">
        <f>IF($Q155="","",VLOOKUP($Q155,'Dept Head vs YTD Head acct'!$A$5:$M$500,3,FALSE))</f>
        <v/>
      </c>
      <c r="C155" t="str">
        <f>IF($Q155="","",VLOOKUP($Q155,'Dept Head vs YTD Head acct'!$A$5:$M$500,4,FALSE))</f>
        <v/>
      </c>
      <c r="D155" t="str">
        <f>IF($Q155="","",VLOOKUP($Q155,'Dept Head vs YTD Head acct'!$A$5:$M$500,5,FALSE))</f>
        <v/>
      </c>
      <c r="E155" t="str">
        <f>IF($Q155="","",VLOOKUP($Q155,'Dept Head vs YTD Head acct'!$A$5:$M$500,6,FALSE))</f>
        <v/>
      </c>
      <c r="F155" t="str">
        <f>IF($Q155="","",VLOOKUP($Q155,'Dept Head vs YTD Head acct'!$A$5:$M$500,7,FALSE))</f>
        <v/>
      </c>
      <c r="G155" t="str">
        <f>IF($Q155="","",VLOOKUP($Q155,'Dept Head vs YTD Head acct'!$A$5:$M$500,8,FALSE))</f>
        <v/>
      </c>
      <c r="H155" t="str">
        <f>IF($Q155="","",VLOOKUP($Q155,'Dept Head vs YTD Head acct'!$A$5:$M$500,9,FALSE))</f>
        <v/>
      </c>
      <c r="I155" s="10" t="str">
        <f>IF($Q155="","",VLOOKUP($Q155,'Dept Head vs YTD Head acct'!$A$5:$M$500,10,FALSE))</f>
        <v/>
      </c>
      <c r="J155" s="10" t="str">
        <f>IF($Q155="","",VLOOKUP($Q155,'Dept Head vs YTD Head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Head acct'!$A$5:$M$500,2,FALSE))</f>
        <v/>
      </c>
      <c r="B156" t="str">
        <f>IF($Q156="","",VLOOKUP($Q156,'Dept Head vs YTD Head acct'!$A$5:$M$500,3,FALSE))</f>
        <v/>
      </c>
      <c r="C156" t="str">
        <f>IF($Q156="","",VLOOKUP($Q156,'Dept Head vs YTD Head acct'!$A$5:$M$500,4,FALSE))</f>
        <v/>
      </c>
      <c r="D156" t="str">
        <f>IF($Q156="","",VLOOKUP($Q156,'Dept Head vs YTD Head acct'!$A$5:$M$500,5,FALSE))</f>
        <v/>
      </c>
      <c r="E156" t="str">
        <f>IF($Q156="","",VLOOKUP($Q156,'Dept Head vs YTD Head acct'!$A$5:$M$500,6,FALSE))</f>
        <v/>
      </c>
      <c r="F156" t="str">
        <f>IF($Q156="","",VLOOKUP($Q156,'Dept Head vs YTD Head acct'!$A$5:$M$500,7,FALSE))</f>
        <v/>
      </c>
      <c r="G156" t="str">
        <f>IF($Q156="","",VLOOKUP($Q156,'Dept Head vs YTD Head acct'!$A$5:$M$500,8,FALSE))</f>
        <v/>
      </c>
      <c r="H156" t="str">
        <f>IF($Q156="","",VLOOKUP($Q156,'Dept Head vs YTD Head acct'!$A$5:$M$500,9,FALSE))</f>
        <v/>
      </c>
      <c r="I156" s="10" t="str">
        <f>IF($Q156="","",VLOOKUP($Q156,'Dept Head vs YTD Head acct'!$A$5:$M$500,10,FALSE))</f>
        <v/>
      </c>
      <c r="J156" s="10" t="str">
        <f>IF($Q156="","",VLOOKUP($Q156,'Dept Head vs YTD Head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Head acct'!$A$5:$M$500,2,FALSE))</f>
        <v/>
      </c>
      <c r="B157" t="str">
        <f>IF($Q157="","",VLOOKUP($Q157,'Dept Head vs YTD Head acct'!$A$5:$M$500,3,FALSE))</f>
        <v/>
      </c>
      <c r="C157" t="str">
        <f>IF($Q157="","",VLOOKUP($Q157,'Dept Head vs YTD Head acct'!$A$5:$M$500,4,FALSE))</f>
        <v/>
      </c>
      <c r="D157" t="str">
        <f>IF($Q157="","",VLOOKUP($Q157,'Dept Head vs YTD Head acct'!$A$5:$M$500,5,FALSE))</f>
        <v/>
      </c>
      <c r="E157" t="str">
        <f>IF($Q157="","",VLOOKUP($Q157,'Dept Head vs YTD Head acct'!$A$5:$M$500,6,FALSE))</f>
        <v/>
      </c>
      <c r="F157" t="str">
        <f>IF($Q157="","",VLOOKUP($Q157,'Dept Head vs YTD Head acct'!$A$5:$M$500,7,FALSE))</f>
        <v/>
      </c>
      <c r="G157" t="str">
        <f>IF($Q157="","",VLOOKUP($Q157,'Dept Head vs YTD Head acct'!$A$5:$M$500,8,FALSE))</f>
        <v/>
      </c>
      <c r="H157" t="str">
        <f>IF($Q157="","",VLOOKUP($Q157,'Dept Head vs YTD Head acct'!$A$5:$M$500,9,FALSE))</f>
        <v/>
      </c>
      <c r="I157" s="10" t="str">
        <f>IF($Q157="","",VLOOKUP($Q157,'Dept Head vs YTD Head acct'!$A$5:$M$500,10,FALSE))</f>
        <v/>
      </c>
      <c r="J157" s="10" t="str">
        <f>IF($Q157="","",VLOOKUP($Q157,'Dept Head vs YTD Head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Head acct'!$A$5:$M$500,2,FALSE))</f>
        <v/>
      </c>
      <c r="B158" t="str">
        <f>IF($Q158="","",VLOOKUP($Q158,'Dept Head vs YTD Head acct'!$A$5:$M$500,3,FALSE))</f>
        <v/>
      </c>
      <c r="C158" t="str">
        <f>IF($Q158="","",VLOOKUP($Q158,'Dept Head vs YTD Head acct'!$A$5:$M$500,4,FALSE))</f>
        <v/>
      </c>
      <c r="D158" t="str">
        <f>IF($Q158="","",VLOOKUP($Q158,'Dept Head vs YTD Head acct'!$A$5:$M$500,5,FALSE))</f>
        <v/>
      </c>
      <c r="E158" t="str">
        <f>IF($Q158="","",VLOOKUP($Q158,'Dept Head vs YTD Head acct'!$A$5:$M$500,6,FALSE))</f>
        <v/>
      </c>
      <c r="F158" t="str">
        <f>IF($Q158="","",VLOOKUP($Q158,'Dept Head vs YTD Head acct'!$A$5:$M$500,7,FALSE))</f>
        <v/>
      </c>
      <c r="G158" t="str">
        <f>IF($Q158="","",VLOOKUP($Q158,'Dept Head vs YTD Head acct'!$A$5:$M$500,8,FALSE))</f>
        <v/>
      </c>
      <c r="H158" t="str">
        <f>IF($Q158="","",VLOOKUP($Q158,'Dept Head vs YTD Head acct'!$A$5:$M$500,9,FALSE))</f>
        <v/>
      </c>
      <c r="I158" s="10" t="str">
        <f>IF($Q158="","",VLOOKUP($Q158,'Dept Head vs YTD Head acct'!$A$5:$M$500,10,FALSE))</f>
        <v/>
      </c>
      <c r="J158" s="10" t="str">
        <f>IF($Q158="","",VLOOKUP($Q158,'Dept Head vs YTD Head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Head acct'!$A$5:$M$500,2,FALSE))</f>
        <v/>
      </c>
      <c r="B159" t="str">
        <f>IF($Q159="","",VLOOKUP($Q159,'Dept Head vs YTD Head acct'!$A$5:$M$500,3,FALSE))</f>
        <v/>
      </c>
      <c r="C159" t="str">
        <f>IF($Q159="","",VLOOKUP($Q159,'Dept Head vs YTD Head acct'!$A$5:$M$500,4,FALSE))</f>
        <v/>
      </c>
      <c r="D159" t="str">
        <f>IF($Q159="","",VLOOKUP($Q159,'Dept Head vs YTD Head acct'!$A$5:$M$500,5,FALSE))</f>
        <v/>
      </c>
      <c r="E159" t="str">
        <f>IF($Q159="","",VLOOKUP($Q159,'Dept Head vs YTD Head acct'!$A$5:$M$500,6,FALSE))</f>
        <v/>
      </c>
      <c r="F159" t="str">
        <f>IF($Q159="","",VLOOKUP($Q159,'Dept Head vs YTD Head acct'!$A$5:$M$500,7,FALSE))</f>
        <v/>
      </c>
      <c r="G159" t="str">
        <f>IF($Q159="","",VLOOKUP($Q159,'Dept Head vs YTD Head acct'!$A$5:$M$500,8,FALSE))</f>
        <v/>
      </c>
      <c r="H159" t="str">
        <f>IF($Q159="","",VLOOKUP($Q159,'Dept Head vs YTD Head acct'!$A$5:$M$500,9,FALSE))</f>
        <v/>
      </c>
      <c r="I159" s="10" t="str">
        <f>IF($Q159="","",VLOOKUP($Q159,'Dept Head vs YTD Head acct'!$A$5:$M$500,10,FALSE))</f>
        <v/>
      </c>
      <c r="J159" s="10" t="str">
        <f>IF($Q159="","",VLOOKUP($Q159,'Dept Head vs YTD Head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Head acct'!$A$5:$M$500,2,FALSE))</f>
        <v/>
      </c>
      <c r="B160" t="str">
        <f>IF($Q160="","",VLOOKUP($Q160,'Dept Head vs YTD Head acct'!$A$5:$M$500,3,FALSE))</f>
        <v/>
      </c>
      <c r="C160" t="str">
        <f>IF($Q160="","",VLOOKUP($Q160,'Dept Head vs YTD Head acct'!$A$5:$M$500,4,FALSE))</f>
        <v/>
      </c>
      <c r="D160" t="str">
        <f>IF($Q160="","",VLOOKUP($Q160,'Dept Head vs YTD Head acct'!$A$5:$M$500,5,FALSE))</f>
        <v/>
      </c>
      <c r="E160" t="str">
        <f>IF($Q160="","",VLOOKUP($Q160,'Dept Head vs YTD Head acct'!$A$5:$M$500,6,FALSE))</f>
        <v/>
      </c>
      <c r="F160" t="str">
        <f>IF($Q160="","",VLOOKUP($Q160,'Dept Head vs YTD Head acct'!$A$5:$M$500,7,FALSE))</f>
        <v/>
      </c>
      <c r="G160" t="str">
        <f>IF($Q160="","",VLOOKUP($Q160,'Dept Head vs YTD Head acct'!$A$5:$M$500,8,FALSE))</f>
        <v/>
      </c>
      <c r="H160" t="str">
        <f>IF($Q160="","",VLOOKUP($Q160,'Dept Head vs YTD Head acct'!$A$5:$M$500,9,FALSE))</f>
        <v/>
      </c>
      <c r="I160" s="10" t="str">
        <f>IF($Q160="","",VLOOKUP($Q160,'Dept Head vs YTD Head acct'!$A$5:$M$500,10,FALSE))</f>
        <v/>
      </c>
      <c r="J160" s="10" t="str">
        <f>IF($Q160="","",VLOOKUP($Q160,'Dept Head vs YTD Head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Head acct'!$A$5:$M$500,2,FALSE))</f>
        <v/>
      </c>
      <c r="B161" t="str">
        <f>IF($Q161="","",VLOOKUP($Q161,'Dept Head vs YTD Head acct'!$A$5:$M$500,3,FALSE))</f>
        <v/>
      </c>
      <c r="C161" t="str">
        <f>IF($Q161="","",VLOOKUP($Q161,'Dept Head vs YTD Head acct'!$A$5:$M$500,4,FALSE))</f>
        <v/>
      </c>
      <c r="D161" t="str">
        <f>IF($Q161="","",VLOOKUP($Q161,'Dept Head vs YTD Head acct'!$A$5:$M$500,5,FALSE))</f>
        <v/>
      </c>
      <c r="E161" t="str">
        <f>IF($Q161="","",VLOOKUP($Q161,'Dept Head vs YTD Head acct'!$A$5:$M$500,6,FALSE))</f>
        <v/>
      </c>
      <c r="F161" t="str">
        <f>IF($Q161="","",VLOOKUP($Q161,'Dept Head vs YTD Head acct'!$A$5:$M$500,7,FALSE))</f>
        <v/>
      </c>
      <c r="G161" t="str">
        <f>IF($Q161="","",VLOOKUP($Q161,'Dept Head vs YTD Head acct'!$A$5:$M$500,8,FALSE))</f>
        <v/>
      </c>
      <c r="H161" t="str">
        <f>IF($Q161="","",VLOOKUP($Q161,'Dept Head vs YTD Head acct'!$A$5:$M$500,9,FALSE))</f>
        <v/>
      </c>
      <c r="I161" s="10" t="str">
        <f>IF($Q161="","",VLOOKUP($Q161,'Dept Head vs YTD Head acct'!$A$5:$M$500,10,FALSE))</f>
        <v/>
      </c>
      <c r="J161" s="10" t="str">
        <f>IF($Q161="","",VLOOKUP($Q161,'Dept Head vs YTD Head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Head acct'!$A$5:$M$500,2,FALSE))</f>
        <v/>
      </c>
      <c r="B162" t="str">
        <f>IF($Q162="","",VLOOKUP($Q162,'Dept Head vs YTD Head acct'!$A$5:$M$500,3,FALSE))</f>
        <v/>
      </c>
      <c r="C162" t="str">
        <f>IF($Q162="","",VLOOKUP($Q162,'Dept Head vs YTD Head acct'!$A$5:$M$500,4,FALSE))</f>
        <v/>
      </c>
      <c r="D162" t="str">
        <f>IF($Q162="","",VLOOKUP($Q162,'Dept Head vs YTD Head acct'!$A$5:$M$500,5,FALSE))</f>
        <v/>
      </c>
      <c r="E162" t="str">
        <f>IF($Q162="","",VLOOKUP($Q162,'Dept Head vs YTD Head acct'!$A$5:$M$500,6,FALSE))</f>
        <v/>
      </c>
      <c r="F162" t="str">
        <f>IF($Q162="","",VLOOKUP($Q162,'Dept Head vs YTD Head acct'!$A$5:$M$500,7,FALSE))</f>
        <v/>
      </c>
      <c r="G162" t="str">
        <f>IF($Q162="","",VLOOKUP($Q162,'Dept Head vs YTD Head acct'!$A$5:$M$500,8,FALSE))</f>
        <v/>
      </c>
      <c r="H162" t="str">
        <f>IF($Q162="","",VLOOKUP($Q162,'Dept Head vs YTD Head acct'!$A$5:$M$500,9,FALSE))</f>
        <v/>
      </c>
      <c r="I162" s="10" t="str">
        <f>IF($Q162="","",VLOOKUP($Q162,'Dept Head vs YTD Head acct'!$A$5:$M$500,10,FALSE))</f>
        <v/>
      </c>
      <c r="J162" s="10" t="str">
        <f>IF($Q162="","",VLOOKUP($Q162,'Dept Head vs YTD Head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Head acct'!$A$5:$M$500,2,FALSE))</f>
        <v/>
      </c>
      <c r="B163" t="str">
        <f>IF($Q163="","",VLOOKUP($Q163,'Dept Head vs YTD Head acct'!$A$5:$M$500,3,FALSE))</f>
        <v/>
      </c>
      <c r="C163" t="str">
        <f>IF($Q163="","",VLOOKUP($Q163,'Dept Head vs YTD Head acct'!$A$5:$M$500,4,FALSE))</f>
        <v/>
      </c>
      <c r="D163" t="str">
        <f>IF($Q163="","",VLOOKUP($Q163,'Dept Head vs YTD Head acct'!$A$5:$M$500,5,FALSE))</f>
        <v/>
      </c>
      <c r="E163" t="str">
        <f>IF($Q163="","",VLOOKUP($Q163,'Dept Head vs YTD Head acct'!$A$5:$M$500,6,FALSE))</f>
        <v/>
      </c>
      <c r="F163" t="str">
        <f>IF($Q163="","",VLOOKUP($Q163,'Dept Head vs YTD Head acct'!$A$5:$M$500,7,FALSE))</f>
        <v/>
      </c>
      <c r="G163" t="str">
        <f>IF($Q163="","",VLOOKUP($Q163,'Dept Head vs YTD Head acct'!$A$5:$M$500,8,FALSE))</f>
        <v/>
      </c>
      <c r="H163" t="str">
        <f>IF($Q163="","",VLOOKUP($Q163,'Dept Head vs YTD Head acct'!$A$5:$M$500,9,FALSE))</f>
        <v/>
      </c>
      <c r="I163" s="10" t="str">
        <f>IF($Q163="","",VLOOKUP($Q163,'Dept Head vs YTD Head acct'!$A$5:$M$500,10,FALSE))</f>
        <v/>
      </c>
      <c r="J163" s="10" t="str">
        <f>IF($Q163="","",VLOOKUP($Q163,'Dept Head vs YTD Head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Head acct'!$A$5:$M$500,2,FALSE))</f>
        <v/>
      </c>
      <c r="B164" t="str">
        <f>IF($Q164="","",VLOOKUP($Q164,'Dept Head vs YTD Head acct'!$A$5:$M$500,3,FALSE))</f>
        <v/>
      </c>
      <c r="C164" t="str">
        <f>IF($Q164="","",VLOOKUP($Q164,'Dept Head vs YTD Head acct'!$A$5:$M$500,4,FALSE))</f>
        <v/>
      </c>
      <c r="D164" t="str">
        <f>IF($Q164="","",VLOOKUP($Q164,'Dept Head vs YTD Head acct'!$A$5:$M$500,5,FALSE))</f>
        <v/>
      </c>
      <c r="E164" t="str">
        <f>IF($Q164="","",VLOOKUP($Q164,'Dept Head vs YTD Head acct'!$A$5:$M$500,6,FALSE))</f>
        <v/>
      </c>
      <c r="F164" t="str">
        <f>IF($Q164="","",VLOOKUP($Q164,'Dept Head vs YTD Head acct'!$A$5:$M$500,7,FALSE))</f>
        <v/>
      </c>
      <c r="G164" t="str">
        <f>IF($Q164="","",VLOOKUP($Q164,'Dept Head vs YTD Head acct'!$A$5:$M$500,8,FALSE))</f>
        <v/>
      </c>
      <c r="H164" t="str">
        <f>IF($Q164="","",VLOOKUP($Q164,'Dept Head vs YTD Head acct'!$A$5:$M$500,9,FALSE))</f>
        <v/>
      </c>
      <c r="I164" s="10" t="str">
        <f>IF($Q164="","",VLOOKUP($Q164,'Dept Head vs YTD Head acct'!$A$5:$M$500,10,FALSE))</f>
        <v/>
      </c>
      <c r="J164" s="10" t="str">
        <f>IF($Q164="","",VLOOKUP($Q164,'Dept Head vs YTD Head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Head acct'!$A$5:$M$500,2,FALSE))</f>
        <v/>
      </c>
      <c r="B165" t="str">
        <f>IF($Q165="","",VLOOKUP($Q165,'Dept Head vs YTD Head acct'!$A$5:$M$500,3,FALSE))</f>
        <v/>
      </c>
      <c r="C165" t="str">
        <f>IF($Q165="","",VLOOKUP($Q165,'Dept Head vs YTD Head acct'!$A$5:$M$500,4,FALSE))</f>
        <v/>
      </c>
      <c r="D165" t="str">
        <f>IF($Q165="","",VLOOKUP($Q165,'Dept Head vs YTD Head acct'!$A$5:$M$500,5,FALSE))</f>
        <v/>
      </c>
      <c r="E165" t="str">
        <f>IF($Q165="","",VLOOKUP($Q165,'Dept Head vs YTD Head acct'!$A$5:$M$500,6,FALSE))</f>
        <v/>
      </c>
      <c r="F165" t="str">
        <f>IF($Q165="","",VLOOKUP($Q165,'Dept Head vs YTD Head acct'!$A$5:$M$500,7,FALSE))</f>
        <v/>
      </c>
      <c r="G165" t="str">
        <f>IF($Q165="","",VLOOKUP($Q165,'Dept Head vs YTD Head acct'!$A$5:$M$500,8,FALSE))</f>
        <v/>
      </c>
      <c r="H165" t="str">
        <f>IF($Q165="","",VLOOKUP($Q165,'Dept Head vs YTD Head acct'!$A$5:$M$500,9,FALSE))</f>
        <v/>
      </c>
      <c r="I165" s="10" t="str">
        <f>IF($Q165="","",VLOOKUP($Q165,'Dept Head vs YTD Head acct'!$A$5:$M$500,10,FALSE))</f>
        <v/>
      </c>
      <c r="J165" s="10" t="str">
        <f>IF($Q165="","",VLOOKUP($Q165,'Dept Head vs YTD Head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Head acct'!$A$5:$M$500,2,FALSE))</f>
        <v/>
      </c>
      <c r="B166" t="str">
        <f>IF($Q166="","",VLOOKUP($Q166,'Dept Head vs YTD Head acct'!$A$5:$M$500,3,FALSE))</f>
        <v/>
      </c>
      <c r="C166" t="str">
        <f>IF($Q166="","",VLOOKUP($Q166,'Dept Head vs YTD Head acct'!$A$5:$M$500,4,FALSE))</f>
        <v/>
      </c>
      <c r="D166" t="str">
        <f>IF($Q166="","",VLOOKUP($Q166,'Dept Head vs YTD Head acct'!$A$5:$M$500,5,FALSE))</f>
        <v/>
      </c>
      <c r="E166" t="str">
        <f>IF($Q166="","",VLOOKUP($Q166,'Dept Head vs YTD Head acct'!$A$5:$M$500,6,FALSE))</f>
        <v/>
      </c>
      <c r="F166" t="str">
        <f>IF($Q166="","",VLOOKUP($Q166,'Dept Head vs YTD Head acct'!$A$5:$M$500,7,FALSE))</f>
        <v/>
      </c>
      <c r="G166" t="str">
        <f>IF($Q166="","",VLOOKUP($Q166,'Dept Head vs YTD Head acct'!$A$5:$M$500,8,FALSE))</f>
        <v/>
      </c>
      <c r="H166" t="str">
        <f>IF($Q166="","",VLOOKUP($Q166,'Dept Head vs YTD Head acct'!$A$5:$M$500,9,FALSE))</f>
        <v/>
      </c>
      <c r="I166" s="10" t="str">
        <f>IF($Q166="","",VLOOKUP($Q166,'Dept Head vs YTD Head acct'!$A$5:$M$500,10,FALSE))</f>
        <v/>
      </c>
      <c r="J166" s="10" t="str">
        <f>IF($Q166="","",VLOOKUP($Q166,'Dept Head vs YTD Head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Head acct'!$A$5:$M$500,2,FALSE))</f>
        <v/>
      </c>
      <c r="B167" t="str">
        <f>IF($Q167="","",VLOOKUP($Q167,'Dept Head vs YTD Head acct'!$A$5:$M$500,3,FALSE))</f>
        <v/>
      </c>
      <c r="C167" t="str">
        <f>IF($Q167="","",VLOOKUP($Q167,'Dept Head vs YTD Head acct'!$A$5:$M$500,4,FALSE))</f>
        <v/>
      </c>
      <c r="D167" t="str">
        <f>IF($Q167="","",VLOOKUP($Q167,'Dept Head vs YTD Head acct'!$A$5:$M$500,5,FALSE))</f>
        <v/>
      </c>
      <c r="E167" t="str">
        <f>IF($Q167="","",VLOOKUP($Q167,'Dept Head vs YTD Head acct'!$A$5:$M$500,6,FALSE))</f>
        <v/>
      </c>
      <c r="F167" t="str">
        <f>IF($Q167="","",VLOOKUP($Q167,'Dept Head vs YTD Head acct'!$A$5:$M$500,7,FALSE))</f>
        <v/>
      </c>
      <c r="G167" t="str">
        <f>IF($Q167="","",VLOOKUP($Q167,'Dept Head vs YTD Head acct'!$A$5:$M$500,8,FALSE))</f>
        <v/>
      </c>
      <c r="H167" t="str">
        <f>IF($Q167="","",VLOOKUP($Q167,'Dept Head vs YTD Head acct'!$A$5:$M$500,9,FALSE))</f>
        <v/>
      </c>
      <c r="I167" s="10" t="str">
        <f>IF($Q167="","",VLOOKUP($Q167,'Dept Head vs YTD Head acct'!$A$5:$M$500,10,FALSE))</f>
        <v/>
      </c>
      <c r="J167" s="10" t="str">
        <f>IF($Q167="","",VLOOKUP($Q167,'Dept Head vs YTD Head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Head acct'!$A$5:$M$500,2,FALSE))</f>
        <v/>
      </c>
      <c r="B168" t="str">
        <f>IF($Q168="","",VLOOKUP($Q168,'Dept Head vs YTD Head acct'!$A$5:$M$500,3,FALSE))</f>
        <v/>
      </c>
      <c r="C168" t="str">
        <f>IF($Q168="","",VLOOKUP($Q168,'Dept Head vs YTD Head acct'!$A$5:$M$500,4,FALSE))</f>
        <v/>
      </c>
      <c r="D168" t="str">
        <f>IF($Q168="","",VLOOKUP($Q168,'Dept Head vs YTD Head acct'!$A$5:$M$500,5,FALSE))</f>
        <v/>
      </c>
      <c r="E168" t="str">
        <f>IF($Q168="","",VLOOKUP($Q168,'Dept Head vs YTD Head acct'!$A$5:$M$500,6,FALSE))</f>
        <v/>
      </c>
      <c r="F168" t="str">
        <f>IF($Q168="","",VLOOKUP($Q168,'Dept Head vs YTD Head acct'!$A$5:$M$500,7,FALSE))</f>
        <v/>
      </c>
      <c r="G168" t="str">
        <f>IF($Q168="","",VLOOKUP($Q168,'Dept Head vs YTD Head acct'!$A$5:$M$500,8,FALSE))</f>
        <v/>
      </c>
      <c r="H168" t="str">
        <f>IF($Q168="","",VLOOKUP($Q168,'Dept Head vs YTD Head acct'!$A$5:$M$500,9,FALSE))</f>
        <v/>
      </c>
      <c r="I168" s="10" t="str">
        <f>IF($Q168="","",VLOOKUP($Q168,'Dept Head vs YTD Head acct'!$A$5:$M$500,10,FALSE))</f>
        <v/>
      </c>
      <c r="J168" s="10" t="str">
        <f>IF($Q168="","",VLOOKUP($Q168,'Dept Head vs YTD Head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Head acct'!$A$5:$M$500,2,FALSE))</f>
        <v/>
      </c>
      <c r="B169" t="str">
        <f>IF($Q169="","",VLOOKUP($Q169,'Dept Head vs YTD Head acct'!$A$5:$M$500,3,FALSE))</f>
        <v/>
      </c>
      <c r="C169" t="str">
        <f>IF($Q169="","",VLOOKUP($Q169,'Dept Head vs YTD Head acct'!$A$5:$M$500,4,FALSE))</f>
        <v/>
      </c>
      <c r="D169" t="str">
        <f>IF($Q169="","",VLOOKUP($Q169,'Dept Head vs YTD Head acct'!$A$5:$M$500,5,FALSE))</f>
        <v/>
      </c>
      <c r="E169" t="str">
        <f>IF($Q169="","",VLOOKUP($Q169,'Dept Head vs YTD Head acct'!$A$5:$M$500,6,FALSE))</f>
        <v/>
      </c>
      <c r="F169" t="str">
        <f>IF($Q169="","",VLOOKUP($Q169,'Dept Head vs YTD Head acct'!$A$5:$M$500,7,FALSE))</f>
        <v/>
      </c>
      <c r="G169" t="str">
        <f>IF($Q169="","",VLOOKUP($Q169,'Dept Head vs YTD Head acct'!$A$5:$M$500,8,FALSE))</f>
        <v/>
      </c>
      <c r="H169" t="str">
        <f>IF($Q169="","",VLOOKUP($Q169,'Dept Head vs YTD Head acct'!$A$5:$M$500,9,FALSE))</f>
        <v/>
      </c>
      <c r="I169" s="10" t="str">
        <f>IF($Q169="","",VLOOKUP($Q169,'Dept Head vs YTD Head acct'!$A$5:$M$500,10,FALSE))</f>
        <v/>
      </c>
      <c r="J169" s="10" t="str">
        <f>IF($Q169="","",VLOOKUP($Q169,'Dept Head vs YTD Head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Head acct'!$A$5:$M$500,2,FALSE))</f>
        <v/>
      </c>
      <c r="B170" t="str">
        <f>IF($Q170="","",VLOOKUP($Q170,'Dept Head vs YTD Head acct'!$A$5:$M$500,3,FALSE))</f>
        <v/>
      </c>
      <c r="C170" t="str">
        <f>IF($Q170="","",VLOOKUP($Q170,'Dept Head vs YTD Head acct'!$A$5:$M$500,4,FALSE))</f>
        <v/>
      </c>
      <c r="D170" t="str">
        <f>IF($Q170="","",VLOOKUP($Q170,'Dept Head vs YTD Head acct'!$A$5:$M$500,5,FALSE))</f>
        <v/>
      </c>
      <c r="E170" t="str">
        <f>IF($Q170="","",VLOOKUP($Q170,'Dept Head vs YTD Head acct'!$A$5:$M$500,6,FALSE))</f>
        <v/>
      </c>
      <c r="F170" t="str">
        <f>IF($Q170="","",VLOOKUP($Q170,'Dept Head vs YTD Head acct'!$A$5:$M$500,7,FALSE))</f>
        <v/>
      </c>
      <c r="G170" t="str">
        <f>IF($Q170="","",VLOOKUP($Q170,'Dept Head vs YTD Head acct'!$A$5:$M$500,8,FALSE))</f>
        <v/>
      </c>
      <c r="H170" t="str">
        <f>IF($Q170="","",VLOOKUP($Q170,'Dept Head vs YTD Head acct'!$A$5:$M$500,9,FALSE))</f>
        <v/>
      </c>
      <c r="I170" s="10" t="str">
        <f>IF($Q170="","",VLOOKUP($Q170,'Dept Head vs YTD Head acct'!$A$5:$M$500,10,FALSE))</f>
        <v/>
      </c>
      <c r="J170" s="10" t="str">
        <f>IF($Q170="","",VLOOKUP($Q170,'Dept Head vs YTD Head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Head acct'!$A$5:$M$500,2,FALSE))</f>
        <v/>
      </c>
      <c r="B171" t="str">
        <f>IF($Q171="","",VLOOKUP($Q171,'Dept Head vs YTD Head acct'!$A$5:$M$500,3,FALSE))</f>
        <v/>
      </c>
      <c r="C171" t="str">
        <f>IF($Q171="","",VLOOKUP($Q171,'Dept Head vs YTD Head acct'!$A$5:$M$500,4,FALSE))</f>
        <v/>
      </c>
      <c r="D171" t="str">
        <f>IF($Q171="","",VLOOKUP($Q171,'Dept Head vs YTD Head acct'!$A$5:$M$500,5,FALSE))</f>
        <v/>
      </c>
      <c r="E171" t="str">
        <f>IF($Q171="","",VLOOKUP($Q171,'Dept Head vs YTD Head acct'!$A$5:$M$500,6,FALSE))</f>
        <v/>
      </c>
      <c r="F171" t="str">
        <f>IF($Q171="","",VLOOKUP($Q171,'Dept Head vs YTD Head acct'!$A$5:$M$500,7,FALSE))</f>
        <v/>
      </c>
      <c r="G171" t="str">
        <f>IF($Q171="","",VLOOKUP($Q171,'Dept Head vs YTD Head acct'!$A$5:$M$500,8,FALSE))</f>
        <v/>
      </c>
      <c r="H171" t="str">
        <f>IF($Q171="","",VLOOKUP($Q171,'Dept Head vs YTD Head acct'!$A$5:$M$500,9,FALSE))</f>
        <v/>
      </c>
      <c r="I171" s="10" t="str">
        <f>IF($Q171="","",VLOOKUP($Q171,'Dept Head vs YTD Head acct'!$A$5:$M$500,10,FALSE))</f>
        <v/>
      </c>
      <c r="J171" s="10" t="str">
        <f>IF($Q171="","",VLOOKUP($Q171,'Dept Head vs YTD Head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Head acct'!$A$5:$M$500,2,FALSE))</f>
        <v/>
      </c>
      <c r="B172" t="str">
        <f>IF($Q172="","",VLOOKUP($Q172,'Dept Head vs YTD Head acct'!$A$5:$M$500,3,FALSE))</f>
        <v/>
      </c>
      <c r="C172" t="str">
        <f>IF($Q172="","",VLOOKUP($Q172,'Dept Head vs YTD Head acct'!$A$5:$M$500,4,FALSE))</f>
        <v/>
      </c>
      <c r="D172" t="str">
        <f>IF($Q172="","",VLOOKUP($Q172,'Dept Head vs YTD Head acct'!$A$5:$M$500,5,FALSE))</f>
        <v/>
      </c>
      <c r="E172" t="str">
        <f>IF($Q172="","",VLOOKUP($Q172,'Dept Head vs YTD Head acct'!$A$5:$M$500,6,FALSE))</f>
        <v/>
      </c>
      <c r="F172" t="str">
        <f>IF($Q172="","",VLOOKUP($Q172,'Dept Head vs YTD Head acct'!$A$5:$M$500,7,FALSE))</f>
        <v/>
      </c>
      <c r="G172" t="str">
        <f>IF($Q172="","",VLOOKUP($Q172,'Dept Head vs YTD Head acct'!$A$5:$M$500,8,FALSE))</f>
        <v/>
      </c>
      <c r="H172" t="str">
        <f>IF($Q172="","",VLOOKUP($Q172,'Dept Head vs YTD Head acct'!$A$5:$M$500,9,FALSE))</f>
        <v/>
      </c>
      <c r="I172" s="10" t="str">
        <f>IF($Q172="","",VLOOKUP($Q172,'Dept Head vs YTD Head acct'!$A$5:$M$500,10,FALSE))</f>
        <v/>
      </c>
      <c r="J172" s="10" t="str">
        <f>IF($Q172="","",VLOOKUP($Q172,'Dept Head vs YTD Head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Head acct'!$A$5:$M$500,2,FALSE))</f>
        <v/>
      </c>
      <c r="B173" t="str">
        <f>IF($Q173="","",VLOOKUP($Q173,'Dept Head vs YTD Head acct'!$A$5:$M$500,3,FALSE))</f>
        <v/>
      </c>
      <c r="C173" t="str">
        <f>IF($Q173="","",VLOOKUP($Q173,'Dept Head vs YTD Head acct'!$A$5:$M$500,4,FALSE))</f>
        <v/>
      </c>
      <c r="D173" t="str">
        <f>IF($Q173="","",VLOOKUP($Q173,'Dept Head vs YTD Head acct'!$A$5:$M$500,5,FALSE))</f>
        <v/>
      </c>
      <c r="E173" t="str">
        <f>IF($Q173="","",VLOOKUP($Q173,'Dept Head vs YTD Head acct'!$A$5:$M$500,6,FALSE))</f>
        <v/>
      </c>
      <c r="F173" t="str">
        <f>IF($Q173="","",VLOOKUP($Q173,'Dept Head vs YTD Head acct'!$A$5:$M$500,7,FALSE))</f>
        <v/>
      </c>
      <c r="G173" t="str">
        <f>IF($Q173="","",VLOOKUP($Q173,'Dept Head vs YTD Head acct'!$A$5:$M$500,8,FALSE))</f>
        <v/>
      </c>
      <c r="H173" t="str">
        <f>IF($Q173="","",VLOOKUP($Q173,'Dept Head vs YTD Head acct'!$A$5:$M$500,9,FALSE))</f>
        <v/>
      </c>
      <c r="I173" s="10" t="str">
        <f>IF($Q173="","",VLOOKUP($Q173,'Dept Head vs YTD Head acct'!$A$5:$M$500,10,FALSE))</f>
        <v/>
      </c>
      <c r="J173" s="10" t="str">
        <f>IF($Q173="","",VLOOKUP($Q173,'Dept Head vs YTD Head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Head acct'!$A$5:$M$500,2,FALSE))</f>
        <v/>
      </c>
      <c r="B174" t="str">
        <f>IF($Q174="","",VLOOKUP($Q174,'Dept Head vs YTD Head acct'!$A$5:$M$500,3,FALSE))</f>
        <v/>
      </c>
      <c r="C174" t="str">
        <f>IF($Q174="","",VLOOKUP($Q174,'Dept Head vs YTD Head acct'!$A$5:$M$500,4,FALSE))</f>
        <v/>
      </c>
      <c r="D174" t="str">
        <f>IF($Q174="","",VLOOKUP($Q174,'Dept Head vs YTD Head acct'!$A$5:$M$500,5,FALSE))</f>
        <v/>
      </c>
      <c r="E174" t="str">
        <f>IF($Q174="","",VLOOKUP($Q174,'Dept Head vs YTD Head acct'!$A$5:$M$500,6,FALSE))</f>
        <v/>
      </c>
      <c r="F174" t="str">
        <f>IF($Q174="","",VLOOKUP($Q174,'Dept Head vs YTD Head acct'!$A$5:$M$500,7,FALSE))</f>
        <v/>
      </c>
      <c r="G174" t="str">
        <f>IF($Q174="","",VLOOKUP($Q174,'Dept Head vs YTD Head acct'!$A$5:$M$500,8,FALSE))</f>
        <v/>
      </c>
      <c r="H174" t="str">
        <f>IF($Q174="","",VLOOKUP($Q174,'Dept Head vs YTD Head acct'!$A$5:$M$500,9,FALSE))</f>
        <v/>
      </c>
      <c r="I174" s="10" t="str">
        <f>IF($Q174="","",VLOOKUP($Q174,'Dept Head vs YTD Head acct'!$A$5:$M$500,10,FALSE))</f>
        <v/>
      </c>
      <c r="J174" s="10" t="str">
        <f>IF($Q174="","",VLOOKUP($Q174,'Dept Head vs YTD Head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Head acct'!$A$5:$M$500,2,FALSE))</f>
        <v/>
      </c>
      <c r="B175" t="str">
        <f>IF($Q175="","",VLOOKUP($Q175,'Dept Head vs YTD Head acct'!$A$5:$M$500,3,FALSE))</f>
        <v/>
      </c>
      <c r="C175" t="str">
        <f>IF($Q175="","",VLOOKUP($Q175,'Dept Head vs YTD Head acct'!$A$5:$M$500,4,FALSE))</f>
        <v/>
      </c>
      <c r="D175" t="str">
        <f>IF($Q175="","",VLOOKUP($Q175,'Dept Head vs YTD Head acct'!$A$5:$M$500,5,FALSE))</f>
        <v/>
      </c>
      <c r="E175" t="str">
        <f>IF($Q175="","",VLOOKUP($Q175,'Dept Head vs YTD Head acct'!$A$5:$M$500,6,FALSE))</f>
        <v/>
      </c>
      <c r="F175" t="str">
        <f>IF($Q175="","",VLOOKUP($Q175,'Dept Head vs YTD Head acct'!$A$5:$M$500,7,FALSE))</f>
        <v/>
      </c>
      <c r="G175" t="str">
        <f>IF($Q175="","",VLOOKUP($Q175,'Dept Head vs YTD Head acct'!$A$5:$M$500,8,FALSE))</f>
        <v/>
      </c>
      <c r="H175" t="str">
        <f>IF($Q175="","",VLOOKUP($Q175,'Dept Head vs YTD Head acct'!$A$5:$M$500,9,FALSE))</f>
        <v/>
      </c>
      <c r="I175" s="10" t="str">
        <f>IF($Q175="","",VLOOKUP($Q175,'Dept Head vs YTD Head acct'!$A$5:$M$500,10,FALSE))</f>
        <v/>
      </c>
      <c r="J175" s="10" t="str">
        <f>IF($Q175="","",VLOOKUP($Q175,'Dept Head vs YTD Head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Head acct'!$A$5:$M$500,2,FALSE))</f>
        <v/>
      </c>
      <c r="B176" t="str">
        <f>IF($Q176="","",VLOOKUP($Q176,'Dept Head vs YTD Head acct'!$A$5:$M$500,3,FALSE))</f>
        <v/>
      </c>
      <c r="C176" t="str">
        <f>IF($Q176="","",VLOOKUP($Q176,'Dept Head vs YTD Head acct'!$A$5:$M$500,4,FALSE))</f>
        <v/>
      </c>
      <c r="D176" t="str">
        <f>IF($Q176="","",VLOOKUP($Q176,'Dept Head vs YTD Head acct'!$A$5:$M$500,5,FALSE))</f>
        <v/>
      </c>
      <c r="E176" t="str">
        <f>IF($Q176="","",VLOOKUP($Q176,'Dept Head vs YTD Head acct'!$A$5:$M$500,6,FALSE))</f>
        <v/>
      </c>
      <c r="F176" t="str">
        <f>IF($Q176="","",VLOOKUP($Q176,'Dept Head vs YTD Head acct'!$A$5:$M$500,7,FALSE))</f>
        <v/>
      </c>
      <c r="G176" t="str">
        <f>IF($Q176="","",VLOOKUP($Q176,'Dept Head vs YTD Head acct'!$A$5:$M$500,8,FALSE))</f>
        <v/>
      </c>
      <c r="H176" t="str">
        <f>IF($Q176="","",VLOOKUP($Q176,'Dept Head vs YTD Head acct'!$A$5:$M$500,9,FALSE))</f>
        <v/>
      </c>
      <c r="I176" s="10" t="str">
        <f>IF($Q176="","",VLOOKUP($Q176,'Dept Head vs YTD Head acct'!$A$5:$M$500,10,FALSE))</f>
        <v/>
      </c>
      <c r="J176" s="10" t="str">
        <f>IF($Q176="","",VLOOKUP($Q176,'Dept Head vs YTD Head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Head acct'!$A$5:$M$500,2,FALSE))</f>
        <v/>
      </c>
      <c r="B177" t="str">
        <f>IF($Q177="","",VLOOKUP($Q177,'Dept Head vs YTD Head acct'!$A$5:$M$500,3,FALSE))</f>
        <v/>
      </c>
      <c r="C177" t="str">
        <f>IF($Q177="","",VLOOKUP($Q177,'Dept Head vs YTD Head acct'!$A$5:$M$500,4,FALSE))</f>
        <v/>
      </c>
      <c r="D177" t="str">
        <f>IF($Q177="","",VLOOKUP($Q177,'Dept Head vs YTD Head acct'!$A$5:$M$500,5,FALSE))</f>
        <v/>
      </c>
      <c r="E177" t="str">
        <f>IF($Q177="","",VLOOKUP($Q177,'Dept Head vs YTD Head acct'!$A$5:$M$500,6,FALSE))</f>
        <v/>
      </c>
      <c r="F177" t="str">
        <f>IF($Q177="","",VLOOKUP($Q177,'Dept Head vs YTD Head acct'!$A$5:$M$500,7,FALSE))</f>
        <v/>
      </c>
      <c r="G177" t="str">
        <f>IF($Q177="","",VLOOKUP($Q177,'Dept Head vs YTD Head acct'!$A$5:$M$500,8,FALSE))</f>
        <v/>
      </c>
      <c r="H177" t="str">
        <f>IF($Q177="","",VLOOKUP($Q177,'Dept Head vs YTD Head acct'!$A$5:$M$500,9,FALSE))</f>
        <v/>
      </c>
      <c r="I177" s="10" t="str">
        <f>IF($Q177="","",VLOOKUP($Q177,'Dept Head vs YTD Head acct'!$A$5:$M$500,10,FALSE))</f>
        <v/>
      </c>
      <c r="J177" s="10" t="str">
        <f>IF($Q177="","",VLOOKUP($Q177,'Dept Head vs YTD Head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Head acct'!$A$5:$M$500,2,FALSE))</f>
        <v/>
      </c>
      <c r="B178" t="str">
        <f>IF($Q178="","",VLOOKUP($Q178,'Dept Head vs YTD Head acct'!$A$5:$M$500,3,FALSE))</f>
        <v/>
      </c>
      <c r="C178" t="str">
        <f>IF($Q178="","",VLOOKUP($Q178,'Dept Head vs YTD Head acct'!$A$5:$M$500,4,FALSE))</f>
        <v/>
      </c>
      <c r="D178" t="str">
        <f>IF($Q178="","",VLOOKUP($Q178,'Dept Head vs YTD Head acct'!$A$5:$M$500,5,FALSE))</f>
        <v/>
      </c>
      <c r="E178" t="str">
        <f>IF($Q178="","",VLOOKUP($Q178,'Dept Head vs YTD Head acct'!$A$5:$M$500,6,FALSE))</f>
        <v/>
      </c>
      <c r="F178" t="str">
        <f>IF($Q178="","",VLOOKUP($Q178,'Dept Head vs YTD Head acct'!$A$5:$M$500,7,FALSE))</f>
        <v/>
      </c>
      <c r="G178" t="str">
        <f>IF($Q178="","",VLOOKUP($Q178,'Dept Head vs YTD Head acct'!$A$5:$M$500,8,FALSE))</f>
        <v/>
      </c>
      <c r="H178" t="str">
        <f>IF($Q178="","",VLOOKUP($Q178,'Dept Head vs YTD Head acct'!$A$5:$M$500,9,FALSE))</f>
        <v/>
      </c>
      <c r="I178" s="10" t="str">
        <f>IF($Q178="","",VLOOKUP($Q178,'Dept Head vs YTD Head acct'!$A$5:$M$500,10,FALSE))</f>
        <v/>
      </c>
      <c r="J178" s="10" t="str">
        <f>IF($Q178="","",VLOOKUP($Q178,'Dept Head vs YTD Head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Head acct'!$A$5:$M$500,2,FALSE))</f>
        <v/>
      </c>
      <c r="B179" t="str">
        <f>IF($Q179="","",VLOOKUP($Q179,'Dept Head vs YTD Head acct'!$A$5:$M$500,3,FALSE))</f>
        <v/>
      </c>
      <c r="C179" t="str">
        <f>IF($Q179="","",VLOOKUP($Q179,'Dept Head vs YTD Head acct'!$A$5:$M$500,4,FALSE))</f>
        <v/>
      </c>
      <c r="D179" t="str">
        <f>IF($Q179="","",VLOOKUP($Q179,'Dept Head vs YTD Head acct'!$A$5:$M$500,5,FALSE))</f>
        <v/>
      </c>
      <c r="E179" t="str">
        <f>IF($Q179="","",VLOOKUP($Q179,'Dept Head vs YTD Head acct'!$A$5:$M$500,6,FALSE))</f>
        <v/>
      </c>
      <c r="F179" t="str">
        <f>IF($Q179="","",VLOOKUP($Q179,'Dept Head vs YTD Head acct'!$A$5:$M$500,7,FALSE))</f>
        <v/>
      </c>
      <c r="G179" t="str">
        <f>IF($Q179="","",VLOOKUP($Q179,'Dept Head vs YTD Head acct'!$A$5:$M$500,8,FALSE))</f>
        <v/>
      </c>
      <c r="H179" t="str">
        <f>IF($Q179="","",VLOOKUP($Q179,'Dept Head vs YTD Head acct'!$A$5:$M$500,9,FALSE))</f>
        <v/>
      </c>
      <c r="I179" s="10" t="str">
        <f>IF($Q179="","",VLOOKUP($Q179,'Dept Head vs YTD Head acct'!$A$5:$M$500,10,FALSE))</f>
        <v/>
      </c>
      <c r="J179" s="10" t="str">
        <f>IF($Q179="","",VLOOKUP($Q179,'Dept Head vs YTD Head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Head acct'!$A$5:$M$500,2,FALSE))</f>
        <v/>
      </c>
      <c r="B180" t="str">
        <f>IF($Q180="","",VLOOKUP($Q180,'Dept Head vs YTD Head acct'!$A$5:$M$500,3,FALSE))</f>
        <v/>
      </c>
      <c r="C180" t="str">
        <f>IF($Q180="","",VLOOKUP($Q180,'Dept Head vs YTD Head acct'!$A$5:$M$500,4,FALSE))</f>
        <v/>
      </c>
      <c r="D180" t="str">
        <f>IF($Q180="","",VLOOKUP($Q180,'Dept Head vs YTD Head acct'!$A$5:$M$500,5,FALSE))</f>
        <v/>
      </c>
      <c r="E180" t="str">
        <f>IF($Q180="","",VLOOKUP($Q180,'Dept Head vs YTD Head acct'!$A$5:$M$500,6,FALSE))</f>
        <v/>
      </c>
      <c r="F180" t="str">
        <f>IF($Q180="","",VLOOKUP($Q180,'Dept Head vs YTD Head acct'!$A$5:$M$500,7,FALSE))</f>
        <v/>
      </c>
      <c r="G180" t="str">
        <f>IF($Q180="","",VLOOKUP($Q180,'Dept Head vs YTD Head acct'!$A$5:$M$500,8,FALSE))</f>
        <v/>
      </c>
      <c r="H180" t="str">
        <f>IF($Q180="","",VLOOKUP($Q180,'Dept Head vs YTD Head acct'!$A$5:$M$500,9,FALSE))</f>
        <v/>
      </c>
      <c r="I180" s="10" t="str">
        <f>IF($Q180="","",VLOOKUP($Q180,'Dept Head vs YTD Head acct'!$A$5:$M$500,10,FALSE))</f>
        <v/>
      </c>
      <c r="J180" s="10" t="str">
        <f>IF($Q180="","",VLOOKUP($Q180,'Dept Head vs YTD Head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Head acct'!$A$5:$M$500,2,FALSE))</f>
        <v/>
      </c>
      <c r="B181" t="str">
        <f>IF($Q181="","",VLOOKUP($Q181,'Dept Head vs YTD Head acct'!$A$5:$M$500,3,FALSE))</f>
        <v/>
      </c>
      <c r="C181" t="str">
        <f>IF($Q181="","",VLOOKUP($Q181,'Dept Head vs YTD Head acct'!$A$5:$M$500,4,FALSE))</f>
        <v/>
      </c>
      <c r="D181" t="str">
        <f>IF($Q181="","",VLOOKUP($Q181,'Dept Head vs YTD Head acct'!$A$5:$M$500,5,FALSE))</f>
        <v/>
      </c>
      <c r="E181" t="str">
        <f>IF($Q181="","",VLOOKUP($Q181,'Dept Head vs YTD Head acct'!$A$5:$M$500,6,FALSE))</f>
        <v/>
      </c>
      <c r="F181" t="str">
        <f>IF($Q181="","",VLOOKUP($Q181,'Dept Head vs YTD Head acct'!$A$5:$M$500,7,FALSE))</f>
        <v/>
      </c>
      <c r="G181" t="str">
        <f>IF($Q181="","",VLOOKUP($Q181,'Dept Head vs YTD Head acct'!$A$5:$M$500,8,FALSE))</f>
        <v/>
      </c>
      <c r="H181" t="str">
        <f>IF($Q181="","",VLOOKUP($Q181,'Dept Head vs YTD Head acct'!$A$5:$M$500,9,FALSE))</f>
        <v/>
      </c>
      <c r="I181" s="10" t="str">
        <f>IF($Q181="","",VLOOKUP($Q181,'Dept Head vs YTD Head acct'!$A$5:$M$500,10,FALSE))</f>
        <v/>
      </c>
      <c r="J181" s="10" t="str">
        <f>IF($Q181="","",VLOOKUP($Q181,'Dept Head vs YTD Head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Head acct'!$A$5:$M$500,2,FALSE))</f>
        <v/>
      </c>
      <c r="B182" t="str">
        <f>IF($Q182="","",VLOOKUP($Q182,'Dept Head vs YTD Head acct'!$A$5:$M$500,3,FALSE))</f>
        <v/>
      </c>
      <c r="C182" t="str">
        <f>IF($Q182="","",VLOOKUP($Q182,'Dept Head vs YTD Head acct'!$A$5:$M$500,4,FALSE))</f>
        <v/>
      </c>
      <c r="D182" t="str">
        <f>IF($Q182="","",VLOOKUP($Q182,'Dept Head vs YTD Head acct'!$A$5:$M$500,5,FALSE))</f>
        <v/>
      </c>
      <c r="E182" t="str">
        <f>IF($Q182="","",VLOOKUP($Q182,'Dept Head vs YTD Head acct'!$A$5:$M$500,6,FALSE))</f>
        <v/>
      </c>
      <c r="F182" t="str">
        <f>IF($Q182="","",VLOOKUP($Q182,'Dept Head vs YTD Head acct'!$A$5:$M$500,7,FALSE))</f>
        <v/>
      </c>
      <c r="G182" t="str">
        <f>IF($Q182="","",VLOOKUP($Q182,'Dept Head vs YTD Head acct'!$A$5:$M$500,8,FALSE))</f>
        <v/>
      </c>
      <c r="H182" t="str">
        <f>IF($Q182="","",VLOOKUP($Q182,'Dept Head vs YTD Head acct'!$A$5:$M$500,9,FALSE))</f>
        <v/>
      </c>
      <c r="I182" s="10" t="str">
        <f>IF($Q182="","",VLOOKUP($Q182,'Dept Head vs YTD Head acct'!$A$5:$M$500,10,FALSE))</f>
        <v/>
      </c>
      <c r="J182" s="10" t="str">
        <f>IF($Q182="","",VLOOKUP($Q182,'Dept Head vs YTD Head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Head acct'!$A$5:$M$500,2,FALSE))</f>
        <v/>
      </c>
      <c r="B183" t="str">
        <f>IF($Q183="","",VLOOKUP($Q183,'Dept Head vs YTD Head acct'!$A$5:$M$500,3,FALSE))</f>
        <v/>
      </c>
      <c r="C183" t="str">
        <f>IF($Q183="","",VLOOKUP($Q183,'Dept Head vs YTD Head acct'!$A$5:$M$500,4,FALSE))</f>
        <v/>
      </c>
      <c r="D183" t="str">
        <f>IF($Q183="","",VLOOKUP($Q183,'Dept Head vs YTD Head acct'!$A$5:$M$500,5,FALSE))</f>
        <v/>
      </c>
      <c r="E183" t="str">
        <f>IF($Q183="","",VLOOKUP($Q183,'Dept Head vs YTD Head acct'!$A$5:$M$500,6,FALSE))</f>
        <v/>
      </c>
      <c r="F183" t="str">
        <f>IF($Q183="","",VLOOKUP($Q183,'Dept Head vs YTD Head acct'!$A$5:$M$500,7,FALSE))</f>
        <v/>
      </c>
      <c r="G183" t="str">
        <f>IF($Q183="","",VLOOKUP($Q183,'Dept Head vs YTD Head acct'!$A$5:$M$500,8,FALSE))</f>
        <v/>
      </c>
      <c r="H183" t="str">
        <f>IF($Q183="","",VLOOKUP($Q183,'Dept Head vs YTD Head acct'!$A$5:$M$500,9,FALSE))</f>
        <v/>
      </c>
      <c r="I183" s="10" t="str">
        <f>IF($Q183="","",VLOOKUP($Q183,'Dept Head vs YTD Head acct'!$A$5:$M$500,10,FALSE))</f>
        <v/>
      </c>
      <c r="J183" s="10" t="str">
        <f>IF($Q183="","",VLOOKUP($Q183,'Dept Head vs YTD Head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Head acct'!$A$5:$M$500,2,FALSE))</f>
        <v/>
      </c>
      <c r="B184" t="str">
        <f>IF($Q184="","",VLOOKUP($Q184,'Dept Head vs YTD Head acct'!$A$5:$M$500,3,FALSE))</f>
        <v/>
      </c>
      <c r="C184" t="str">
        <f>IF($Q184="","",VLOOKUP($Q184,'Dept Head vs YTD Head acct'!$A$5:$M$500,4,FALSE))</f>
        <v/>
      </c>
      <c r="D184" t="str">
        <f>IF($Q184="","",VLOOKUP($Q184,'Dept Head vs YTD Head acct'!$A$5:$M$500,5,FALSE))</f>
        <v/>
      </c>
      <c r="E184" t="str">
        <f>IF($Q184="","",VLOOKUP($Q184,'Dept Head vs YTD Head acct'!$A$5:$M$500,6,FALSE))</f>
        <v/>
      </c>
      <c r="F184" t="str">
        <f>IF($Q184="","",VLOOKUP($Q184,'Dept Head vs YTD Head acct'!$A$5:$M$500,7,FALSE))</f>
        <v/>
      </c>
      <c r="G184" t="str">
        <f>IF($Q184="","",VLOOKUP($Q184,'Dept Head vs YTD Head acct'!$A$5:$M$500,8,FALSE))</f>
        <v/>
      </c>
      <c r="H184" t="str">
        <f>IF($Q184="","",VLOOKUP($Q184,'Dept Head vs YTD Head acct'!$A$5:$M$500,9,FALSE))</f>
        <v/>
      </c>
      <c r="I184" s="10" t="str">
        <f>IF($Q184="","",VLOOKUP($Q184,'Dept Head vs YTD Head acct'!$A$5:$M$500,10,FALSE))</f>
        <v/>
      </c>
      <c r="J184" s="10" t="str">
        <f>IF($Q184="","",VLOOKUP($Q184,'Dept Head vs YTD Head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Head acct'!$A$5:$M$500,2,FALSE))</f>
        <v/>
      </c>
      <c r="B185" t="str">
        <f>IF($Q185="","",VLOOKUP($Q185,'Dept Head vs YTD Head acct'!$A$5:$M$500,3,FALSE))</f>
        <v/>
      </c>
      <c r="C185" t="str">
        <f>IF($Q185="","",VLOOKUP($Q185,'Dept Head vs YTD Head acct'!$A$5:$M$500,4,FALSE))</f>
        <v/>
      </c>
      <c r="D185" t="str">
        <f>IF($Q185="","",VLOOKUP($Q185,'Dept Head vs YTD Head acct'!$A$5:$M$500,5,FALSE))</f>
        <v/>
      </c>
      <c r="E185" t="str">
        <f>IF($Q185="","",VLOOKUP($Q185,'Dept Head vs YTD Head acct'!$A$5:$M$500,6,FALSE))</f>
        <v/>
      </c>
      <c r="F185" t="str">
        <f>IF($Q185="","",VLOOKUP($Q185,'Dept Head vs YTD Head acct'!$A$5:$M$500,7,FALSE))</f>
        <v/>
      </c>
      <c r="G185" t="str">
        <f>IF($Q185="","",VLOOKUP($Q185,'Dept Head vs YTD Head acct'!$A$5:$M$500,8,FALSE))</f>
        <v/>
      </c>
      <c r="H185" t="str">
        <f>IF($Q185="","",VLOOKUP($Q185,'Dept Head vs YTD Head acct'!$A$5:$M$500,9,FALSE))</f>
        <v/>
      </c>
      <c r="I185" s="10" t="str">
        <f>IF($Q185="","",VLOOKUP($Q185,'Dept Head vs YTD Head acct'!$A$5:$M$500,10,FALSE))</f>
        <v/>
      </c>
      <c r="J185" s="10" t="str">
        <f>IF($Q185="","",VLOOKUP($Q185,'Dept Head vs YTD Head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Head acct'!$A$5:$M$500,2,FALSE))</f>
        <v/>
      </c>
      <c r="B186" t="str">
        <f>IF($Q186="","",VLOOKUP($Q186,'Dept Head vs YTD Head acct'!$A$5:$M$500,3,FALSE))</f>
        <v/>
      </c>
      <c r="C186" t="str">
        <f>IF($Q186="","",VLOOKUP($Q186,'Dept Head vs YTD Head acct'!$A$5:$M$500,4,FALSE))</f>
        <v/>
      </c>
      <c r="D186" t="str">
        <f>IF($Q186="","",VLOOKUP($Q186,'Dept Head vs YTD Head acct'!$A$5:$M$500,5,FALSE))</f>
        <v/>
      </c>
      <c r="E186" t="str">
        <f>IF($Q186="","",VLOOKUP($Q186,'Dept Head vs YTD Head acct'!$A$5:$M$500,6,FALSE))</f>
        <v/>
      </c>
      <c r="F186" t="str">
        <f>IF($Q186="","",VLOOKUP($Q186,'Dept Head vs YTD Head acct'!$A$5:$M$500,7,FALSE))</f>
        <v/>
      </c>
      <c r="G186" t="str">
        <f>IF($Q186="","",VLOOKUP($Q186,'Dept Head vs YTD Head acct'!$A$5:$M$500,8,FALSE))</f>
        <v/>
      </c>
      <c r="H186" t="str">
        <f>IF($Q186="","",VLOOKUP($Q186,'Dept Head vs YTD Head acct'!$A$5:$M$500,9,FALSE))</f>
        <v/>
      </c>
      <c r="I186" s="10" t="str">
        <f>IF($Q186="","",VLOOKUP($Q186,'Dept Head vs YTD Head acct'!$A$5:$M$500,10,FALSE))</f>
        <v/>
      </c>
      <c r="J186" s="10" t="str">
        <f>IF($Q186="","",VLOOKUP($Q186,'Dept Head vs YTD Head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Head acct'!$A$5:$M$500,2,FALSE))</f>
        <v/>
      </c>
      <c r="B187" t="str">
        <f>IF($Q187="","",VLOOKUP($Q187,'Dept Head vs YTD Head acct'!$A$5:$M$500,3,FALSE))</f>
        <v/>
      </c>
      <c r="C187" t="str">
        <f>IF($Q187="","",VLOOKUP($Q187,'Dept Head vs YTD Head acct'!$A$5:$M$500,4,FALSE))</f>
        <v/>
      </c>
      <c r="D187" t="str">
        <f>IF($Q187="","",VLOOKUP($Q187,'Dept Head vs YTD Head acct'!$A$5:$M$500,5,FALSE))</f>
        <v/>
      </c>
      <c r="E187" t="str">
        <f>IF($Q187="","",VLOOKUP($Q187,'Dept Head vs YTD Head acct'!$A$5:$M$500,6,FALSE))</f>
        <v/>
      </c>
      <c r="F187" t="str">
        <f>IF($Q187="","",VLOOKUP($Q187,'Dept Head vs YTD Head acct'!$A$5:$M$500,7,FALSE))</f>
        <v/>
      </c>
      <c r="G187" t="str">
        <f>IF($Q187="","",VLOOKUP($Q187,'Dept Head vs YTD Head acct'!$A$5:$M$500,8,FALSE))</f>
        <v/>
      </c>
      <c r="H187" t="str">
        <f>IF($Q187="","",VLOOKUP($Q187,'Dept Head vs YTD Head acct'!$A$5:$M$500,9,FALSE))</f>
        <v/>
      </c>
      <c r="I187" s="10" t="str">
        <f>IF($Q187="","",VLOOKUP($Q187,'Dept Head vs YTD Head acct'!$A$5:$M$500,10,FALSE))</f>
        <v/>
      </c>
      <c r="J187" s="10" t="str">
        <f>IF($Q187="","",VLOOKUP($Q187,'Dept Head vs YTD Head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Head acct'!$A$5:$M$500,2,FALSE))</f>
        <v/>
      </c>
      <c r="B188" t="str">
        <f>IF($Q188="","",VLOOKUP($Q188,'Dept Head vs YTD Head acct'!$A$5:$M$500,3,FALSE))</f>
        <v/>
      </c>
      <c r="C188" t="str">
        <f>IF($Q188="","",VLOOKUP($Q188,'Dept Head vs YTD Head acct'!$A$5:$M$500,4,FALSE))</f>
        <v/>
      </c>
      <c r="D188" t="str">
        <f>IF($Q188="","",VLOOKUP($Q188,'Dept Head vs YTD Head acct'!$A$5:$M$500,5,FALSE))</f>
        <v/>
      </c>
      <c r="E188" t="str">
        <f>IF($Q188="","",VLOOKUP($Q188,'Dept Head vs YTD Head acct'!$A$5:$M$500,6,FALSE))</f>
        <v/>
      </c>
      <c r="F188" t="str">
        <f>IF($Q188="","",VLOOKUP($Q188,'Dept Head vs YTD Head acct'!$A$5:$M$500,7,FALSE))</f>
        <v/>
      </c>
      <c r="G188" t="str">
        <f>IF($Q188="","",VLOOKUP($Q188,'Dept Head vs YTD Head acct'!$A$5:$M$500,8,FALSE))</f>
        <v/>
      </c>
      <c r="H188" t="str">
        <f>IF($Q188="","",VLOOKUP($Q188,'Dept Head vs YTD Head acct'!$A$5:$M$500,9,FALSE))</f>
        <v/>
      </c>
      <c r="I188" s="10" t="str">
        <f>IF($Q188="","",VLOOKUP($Q188,'Dept Head vs YTD Head acct'!$A$5:$M$500,10,FALSE))</f>
        <v/>
      </c>
      <c r="J188" s="10" t="str">
        <f>IF($Q188="","",VLOOKUP($Q188,'Dept Head vs YTD Head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Head acct'!$A$5:$M$500,2,FALSE))</f>
        <v/>
      </c>
      <c r="B189" t="str">
        <f>IF($Q189="","",VLOOKUP($Q189,'Dept Head vs YTD Head acct'!$A$5:$M$500,3,FALSE))</f>
        <v/>
      </c>
      <c r="C189" t="str">
        <f>IF($Q189="","",VLOOKUP($Q189,'Dept Head vs YTD Head acct'!$A$5:$M$500,4,FALSE))</f>
        <v/>
      </c>
      <c r="D189" t="str">
        <f>IF($Q189="","",VLOOKUP($Q189,'Dept Head vs YTD Head acct'!$A$5:$M$500,5,FALSE))</f>
        <v/>
      </c>
      <c r="E189" t="str">
        <f>IF($Q189="","",VLOOKUP($Q189,'Dept Head vs YTD Head acct'!$A$5:$M$500,6,FALSE))</f>
        <v/>
      </c>
      <c r="F189" t="str">
        <f>IF($Q189="","",VLOOKUP($Q189,'Dept Head vs YTD Head acct'!$A$5:$M$500,7,FALSE))</f>
        <v/>
      </c>
      <c r="G189" t="str">
        <f>IF($Q189="","",VLOOKUP($Q189,'Dept Head vs YTD Head acct'!$A$5:$M$500,8,FALSE))</f>
        <v/>
      </c>
      <c r="H189" t="str">
        <f>IF($Q189="","",VLOOKUP($Q189,'Dept Head vs YTD Head acct'!$A$5:$M$500,9,FALSE))</f>
        <v/>
      </c>
      <c r="I189" s="10" t="str">
        <f>IF($Q189="","",VLOOKUP($Q189,'Dept Head vs YTD Head acct'!$A$5:$M$500,10,FALSE))</f>
        <v/>
      </c>
      <c r="J189" s="10" t="str">
        <f>IF($Q189="","",VLOOKUP($Q189,'Dept Head vs YTD Head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Head acct'!$A$5:$M$500,2,FALSE))</f>
        <v/>
      </c>
      <c r="B190" t="str">
        <f>IF($Q190="","",VLOOKUP($Q190,'Dept Head vs YTD Head acct'!$A$5:$M$500,3,FALSE))</f>
        <v/>
      </c>
      <c r="C190" t="str">
        <f>IF($Q190="","",VLOOKUP($Q190,'Dept Head vs YTD Head acct'!$A$5:$M$500,4,FALSE))</f>
        <v/>
      </c>
      <c r="D190" t="str">
        <f>IF($Q190="","",VLOOKUP($Q190,'Dept Head vs YTD Head acct'!$A$5:$M$500,5,FALSE))</f>
        <v/>
      </c>
      <c r="E190" t="str">
        <f>IF($Q190="","",VLOOKUP($Q190,'Dept Head vs YTD Head acct'!$A$5:$M$500,6,FALSE))</f>
        <v/>
      </c>
      <c r="F190" t="str">
        <f>IF($Q190="","",VLOOKUP($Q190,'Dept Head vs YTD Head acct'!$A$5:$M$500,7,FALSE))</f>
        <v/>
      </c>
      <c r="G190" t="str">
        <f>IF($Q190="","",VLOOKUP($Q190,'Dept Head vs YTD Head acct'!$A$5:$M$500,8,FALSE))</f>
        <v/>
      </c>
      <c r="H190" t="str">
        <f>IF($Q190="","",VLOOKUP($Q190,'Dept Head vs YTD Head acct'!$A$5:$M$500,9,FALSE))</f>
        <v/>
      </c>
      <c r="I190" s="10" t="str">
        <f>IF($Q190="","",VLOOKUP($Q190,'Dept Head vs YTD Head acct'!$A$5:$M$500,10,FALSE))</f>
        <v/>
      </c>
      <c r="J190" s="10" t="str">
        <f>IF($Q190="","",VLOOKUP($Q190,'Dept Head vs YTD Head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Head acct'!$A$5:$M$500,2,FALSE))</f>
        <v/>
      </c>
      <c r="B191" t="str">
        <f>IF($Q191="","",VLOOKUP($Q191,'Dept Head vs YTD Head acct'!$A$5:$M$500,3,FALSE))</f>
        <v/>
      </c>
      <c r="C191" t="str">
        <f>IF($Q191="","",VLOOKUP($Q191,'Dept Head vs YTD Head acct'!$A$5:$M$500,4,FALSE))</f>
        <v/>
      </c>
      <c r="D191" t="str">
        <f>IF($Q191="","",VLOOKUP($Q191,'Dept Head vs YTD Head acct'!$A$5:$M$500,5,FALSE))</f>
        <v/>
      </c>
      <c r="E191" t="str">
        <f>IF($Q191="","",VLOOKUP($Q191,'Dept Head vs YTD Head acct'!$A$5:$M$500,6,FALSE))</f>
        <v/>
      </c>
      <c r="F191" t="str">
        <f>IF($Q191="","",VLOOKUP($Q191,'Dept Head vs YTD Head acct'!$A$5:$M$500,7,FALSE))</f>
        <v/>
      </c>
      <c r="G191" t="str">
        <f>IF($Q191="","",VLOOKUP($Q191,'Dept Head vs YTD Head acct'!$A$5:$M$500,8,FALSE))</f>
        <v/>
      </c>
      <c r="H191" t="str">
        <f>IF($Q191="","",VLOOKUP($Q191,'Dept Head vs YTD Head acct'!$A$5:$M$500,9,FALSE))</f>
        <v/>
      </c>
      <c r="I191" s="10" t="str">
        <f>IF($Q191="","",VLOOKUP($Q191,'Dept Head vs YTD Head acct'!$A$5:$M$500,10,FALSE))</f>
        <v/>
      </c>
      <c r="J191" s="10" t="str">
        <f>IF($Q191="","",VLOOKUP($Q191,'Dept Head vs YTD Head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Head acct'!$A$5:$M$500,2,FALSE))</f>
        <v/>
      </c>
      <c r="B192" t="str">
        <f>IF($Q192="","",VLOOKUP($Q192,'Dept Head vs YTD Head acct'!$A$5:$M$500,3,FALSE))</f>
        <v/>
      </c>
      <c r="C192" t="str">
        <f>IF($Q192="","",VLOOKUP($Q192,'Dept Head vs YTD Head acct'!$A$5:$M$500,4,FALSE))</f>
        <v/>
      </c>
      <c r="D192" t="str">
        <f>IF($Q192="","",VLOOKUP($Q192,'Dept Head vs YTD Head acct'!$A$5:$M$500,5,FALSE))</f>
        <v/>
      </c>
      <c r="E192" t="str">
        <f>IF($Q192="","",VLOOKUP($Q192,'Dept Head vs YTD Head acct'!$A$5:$M$500,6,FALSE))</f>
        <v/>
      </c>
      <c r="F192" t="str">
        <f>IF($Q192="","",VLOOKUP($Q192,'Dept Head vs YTD Head acct'!$A$5:$M$500,7,FALSE))</f>
        <v/>
      </c>
      <c r="G192" t="str">
        <f>IF($Q192="","",VLOOKUP($Q192,'Dept Head vs YTD Head acct'!$A$5:$M$500,8,FALSE))</f>
        <v/>
      </c>
      <c r="H192" t="str">
        <f>IF($Q192="","",VLOOKUP($Q192,'Dept Head vs YTD Head acct'!$A$5:$M$500,9,FALSE))</f>
        <v/>
      </c>
      <c r="I192" s="10" t="str">
        <f>IF($Q192="","",VLOOKUP($Q192,'Dept Head vs YTD Head acct'!$A$5:$M$500,10,FALSE))</f>
        <v/>
      </c>
      <c r="J192" s="10" t="str">
        <f>IF($Q192="","",VLOOKUP($Q192,'Dept Head vs YTD Head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Head acct'!$A$5:$M$500,2,FALSE))</f>
        <v/>
      </c>
      <c r="B193" t="str">
        <f>IF($Q193="","",VLOOKUP($Q193,'Dept Head vs YTD Head acct'!$A$5:$M$500,3,FALSE))</f>
        <v/>
      </c>
      <c r="C193" t="str">
        <f>IF($Q193="","",VLOOKUP($Q193,'Dept Head vs YTD Head acct'!$A$5:$M$500,4,FALSE))</f>
        <v/>
      </c>
      <c r="D193" t="str">
        <f>IF($Q193="","",VLOOKUP($Q193,'Dept Head vs YTD Head acct'!$A$5:$M$500,5,FALSE))</f>
        <v/>
      </c>
      <c r="E193" t="str">
        <f>IF($Q193="","",VLOOKUP($Q193,'Dept Head vs YTD Head acct'!$A$5:$M$500,6,FALSE))</f>
        <v/>
      </c>
      <c r="F193" t="str">
        <f>IF($Q193="","",VLOOKUP($Q193,'Dept Head vs YTD Head acct'!$A$5:$M$500,7,FALSE))</f>
        <v/>
      </c>
      <c r="G193" t="str">
        <f>IF($Q193="","",VLOOKUP($Q193,'Dept Head vs YTD Head acct'!$A$5:$M$500,8,FALSE))</f>
        <v/>
      </c>
      <c r="H193" t="str">
        <f>IF($Q193="","",VLOOKUP($Q193,'Dept Head vs YTD Head acct'!$A$5:$M$500,9,FALSE))</f>
        <v/>
      </c>
      <c r="I193" s="10" t="str">
        <f>IF($Q193="","",VLOOKUP($Q193,'Dept Head vs YTD Head acct'!$A$5:$M$500,10,FALSE))</f>
        <v/>
      </c>
      <c r="J193" s="10" t="str">
        <f>IF($Q193="","",VLOOKUP($Q193,'Dept Head vs YTD Head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Head acct'!$A$5:$M$500,2,FALSE))</f>
        <v/>
      </c>
      <c r="B194" t="str">
        <f>IF($Q194="","",VLOOKUP($Q194,'Dept Head vs YTD Head acct'!$A$5:$M$500,3,FALSE))</f>
        <v/>
      </c>
      <c r="C194" t="str">
        <f>IF($Q194="","",VLOOKUP($Q194,'Dept Head vs YTD Head acct'!$A$5:$M$500,4,FALSE))</f>
        <v/>
      </c>
      <c r="D194" t="str">
        <f>IF($Q194="","",VLOOKUP($Q194,'Dept Head vs YTD Head acct'!$A$5:$M$500,5,FALSE))</f>
        <v/>
      </c>
      <c r="E194" t="str">
        <f>IF($Q194="","",VLOOKUP($Q194,'Dept Head vs YTD Head acct'!$A$5:$M$500,6,FALSE))</f>
        <v/>
      </c>
      <c r="F194" t="str">
        <f>IF($Q194="","",VLOOKUP($Q194,'Dept Head vs YTD Head acct'!$A$5:$M$500,7,FALSE))</f>
        <v/>
      </c>
      <c r="G194" t="str">
        <f>IF($Q194="","",VLOOKUP($Q194,'Dept Head vs YTD Head acct'!$A$5:$M$500,8,FALSE))</f>
        <v/>
      </c>
      <c r="H194" t="str">
        <f>IF($Q194="","",VLOOKUP($Q194,'Dept Head vs YTD Head acct'!$A$5:$M$500,9,FALSE))</f>
        <v/>
      </c>
      <c r="I194" s="10" t="str">
        <f>IF($Q194="","",VLOOKUP($Q194,'Dept Head vs YTD Head acct'!$A$5:$M$500,10,FALSE))</f>
        <v/>
      </c>
      <c r="J194" s="10" t="str">
        <f>IF($Q194="","",VLOOKUP($Q194,'Dept Head vs YTD Head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Head acct'!$A$5:$M$500,2,FALSE))</f>
        <v/>
      </c>
      <c r="B195" t="str">
        <f>IF($Q195="","",VLOOKUP($Q195,'Dept Head vs YTD Head acct'!$A$5:$M$500,3,FALSE))</f>
        <v/>
      </c>
      <c r="C195" t="str">
        <f>IF($Q195="","",VLOOKUP($Q195,'Dept Head vs YTD Head acct'!$A$5:$M$500,4,FALSE))</f>
        <v/>
      </c>
      <c r="D195" t="str">
        <f>IF($Q195="","",VLOOKUP($Q195,'Dept Head vs YTD Head acct'!$A$5:$M$500,5,FALSE))</f>
        <v/>
      </c>
      <c r="E195" t="str">
        <f>IF($Q195="","",VLOOKUP($Q195,'Dept Head vs YTD Head acct'!$A$5:$M$500,6,FALSE))</f>
        <v/>
      </c>
      <c r="F195" t="str">
        <f>IF($Q195="","",VLOOKUP($Q195,'Dept Head vs YTD Head acct'!$A$5:$M$500,7,FALSE))</f>
        <v/>
      </c>
      <c r="G195" t="str">
        <f>IF($Q195="","",VLOOKUP($Q195,'Dept Head vs YTD Head acct'!$A$5:$M$500,8,FALSE))</f>
        <v/>
      </c>
      <c r="H195" t="str">
        <f>IF($Q195="","",VLOOKUP($Q195,'Dept Head vs YTD Head acct'!$A$5:$M$500,9,FALSE))</f>
        <v/>
      </c>
      <c r="I195" s="10" t="str">
        <f>IF($Q195="","",VLOOKUP($Q195,'Dept Head vs YTD Head acct'!$A$5:$M$500,10,FALSE))</f>
        <v/>
      </c>
      <c r="J195" s="10" t="str">
        <f>IF($Q195="","",VLOOKUP($Q195,'Dept Head vs YTD Head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Head acct'!$A$5:$M$500,2,FALSE))</f>
        <v/>
      </c>
      <c r="B196" t="str">
        <f>IF($Q196="","",VLOOKUP($Q196,'Dept Head vs YTD Head acct'!$A$5:$M$500,3,FALSE))</f>
        <v/>
      </c>
      <c r="C196" t="str">
        <f>IF($Q196="","",VLOOKUP($Q196,'Dept Head vs YTD Head acct'!$A$5:$M$500,4,FALSE))</f>
        <v/>
      </c>
      <c r="D196" t="str">
        <f>IF($Q196="","",VLOOKUP($Q196,'Dept Head vs YTD Head acct'!$A$5:$M$500,5,FALSE))</f>
        <v/>
      </c>
      <c r="E196" t="str">
        <f>IF($Q196="","",VLOOKUP($Q196,'Dept Head vs YTD Head acct'!$A$5:$M$500,6,FALSE))</f>
        <v/>
      </c>
      <c r="F196" t="str">
        <f>IF($Q196="","",VLOOKUP($Q196,'Dept Head vs YTD Head acct'!$A$5:$M$500,7,FALSE))</f>
        <v/>
      </c>
      <c r="G196" t="str">
        <f>IF($Q196="","",VLOOKUP($Q196,'Dept Head vs YTD Head acct'!$A$5:$M$500,8,FALSE))</f>
        <v/>
      </c>
      <c r="H196" t="str">
        <f>IF($Q196="","",VLOOKUP($Q196,'Dept Head vs YTD Head acct'!$A$5:$M$500,9,FALSE))</f>
        <v/>
      </c>
      <c r="I196" s="10" t="str">
        <f>IF($Q196="","",VLOOKUP($Q196,'Dept Head vs YTD Head acct'!$A$5:$M$500,10,FALSE))</f>
        <v/>
      </c>
      <c r="J196" s="10" t="str">
        <f>IF($Q196="","",VLOOKUP($Q196,'Dept Head vs YTD Head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Head acct'!$A$5:$M$500,2,FALSE))</f>
        <v/>
      </c>
      <c r="B197" t="str">
        <f>IF($Q197="","",VLOOKUP($Q197,'Dept Head vs YTD Head acct'!$A$5:$M$500,3,FALSE))</f>
        <v/>
      </c>
      <c r="C197" t="str">
        <f>IF($Q197="","",VLOOKUP($Q197,'Dept Head vs YTD Head acct'!$A$5:$M$500,4,FALSE))</f>
        <v/>
      </c>
      <c r="D197" t="str">
        <f>IF($Q197="","",VLOOKUP($Q197,'Dept Head vs YTD Head acct'!$A$5:$M$500,5,FALSE))</f>
        <v/>
      </c>
      <c r="E197" t="str">
        <f>IF($Q197="","",VLOOKUP($Q197,'Dept Head vs YTD Head acct'!$A$5:$M$500,6,FALSE))</f>
        <v/>
      </c>
      <c r="F197" t="str">
        <f>IF($Q197="","",VLOOKUP($Q197,'Dept Head vs YTD Head acct'!$A$5:$M$500,7,FALSE))</f>
        <v/>
      </c>
      <c r="G197" t="str">
        <f>IF($Q197="","",VLOOKUP($Q197,'Dept Head vs YTD Head acct'!$A$5:$M$500,8,FALSE))</f>
        <v/>
      </c>
      <c r="H197" t="str">
        <f>IF($Q197="","",VLOOKUP($Q197,'Dept Head vs YTD Head acct'!$A$5:$M$500,9,FALSE))</f>
        <v/>
      </c>
      <c r="I197" s="10" t="str">
        <f>IF($Q197="","",VLOOKUP($Q197,'Dept Head vs YTD Head acct'!$A$5:$M$500,10,FALSE))</f>
        <v/>
      </c>
      <c r="J197" s="10" t="str">
        <f>IF($Q197="","",VLOOKUP($Q197,'Dept Head vs YTD Head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Head acct'!$A$5:$M$500,2,FALSE))</f>
        <v/>
      </c>
      <c r="B198" t="str">
        <f>IF($Q198="","",VLOOKUP($Q198,'Dept Head vs YTD Head acct'!$A$5:$M$500,3,FALSE))</f>
        <v/>
      </c>
      <c r="C198" t="str">
        <f>IF($Q198="","",VLOOKUP($Q198,'Dept Head vs YTD Head acct'!$A$5:$M$500,4,FALSE))</f>
        <v/>
      </c>
      <c r="D198" t="str">
        <f>IF($Q198="","",VLOOKUP($Q198,'Dept Head vs YTD Head acct'!$A$5:$M$500,5,FALSE))</f>
        <v/>
      </c>
      <c r="E198" t="str">
        <f>IF($Q198="","",VLOOKUP($Q198,'Dept Head vs YTD Head acct'!$A$5:$M$500,6,FALSE))</f>
        <v/>
      </c>
      <c r="F198" t="str">
        <f>IF($Q198="","",VLOOKUP($Q198,'Dept Head vs YTD Head acct'!$A$5:$M$500,7,FALSE))</f>
        <v/>
      </c>
      <c r="G198" t="str">
        <f>IF($Q198="","",VLOOKUP($Q198,'Dept Head vs YTD Head acct'!$A$5:$M$500,8,FALSE))</f>
        <v/>
      </c>
      <c r="H198" t="str">
        <f>IF($Q198="","",VLOOKUP($Q198,'Dept Head vs YTD Head acct'!$A$5:$M$500,9,FALSE))</f>
        <v/>
      </c>
      <c r="I198" s="10" t="str">
        <f>IF($Q198="","",VLOOKUP($Q198,'Dept Head vs YTD Head acct'!$A$5:$M$500,10,FALSE))</f>
        <v/>
      </c>
      <c r="J198" s="10" t="str">
        <f>IF($Q198="","",VLOOKUP($Q198,'Dept Head vs YTD Head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Head acct'!$A$5:$M$500,2,FALSE))</f>
        <v/>
      </c>
      <c r="B199" t="str">
        <f>IF($Q199="","",VLOOKUP($Q199,'Dept Head vs YTD Head acct'!$A$5:$M$500,3,FALSE))</f>
        <v/>
      </c>
      <c r="C199" t="str">
        <f>IF($Q199="","",VLOOKUP($Q199,'Dept Head vs YTD Head acct'!$A$5:$M$500,4,FALSE))</f>
        <v/>
      </c>
      <c r="D199" t="str">
        <f>IF($Q199="","",VLOOKUP($Q199,'Dept Head vs YTD Head acct'!$A$5:$M$500,5,FALSE))</f>
        <v/>
      </c>
      <c r="E199" t="str">
        <f>IF($Q199="","",VLOOKUP($Q199,'Dept Head vs YTD Head acct'!$A$5:$M$500,6,FALSE))</f>
        <v/>
      </c>
      <c r="F199" t="str">
        <f>IF($Q199="","",VLOOKUP($Q199,'Dept Head vs YTD Head acct'!$A$5:$M$500,7,FALSE))</f>
        <v/>
      </c>
      <c r="G199" t="str">
        <f>IF($Q199="","",VLOOKUP($Q199,'Dept Head vs YTD Head acct'!$A$5:$M$500,8,FALSE))</f>
        <v/>
      </c>
      <c r="H199" t="str">
        <f>IF($Q199="","",VLOOKUP($Q199,'Dept Head vs YTD Head acct'!$A$5:$M$500,9,FALSE))</f>
        <v/>
      </c>
      <c r="I199" s="10" t="str">
        <f>IF($Q199="","",VLOOKUP($Q199,'Dept Head vs YTD Head acct'!$A$5:$M$500,10,FALSE))</f>
        <v/>
      </c>
      <c r="J199" s="10" t="str">
        <f>IF($Q199="","",VLOOKUP($Q199,'Dept Head vs YTD Head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Head acct'!$A$5:$M$500,2,FALSE))</f>
        <v/>
      </c>
      <c r="B200" t="str">
        <f>IF($Q200="","",VLOOKUP($Q200,'Dept Head vs YTD Head acct'!$A$5:$M$500,3,FALSE))</f>
        <v/>
      </c>
      <c r="C200" t="str">
        <f>IF($Q200="","",VLOOKUP($Q200,'Dept Head vs YTD Head acct'!$A$5:$M$500,4,FALSE))</f>
        <v/>
      </c>
      <c r="D200" t="str">
        <f>IF($Q200="","",VLOOKUP($Q200,'Dept Head vs YTD Head acct'!$A$5:$M$500,5,FALSE))</f>
        <v/>
      </c>
      <c r="E200" t="str">
        <f>IF($Q200="","",VLOOKUP($Q200,'Dept Head vs YTD Head acct'!$A$5:$M$500,6,FALSE))</f>
        <v/>
      </c>
      <c r="F200" t="str">
        <f>IF($Q200="","",VLOOKUP($Q200,'Dept Head vs YTD Head acct'!$A$5:$M$500,7,FALSE))</f>
        <v/>
      </c>
      <c r="G200" t="str">
        <f>IF($Q200="","",VLOOKUP($Q200,'Dept Head vs YTD Head acct'!$A$5:$M$500,8,FALSE))</f>
        <v/>
      </c>
      <c r="H200" t="str">
        <f>IF($Q200="","",VLOOKUP($Q200,'Dept Head vs YTD Head acct'!$A$5:$M$500,9,FALSE))</f>
        <v/>
      </c>
      <c r="I200" s="10" t="str">
        <f>IF($Q200="","",VLOOKUP($Q200,'Dept Head vs YTD Head acct'!$A$5:$M$500,10,FALSE))</f>
        <v/>
      </c>
      <c r="J200" s="10" t="str">
        <f>IF($Q200="","",VLOOKUP($Q200,'Dept Head vs YTD Head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Head acct'!$A$5:$M$500,2,FALSE))</f>
        <v/>
      </c>
      <c r="B201" t="str">
        <f>IF($Q201="","",VLOOKUP($Q201,'Dept Head vs YTD Head acct'!$A$5:$M$500,3,FALSE))</f>
        <v/>
      </c>
      <c r="C201" t="str">
        <f>IF($Q201="","",VLOOKUP($Q201,'Dept Head vs YTD Head acct'!$A$5:$M$500,4,FALSE))</f>
        <v/>
      </c>
      <c r="D201" t="str">
        <f>IF($Q201="","",VLOOKUP($Q201,'Dept Head vs YTD Head acct'!$A$5:$M$500,5,FALSE))</f>
        <v/>
      </c>
      <c r="E201" t="str">
        <f>IF($Q201="","",VLOOKUP($Q201,'Dept Head vs YTD Head acct'!$A$5:$M$500,6,FALSE))</f>
        <v/>
      </c>
      <c r="F201" t="str">
        <f>IF($Q201="","",VLOOKUP($Q201,'Dept Head vs YTD Head acct'!$A$5:$M$500,7,FALSE))</f>
        <v/>
      </c>
      <c r="G201" t="str">
        <f>IF($Q201="","",VLOOKUP($Q201,'Dept Head vs YTD Head acct'!$A$5:$M$500,8,FALSE))</f>
        <v/>
      </c>
      <c r="H201" t="str">
        <f>IF($Q201="","",VLOOKUP($Q201,'Dept Head vs YTD Head acct'!$A$5:$M$500,9,FALSE))</f>
        <v/>
      </c>
      <c r="I201" s="10" t="str">
        <f>IF($Q201="","",VLOOKUP($Q201,'Dept Head vs YTD Head acct'!$A$5:$M$500,10,FALSE))</f>
        <v/>
      </c>
      <c r="J201" s="10" t="str">
        <f>IF($Q201="","",VLOOKUP($Q201,'Dept Head vs YTD Head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Head acct'!$A$5:$M$500,2,FALSE))</f>
        <v/>
      </c>
      <c r="B202" t="str">
        <f>IF($Q202="","",VLOOKUP($Q202,'Dept Head vs YTD Head acct'!$A$5:$M$500,3,FALSE))</f>
        <v/>
      </c>
      <c r="C202" t="str">
        <f>IF($Q202="","",VLOOKUP($Q202,'Dept Head vs YTD Head acct'!$A$5:$M$500,4,FALSE))</f>
        <v/>
      </c>
      <c r="D202" t="str">
        <f>IF($Q202="","",VLOOKUP($Q202,'Dept Head vs YTD Head acct'!$A$5:$M$500,5,FALSE))</f>
        <v/>
      </c>
      <c r="E202" t="str">
        <f>IF($Q202="","",VLOOKUP($Q202,'Dept Head vs YTD Head acct'!$A$5:$M$500,6,FALSE))</f>
        <v/>
      </c>
      <c r="F202" t="str">
        <f>IF($Q202="","",VLOOKUP($Q202,'Dept Head vs YTD Head acct'!$A$5:$M$500,7,FALSE))</f>
        <v/>
      </c>
      <c r="G202" t="str">
        <f>IF($Q202="","",VLOOKUP($Q202,'Dept Head vs YTD Head acct'!$A$5:$M$500,8,FALSE))</f>
        <v/>
      </c>
      <c r="H202" t="str">
        <f>IF($Q202="","",VLOOKUP($Q202,'Dept Head vs YTD Head acct'!$A$5:$M$500,9,FALSE))</f>
        <v/>
      </c>
      <c r="I202" s="10" t="str">
        <f>IF($Q202="","",VLOOKUP($Q202,'Dept Head vs YTD Head acct'!$A$5:$M$500,10,FALSE))</f>
        <v/>
      </c>
      <c r="J202" s="10" t="str">
        <f>IF($Q202="","",VLOOKUP($Q202,'Dept Head vs YTD Head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Head acct'!$A$5:$M$500,2,FALSE))</f>
        <v/>
      </c>
      <c r="B203" t="str">
        <f>IF($Q203="","",VLOOKUP($Q203,'Dept Head vs YTD Head acct'!$A$5:$M$500,3,FALSE))</f>
        <v/>
      </c>
      <c r="C203" t="str">
        <f>IF($Q203="","",VLOOKUP($Q203,'Dept Head vs YTD Head acct'!$A$5:$M$500,4,FALSE))</f>
        <v/>
      </c>
      <c r="D203" t="str">
        <f>IF($Q203="","",VLOOKUP($Q203,'Dept Head vs YTD Head acct'!$A$5:$M$500,5,FALSE))</f>
        <v/>
      </c>
      <c r="E203" t="str">
        <f>IF($Q203="","",VLOOKUP($Q203,'Dept Head vs YTD Head acct'!$A$5:$M$500,6,FALSE))</f>
        <v/>
      </c>
      <c r="F203" t="str">
        <f>IF($Q203="","",VLOOKUP($Q203,'Dept Head vs YTD Head acct'!$A$5:$M$500,7,FALSE))</f>
        <v/>
      </c>
      <c r="G203" t="str">
        <f>IF($Q203="","",VLOOKUP($Q203,'Dept Head vs YTD Head acct'!$A$5:$M$500,8,FALSE))</f>
        <v/>
      </c>
      <c r="H203" t="str">
        <f>IF($Q203="","",VLOOKUP($Q203,'Dept Head vs YTD Head acct'!$A$5:$M$500,9,FALSE))</f>
        <v/>
      </c>
      <c r="I203" s="10" t="str">
        <f>IF($Q203="","",VLOOKUP($Q203,'Dept Head vs YTD Head acct'!$A$5:$M$500,10,FALSE))</f>
        <v/>
      </c>
      <c r="J203" s="10" t="str">
        <f>IF($Q203="","",VLOOKUP($Q203,'Dept Head vs YTD Head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Head acct'!$A$5:$M$500,2,FALSE))</f>
        <v/>
      </c>
      <c r="B204" t="str">
        <f>IF($Q204="","",VLOOKUP($Q204,'Dept Head vs YTD Head acct'!$A$5:$M$500,3,FALSE))</f>
        <v/>
      </c>
      <c r="C204" t="str">
        <f>IF($Q204="","",VLOOKUP($Q204,'Dept Head vs YTD Head acct'!$A$5:$M$500,4,FALSE))</f>
        <v/>
      </c>
      <c r="D204" t="str">
        <f>IF($Q204="","",VLOOKUP($Q204,'Dept Head vs YTD Head acct'!$A$5:$M$500,5,FALSE))</f>
        <v/>
      </c>
      <c r="E204" t="str">
        <f>IF($Q204="","",VLOOKUP($Q204,'Dept Head vs YTD Head acct'!$A$5:$M$500,6,FALSE))</f>
        <v/>
      </c>
      <c r="F204" t="str">
        <f>IF($Q204="","",VLOOKUP($Q204,'Dept Head vs YTD Head acct'!$A$5:$M$500,7,FALSE))</f>
        <v/>
      </c>
      <c r="G204" t="str">
        <f>IF($Q204="","",VLOOKUP($Q204,'Dept Head vs YTD Head acct'!$A$5:$M$500,8,FALSE))</f>
        <v/>
      </c>
      <c r="H204" t="str">
        <f>IF($Q204="","",VLOOKUP($Q204,'Dept Head vs YTD Head acct'!$A$5:$M$500,9,FALSE))</f>
        <v/>
      </c>
      <c r="I204" s="10" t="str">
        <f>IF($Q204="","",VLOOKUP($Q204,'Dept Head vs YTD Head acct'!$A$5:$M$500,10,FALSE))</f>
        <v/>
      </c>
      <c r="J204" s="10" t="str">
        <f>IF($Q204="","",VLOOKUP($Q204,'Dept Head vs YTD Head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Head acct'!$A$5:$M$500,2,FALSE))</f>
        <v/>
      </c>
      <c r="B205" t="str">
        <f>IF($Q205="","",VLOOKUP($Q205,'Dept Head vs YTD Head acct'!$A$5:$M$500,3,FALSE))</f>
        <v/>
      </c>
      <c r="C205" t="str">
        <f>IF($Q205="","",VLOOKUP($Q205,'Dept Head vs YTD Head acct'!$A$5:$M$500,4,FALSE))</f>
        <v/>
      </c>
      <c r="D205" t="str">
        <f>IF($Q205="","",VLOOKUP($Q205,'Dept Head vs YTD Head acct'!$A$5:$M$500,5,FALSE))</f>
        <v/>
      </c>
      <c r="E205" t="str">
        <f>IF($Q205="","",VLOOKUP($Q205,'Dept Head vs YTD Head acct'!$A$5:$M$500,6,FALSE))</f>
        <v/>
      </c>
      <c r="F205" t="str">
        <f>IF($Q205="","",VLOOKUP($Q205,'Dept Head vs YTD Head acct'!$A$5:$M$500,7,FALSE))</f>
        <v/>
      </c>
      <c r="G205" t="str">
        <f>IF($Q205="","",VLOOKUP($Q205,'Dept Head vs YTD Head acct'!$A$5:$M$500,8,FALSE))</f>
        <v/>
      </c>
      <c r="H205" t="str">
        <f>IF($Q205="","",VLOOKUP($Q205,'Dept Head vs YTD Head acct'!$A$5:$M$500,9,FALSE))</f>
        <v/>
      </c>
      <c r="I205" s="10" t="str">
        <f>IF($Q205="","",VLOOKUP($Q205,'Dept Head vs YTD Head acct'!$A$5:$M$500,10,FALSE))</f>
        <v/>
      </c>
      <c r="J205" s="10" t="str">
        <f>IF($Q205="","",VLOOKUP($Q205,'Dept Head vs YTD Head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Head acct'!$A$5:$M$500,2,FALSE))</f>
        <v/>
      </c>
      <c r="B206" t="str">
        <f>IF($Q206="","",VLOOKUP($Q206,'Dept Head vs YTD Head acct'!$A$5:$M$500,3,FALSE))</f>
        <v/>
      </c>
      <c r="C206" t="str">
        <f>IF($Q206="","",VLOOKUP($Q206,'Dept Head vs YTD Head acct'!$A$5:$M$500,4,FALSE))</f>
        <v/>
      </c>
      <c r="D206" t="str">
        <f>IF($Q206="","",VLOOKUP($Q206,'Dept Head vs YTD Head acct'!$A$5:$M$500,5,FALSE))</f>
        <v/>
      </c>
      <c r="E206" t="str">
        <f>IF($Q206="","",VLOOKUP($Q206,'Dept Head vs YTD Head acct'!$A$5:$M$500,6,FALSE))</f>
        <v/>
      </c>
      <c r="F206" t="str">
        <f>IF($Q206="","",VLOOKUP($Q206,'Dept Head vs YTD Head acct'!$A$5:$M$500,7,FALSE))</f>
        <v/>
      </c>
      <c r="G206" t="str">
        <f>IF($Q206="","",VLOOKUP($Q206,'Dept Head vs YTD Head acct'!$A$5:$M$500,8,FALSE))</f>
        <v/>
      </c>
      <c r="H206" t="str">
        <f>IF($Q206="","",VLOOKUP($Q206,'Dept Head vs YTD Head acct'!$A$5:$M$500,9,FALSE))</f>
        <v/>
      </c>
      <c r="I206" s="10" t="str">
        <f>IF($Q206="","",VLOOKUP($Q206,'Dept Head vs YTD Head acct'!$A$5:$M$500,10,FALSE))</f>
        <v/>
      </c>
      <c r="J206" s="10" t="str">
        <f>IF($Q206="","",VLOOKUP($Q206,'Dept Head vs YTD Head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Head acct'!$A$5:$M$500,2,FALSE))</f>
        <v/>
      </c>
      <c r="B207" t="str">
        <f>IF($Q207="","",VLOOKUP($Q207,'Dept Head vs YTD Head acct'!$A$5:$M$500,3,FALSE))</f>
        <v/>
      </c>
      <c r="C207" t="str">
        <f>IF($Q207="","",VLOOKUP($Q207,'Dept Head vs YTD Head acct'!$A$5:$M$500,4,FALSE))</f>
        <v/>
      </c>
      <c r="D207" t="str">
        <f>IF($Q207="","",VLOOKUP($Q207,'Dept Head vs YTD Head acct'!$A$5:$M$500,5,FALSE))</f>
        <v/>
      </c>
      <c r="E207" t="str">
        <f>IF($Q207="","",VLOOKUP($Q207,'Dept Head vs YTD Head acct'!$A$5:$M$500,6,FALSE))</f>
        <v/>
      </c>
      <c r="F207" t="str">
        <f>IF($Q207="","",VLOOKUP($Q207,'Dept Head vs YTD Head acct'!$A$5:$M$500,7,FALSE))</f>
        <v/>
      </c>
      <c r="G207" t="str">
        <f>IF($Q207="","",VLOOKUP($Q207,'Dept Head vs YTD Head acct'!$A$5:$M$500,8,FALSE))</f>
        <v/>
      </c>
      <c r="H207" t="str">
        <f>IF($Q207="","",VLOOKUP($Q207,'Dept Head vs YTD Head acct'!$A$5:$M$500,9,FALSE))</f>
        <v/>
      </c>
      <c r="I207" s="10" t="str">
        <f>IF($Q207="","",VLOOKUP($Q207,'Dept Head vs YTD Head acct'!$A$5:$M$500,10,FALSE))</f>
        <v/>
      </c>
      <c r="J207" s="10" t="str">
        <f>IF($Q207="","",VLOOKUP($Q207,'Dept Head vs YTD Head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Head acct'!$A$5:$M$500,2,FALSE))</f>
        <v/>
      </c>
      <c r="B208" t="str">
        <f>IF($Q208="","",VLOOKUP($Q208,'Dept Head vs YTD Head acct'!$A$5:$M$500,3,FALSE))</f>
        <v/>
      </c>
      <c r="C208" t="str">
        <f>IF($Q208="","",VLOOKUP($Q208,'Dept Head vs YTD Head acct'!$A$5:$M$500,4,FALSE))</f>
        <v/>
      </c>
      <c r="D208" t="str">
        <f>IF($Q208="","",VLOOKUP($Q208,'Dept Head vs YTD Head acct'!$A$5:$M$500,5,FALSE))</f>
        <v/>
      </c>
      <c r="E208" t="str">
        <f>IF($Q208="","",VLOOKUP($Q208,'Dept Head vs YTD Head acct'!$A$5:$M$500,6,FALSE))</f>
        <v/>
      </c>
      <c r="F208" t="str">
        <f>IF($Q208="","",VLOOKUP($Q208,'Dept Head vs YTD Head acct'!$A$5:$M$500,7,FALSE))</f>
        <v/>
      </c>
      <c r="G208" t="str">
        <f>IF($Q208="","",VLOOKUP($Q208,'Dept Head vs YTD Head acct'!$A$5:$M$500,8,FALSE))</f>
        <v/>
      </c>
      <c r="H208" t="str">
        <f>IF($Q208="","",VLOOKUP($Q208,'Dept Head vs YTD Head acct'!$A$5:$M$500,9,FALSE))</f>
        <v/>
      </c>
      <c r="I208" s="10" t="str">
        <f>IF($Q208="","",VLOOKUP($Q208,'Dept Head vs YTD Head acct'!$A$5:$M$500,10,FALSE))</f>
        <v/>
      </c>
      <c r="J208" s="10" t="str">
        <f>IF($Q208="","",VLOOKUP($Q208,'Dept Head vs YTD Head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Head acct'!$A$5:$M$500,2,FALSE))</f>
        <v/>
      </c>
      <c r="B209" t="str">
        <f>IF($Q209="","",VLOOKUP($Q209,'Dept Head vs YTD Head acct'!$A$5:$M$500,3,FALSE))</f>
        <v/>
      </c>
      <c r="C209" t="str">
        <f>IF($Q209="","",VLOOKUP($Q209,'Dept Head vs YTD Head acct'!$A$5:$M$500,4,FALSE))</f>
        <v/>
      </c>
      <c r="D209" t="str">
        <f>IF($Q209="","",VLOOKUP($Q209,'Dept Head vs YTD Head acct'!$A$5:$M$500,5,FALSE))</f>
        <v/>
      </c>
      <c r="E209" t="str">
        <f>IF($Q209="","",VLOOKUP($Q209,'Dept Head vs YTD Head acct'!$A$5:$M$500,6,FALSE))</f>
        <v/>
      </c>
      <c r="F209" t="str">
        <f>IF($Q209="","",VLOOKUP($Q209,'Dept Head vs YTD Head acct'!$A$5:$M$500,7,FALSE))</f>
        <v/>
      </c>
      <c r="G209" t="str">
        <f>IF($Q209="","",VLOOKUP($Q209,'Dept Head vs YTD Head acct'!$A$5:$M$500,8,FALSE))</f>
        <v/>
      </c>
      <c r="H209" t="str">
        <f>IF($Q209="","",VLOOKUP($Q209,'Dept Head vs YTD Head acct'!$A$5:$M$500,9,FALSE))</f>
        <v/>
      </c>
      <c r="I209" s="10" t="str">
        <f>IF($Q209="","",VLOOKUP($Q209,'Dept Head vs YTD Head acct'!$A$5:$M$500,10,FALSE))</f>
        <v/>
      </c>
      <c r="J209" s="10" t="str">
        <f>IF($Q209="","",VLOOKUP($Q209,'Dept Head vs YTD Head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Head acct'!$A$5:$M$500,2,FALSE))</f>
        <v/>
      </c>
      <c r="B210" t="str">
        <f>IF($Q210="","",VLOOKUP($Q210,'Dept Head vs YTD Head acct'!$A$5:$M$500,3,FALSE))</f>
        <v/>
      </c>
      <c r="C210" t="str">
        <f>IF($Q210="","",VLOOKUP($Q210,'Dept Head vs YTD Head acct'!$A$5:$M$500,4,FALSE))</f>
        <v/>
      </c>
      <c r="D210" t="str">
        <f>IF($Q210="","",VLOOKUP($Q210,'Dept Head vs YTD Head acct'!$A$5:$M$500,5,FALSE))</f>
        <v/>
      </c>
      <c r="E210" t="str">
        <f>IF($Q210="","",VLOOKUP($Q210,'Dept Head vs YTD Head acct'!$A$5:$M$500,6,FALSE))</f>
        <v/>
      </c>
      <c r="F210" t="str">
        <f>IF($Q210="","",VLOOKUP($Q210,'Dept Head vs YTD Head acct'!$A$5:$M$500,7,FALSE))</f>
        <v/>
      </c>
      <c r="G210" t="str">
        <f>IF($Q210="","",VLOOKUP($Q210,'Dept Head vs YTD Head acct'!$A$5:$M$500,8,FALSE))</f>
        <v/>
      </c>
      <c r="H210" t="str">
        <f>IF($Q210="","",VLOOKUP($Q210,'Dept Head vs YTD Head acct'!$A$5:$M$500,9,FALSE))</f>
        <v/>
      </c>
      <c r="I210" s="10" t="str">
        <f>IF($Q210="","",VLOOKUP($Q210,'Dept Head vs YTD Head acct'!$A$5:$M$500,10,FALSE))</f>
        <v/>
      </c>
      <c r="J210" s="10" t="str">
        <f>IF($Q210="","",VLOOKUP($Q210,'Dept Head vs YTD Head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Head acct'!$A$5:$M$500,2,FALSE))</f>
        <v/>
      </c>
      <c r="B211" t="str">
        <f>IF($Q211="","",VLOOKUP($Q211,'Dept Head vs YTD Head acct'!$A$5:$M$500,3,FALSE))</f>
        <v/>
      </c>
      <c r="C211" t="str">
        <f>IF($Q211="","",VLOOKUP($Q211,'Dept Head vs YTD Head acct'!$A$5:$M$500,4,FALSE))</f>
        <v/>
      </c>
      <c r="D211" t="str">
        <f>IF($Q211="","",VLOOKUP($Q211,'Dept Head vs YTD Head acct'!$A$5:$M$500,5,FALSE))</f>
        <v/>
      </c>
      <c r="E211" t="str">
        <f>IF($Q211="","",VLOOKUP($Q211,'Dept Head vs YTD Head acct'!$A$5:$M$500,6,FALSE))</f>
        <v/>
      </c>
      <c r="F211" t="str">
        <f>IF($Q211="","",VLOOKUP($Q211,'Dept Head vs YTD Head acct'!$A$5:$M$500,7,FALSE))</f>
        <v/>
      </c>
      <c r="G211" t="str">
        <f>IF($Q211="","",VLOOKUP($Q211,'Dept Head vs YTD Head acct'!$A$5:$M$500,8,FALSE))</f>
        <v/>
      </c>
      <c r="H211" t="str">
        <f>IF($Q211="","",VLOOKUP($Q211,'Dept Head vs YTD Head acct'!$A$5:$M$500,9,FALSE))</f>
        <v/>
      </c>
      <c r="I211" s="10" t="str">
        <f>IF($Q211="","",VLOOKUP($Q211,'Dept Head vs YTD Head acct'!$A$5:$M$500,10,FALSE))</f>
        <v/>
      </c>
      <c r="J211" s="10" t="str">
        <f>IF($Q211="","",VLOOKUP($Q211,'Dept Head vs YTD Head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Head acct'!$A$5:$M$500,2,FALSE))</f>
        <v/>
      </c>
      <c r="B212" t="str">
        <f>IF($Q212="","",VLOOKUP($Q212,'Dept Head vs YTD Head acct'!$A$5:$M$500,3,FALSE))</f>
        <v/>
      </c>
      <c r="C212" t="str">
        <f>IF($Q212="","",VLOOKUP($Q212,'Dept Head vs YTD Head acct'!$A$5:$M$500,4,FALSE))</f>
        <v/>
      </c>
      <c r="D212" t="str">
        <f>IF($Q212="","",VLOOKUP($Q212,'Dept Head vs YTD Head acct'!$A$5:$M$500,5,FALSE))</f>
        <v/>
      </c>
      <c r="E212" t="str">
        <f>IF($Q212="","",VLOOKUP($Q212,'Dept Head vs YTD Head acct'!$A$5:$M$500,6,FALSE))</f>
        <v/>
      </c>
      <c r="F212" t="str">
        <f>IF($Q212="","",VLOOKUP($Q212,'Dept Head vs YTD Head acct'!$A$5:$M$500,7,FALSE))</f>
        <v/>
      </c>
      <c r="G212" t="str">
        <f>IF($Q212="","",VLOOKUP($Q212,'Dept Head vs YTD Head acct'!$A$5:$M$500,8,FALSE))</f>
        <v/>
      </c>
      <c r="H212" t="str">
        <f>IF($Q212="","",VLOOKUP($Q212,'Dept Head vs YTD Head acct'!$A$5:$M$500,9,FALSE))</f>
        <v/>
      </c>
      <c r="I212" s="10" t="str">
        <f>IF($Q212="","",VLOOKUP($Q212,'Dept Head vs YTD Head acct'!$A$5:$M$500,10,FALSE))</f>
        <v/>
      </c>
      <c r="J212" s="10" t="str">
        <f>IF($Q212="","",VLOOKUP($Q212,'Dept Head vs YTD Head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Head acct'!$A$5:$M$500,2,FALSE))</f>
        <v/>
      </c>
      <c r="B213" t="str">
        <f>IF($Q213="","",VLOOKUP($Q213,'Dept Head vs YTD Head acct'!$A$5:$M$500,3,FALSE))</f>
        <v/>
      </c>
      <c r="C213" t="str">
        <f>IF($Q213="","",VLOOKUP($Q213,'Dept Head vs YTD Head acct'!$A$5:$M$500,4,FALSE))</f>
        <v/>
      </c>
      <c r="D213" t="str">
        <f>IF($Q213="","",VLOOKUP($Q213,'Dept Head vs YTD Head acct'!$A$5:$M$500,5,FALSE))</f>
        <v/>
      </c>
      <c r="E213" t="str">
        <f>IF($Q213="","",VLOOKUP($Q213,'Dept Head vs YTD Head acct'!$A$5:$M$500,6,FALSE))</f>
        <v/>
      </c>
      <c r="F213" t="str">
        <f>IF($Q213="","",VLOOKUP($Q213,'Dept Head vs YTD Head acct'!$A$5:$M$500,7,FALSE))</f>
        <v/>
      </c>
      <c r="G213" t="str">
        <f>IF($Q213="","",VLOOKUP($Q213,'Dept Head vs YTD Head acct'!$A$5:$M$500,8,FALSE))</f>
        <v/>
      </c>
      <c r="H213" t="str">
        <f>IF($Q213="","",VLOOKUP($Q213,'Dept Head vs YTD Head acct'!$A$5:$M$500,9,FALSE))</f>
        <v/>
      </c>
      <c r="I213" s="10" t="str">
        <f>IF($Q213="","",VLOOKUP($Q213,'Dept Head vs YTD Head acct'!$A$5:$M$500,10,FALSE))</f>
        <v/>
      </c>
      <c r="J213" s="10" t="str">
        <f>IF($Q213="","",VLOOKUP($Q213,'Dept Head vs YTD Head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Head acct'!$A$5:$M$500,2,FALSE))</f>
        <v/>
      </c>
      <c r="B214" t="str">
        <f>IF($Q214="","",VLOOKUP($Q214,'Dept Head vs YTD Head acct'!$A$5:$M$500,3,FALSE))</f>
        <v/>
      </c>
      <c r="C214" t="str">
        <f>IF($Q214="","",VLOOKUP($Q214,'Dept Head vs YTD Head acct'!$A$5:$M$500,4,FALSE))</f>
        <v/>
      </c>
      <c r="D214" t="str">
        <f>IF($Q214="","",VLOOKUP($Q214,'Dept Head vs YTD Head acct'!$A$5:$M$500,5,FALSE))</f>
        <v/>
      </c>
      <c r="E214" t="str">
        <f>IF($Q214="","",VLOOKUP($Q214,'Dept Head vs YTD Head acct'!$A$5:$M$500,6,FALSE))</f>
        <v/>
      </c>
      <c r="F214" t="str">
        <f>IF($Q214="","",VLOOKUP($Q214,'Dept Head vs YTD Head acct'!$A$5:$M$500,7,FALSE))</f>
        <v/>
      </c>
      <c r="G214" t="str">
        <f>IF($Q214="","",VLOOKUP($Q214,'Dept Head vs YTD Head acct'!$A$5:$M$500,8,FALSE))</f>
        <v/>
      </c>
      <c r="H214" t="str">
        <f>IF($Q214="","",VLOOKUP($Q214,'Dept Head vs YTD Head acct'!$A$5:$M$500,9,FALSE))</f>
        <v/>
      </c>
      <c r="I214" s="10" t="str">
        <f>IF($Q214="","",VLOOKUP($Q214,'Dept Head vs YTD Head acct'!$A$5:$M$500,10,FALSE))</f>
        <v/>
      </c>
      <c r="J214" s="10" t="str">
        <f>IF($Q214="","",VLOOKUP($Q214,'Dept Head vs YTD Head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Head acct'!$A$5:$M$500,2,FALSE))</f>
        <v/>
      </c>
      <c r="B215" t="str">
        <f>IF($Q215="","",VLOOKUP($Q215,'Dept Head vs YTD Head acct'!$A$5:$M$500,3,FALSE))</f>
        <v/>
      </c>
      <c r="C215" t="str">
        <f>IF($Q215="","",VLOOKUP($Q215,'Dept Head vs YTD Head acct'!$A$5:$M$500,4,FALSE))</f>
        <v/>
      </c>
      <c r="D215" t="str">
        <f>IF($Q215="","",VLOOKUP($Q215,'Dept Head vs YTD Head acct'!$A$5:$M$500,5,FALSE))</f>
        <v/>
      </c>
      <c r="E215" t="str">
        <f>IF($Q215="","",VLOOKUP($Q215,'Dept Head vs YTD Head acct'!$A$5:$M$500,6,FALSE))</f>
        <v/>
      </c>
      <c r="F215" t="str">
        <f>IF($Q215="","",VLOOKUP($Q215,'Dept Head vs YTD Head acct'!$A$5:$M$500,7,FALSE))</f>
        <v/>
      </c>
      <c r="G215" t="str">
        <f>IF($Q215="","",VLOOKUP($Q215,'Dept Head vs YTD Head acct'!$A$5:$M$500,8,FALSE))</f>
        <v/>
      </c>
      <c r="H215" t="str">
        <f>IF($Q215="","",VLOOKUP($Q215,'Dept Head vs YTD Head acct'!$A$5:$M$500,9,FALSE))</f>
        <v/>
      </c>
      <c r="I215" s="10" t="str">
        <f>IF($Q215="","",VLOOKUP($Q215,'Dept Head vs YTD Head acct'!$A$5:$M$500,10,FALSE))</f>
        <v/>
      </c>
      <c r="J215" s="10" t="str">
        <f>IF($Q215="","",VLOOKUP($Q215,'Dept Head vs YTD Head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Head acct'!$A$5:$M$500,2,FALSE))</f>
        <v/>
      </c>
      <c r="B216" t="str">
        <f>IF($Q216="","",VLOOKUP($Q216,'Dept Head vs YTD Head acct'!$A$5:$M$500,3,FALSE))</f>
        <v/>
      </c>
      <c r="C216" t="str">
        <f>IF($Q216="","",VLOOKUP($Q216,'Dept Head vs YTD Head acct'!$A$5:$M$500,4,FALSE))</f>
        <v/>
      </c>
      <c r="D216" t="str">
        <f>IF($Q216="","",VLOOKUP($Q216,'Dept Head vs YTD Head acct'!$A$5:$M$500,5,FALSE))</f>
        <v/>
      </c>
      <c r="E216" t="str">
        <f>IF($Q216="","",VLOOKUP($Q216,'Dept Head vs YTD Head acct'!$A$5:$M$500,6,FALSE))</f>
        <v/>
      </c>
      <c r="F216" t="str">
        <f>IF($Q216="","",VLOOKUP($Q216,'Dept Head vs YTD Head acct'!$A$5:$M$500,7,FALSE))</f>
        <v/>
      </c>
      <c r="G216" t="str">
        <f>IF($Q216="","",VLOOKUP($Q216,'Dept Head vs YTD Head acct'!$A$5:$M$500,8,FALSE))</f>
        <v/>
      </c>
      <c r="H216" t="str">
        <f>IF($Q216="","",VLOOKUP($Q216,'Dept Head vs YTD Head acct'!$A$5:$M$500,9,FALSE))</f>
        <v/>
      </c>
      <c r="I216" s="10" t="str">
        <f>IF($Q216="","",VLOOKUP($Q216,'Dept Head vs YTD Head acct'!$A$5:$M$500,10,FALSE))</f>
        <v/>
      </c>
      <c r="J216" s="10" t="str">
        <f>IF($Q216="","",VLOOKUP($Q216,'Dept Head vs YTD Head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Head acct'!$A$5:$M$500,2,FALSE))</f>
        <v/>
      </c>
      <c r="B217" t="str">
        <f>IF($Q217="","",VLOOKUP($Q217,'Dept Head vs YTD Head acct'!$A$5:$M$500,3,FALSE))</f>
        <v/>
      </c>
      <c r="C217" t="str">
        <f>IF($Q217="","",VLOOKUP($Q217,'Dept Head vs YTD Head acct'!$A$5:$M$500,4,FALSE))</f>
        <v/>
      </c>
      <c r="D217" t="str">
        <f>IF($Q217="","",VLOOKUP($Q217,'Dept Head vs YTD Head acct'!$A$5:$M$500,5,FALSE))</f>
        <v/>
      </c>
      <c r="E217" t="str">
        <f>IF($Q217="","",VLOOKUP($Q217,'Dept Head vs YTD Head acct'!$A$5:$M$500,6,FALSE))</f>
        <v/>
      </c>
      <c r="F217" t="str">
        <f>IF($Q217="","",VLOOKUP($Q217,'Dept Head vs YTD Head acct'!$A$5:$M$500,7,FALSE))</f>
        <v/>
      </c>
      <c r="G217" t="str">
        <f>IF($Q217="","",VLOOKUP($Q217,'Dept Head vs YTD Head acct'!$A$5:$M$500,8,FALSE))</f>
        <v/>
      </c>
      <c r="H217" t="str">
        <f>IF($Q217="","",VLOOKUP($Q217,'Dept Head vs YTD Head acct'!$A$5:$M$500,9,FALSE))</f>
        <v/>
      </c>
      <c r="I217" s="10" t="str">
        <f>IF($Q217="","",VLOOKUP($Q217,'Dept Head vs YTD Head acct'!$A$5:$M$500,10,FALSE))</f>
        <v/>
      </c>
      <c r="J217" s="10" t="str">
        <f>IF($Q217="","",VLOOKUP($Q217,'Dept Head vs YTD Head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Head acct'!$A$5:$M$500,2,FALSE))</f>
        <v/>
      </c>
      <c r="B218" t="str">
        <f>IF($Q218="","",VLOOKUP($Q218,'Dept Head vs YTD Head acct'!$A$5:$M$500,3,FALSE))</f>
        <v/>
      </c>
      <c r="C218" t="str">
        <f>IF($Q218="","",VLOOKUP($Q218,'Dept Head vs YTD Head acct'!$A$5:$M$500,4,FALSE))</f>
        <v/>
      </c>
      <c r="D218" t="str">
        <f>IF($Q218="","",VLOOKUP($Q218,'Dept Head vs YTD Head acct'!$A$5:$M$500,5,FALSE))</f>
        <v/>
      </c>
      <c r="E218" t="str">
        <f>IF($Q218="","",VLOOKUP($Q218,'Dept Head vs YTD Head acct'!$A$5:$M$500,6,FALSE))</f>
        <v/>
      </c>
      <c r="F218" t="str">
        <f>IF($Q218="","",VLOOKUP($Q218,'Dept Head vs YTD Head acct'!$A$5:$M$500,7,FALSE))</f>
        <v/>
      </c>
      <c r="G218" t="str">
        <f>IF($Q218="","",VLOOKUP($Q218,'Dept Head vs YTD Head acct'!$A$5:$M$500,8,FALSE))</f>
        <v/>
      </c>
      <c r="H218" t="str">
        <f>IF($Q218="","",VLOOKUP($Q218,'Dept Head vs YTD Head acct'!$A$5:$M$500,9,FALSE))</f>
        <v/>
      </c>
      <c r="I218" s="10" t="str">
        <f>IF($Q218="","",VLOOKUP($Q218,'Dept Head vs YTD Head acct'!$A$5:$M$500,10,FALSE))</f>
        <v/>
      </c>
      <c r="J218" s="10" t="str">
        <f>IF($Q218="","",VLOOKUP($Q218,'Dept Head vs YTD Head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Head acct'!$A$5:$M$500,2,FALSE))</f>
        <v/>
      </c>
      <c r="B219" t="str">
        <f>IF($Q219="","",VLOOKUP($Q219,'Dept Head vs YTD Head acct'!$A$5:$M$500,3,FALSE))</f>
        <v/>
      </c>
      <c r="C219" t="str">
        <f>IF($Q219="","",VLOOKUP($Q219,'Dept Head vs YTD Head acct'!$A$5:$M$500,4,FALSE))</f>
        <v/>
      </c>
      <c r="D219" t="str">
        <f>IF($Q219="","",VLOOKUP($Q219,'Dept Head vs YTD Head acct'!$A$5:$M$500,5,FALSE))</f>
        <v/>
      </c>
      <c r="E219" t="str">
        <f>IF($Q219="","",VLOOKUP($Q219,'Dept Head vs YTD Head acct'!$A$5:$M$500,6,FALSE))</f>
        <v/>
      </c>
      <c r="F219" t="str">
        <f>IF($Q219="","",VLOOKUP($Q219,'Dept Head vs YTD Head acct'!$A$5:$M$500,7,FALSE))</f>
        <v/>
      </c>
      <c r="G219" t="str">
        <f>IF($Q219="","",VLOOKUP($Q219,'Dept Head vs YTD Head acct'!$A$5:$M$500,8,FALSE))</f>
        <v/>
      </c>
      <c r="H219" t="str">
        <f>IF($Q219="","",VLOOKUP($Q219,'Dept Head vs YTD Head acct'!$A$5:$M$500,9,FALSE))</f>
        <v/>
      </c>
      <c r="I219" s="10" t="str">
        <f>IF($Q219="","",VLOOKUP($Q219,'Dept Head vs YTD Head acct'!$A$5:$M$500,10,FALSE))</f>
        <v/>
      </c>
      <c r="J219" s="10" t="str">
        <f>IF($Q219="","",VLOOKUP($Q219,'Dept Head vs YTD Head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Head acct'!$A$5:$M$500,2,FALSE))</f>
        <v/>
      </c>
      <c r="B220" t="str">
        <f>IF($Q220="","",VLOOKUP($Q220,'Dept Head vs YTD Head acct'!$A$5:$M$500,3,FALSE))</f>
        <v/>
      </c>
      <c r="C220" t="str">
        <f>IF($Q220="","",VLOOKUP($Q220,'Dept Head vs YTD Head acct'!$A$5:$M$500,4,FALSE))</f>
        <v/>
      </c>
      <c r="D220" t="str">
        <f>IF($Q220="","",VLOOKUP($Q220,'Dept Head vs YTD Head acct'!$A$5:$M$500,5,FALSE))</f>
        <v/>
      </c>
      <c r="E220" t="str">
        <f>IF($Q220="","",VLOOKUP($Q220,'Dept Head vs YTD Head acct'!$A$5:$M$500,6,FALSE))</f>
        <v/>
      </c>
      <c r="F220" t="str">
        <f>IF($Q220="","",VLOOKUP($Q220,'Dept Head vs YTD Head acct'!$A$5:$M$500,7,FALSE))</f>
        <v/>
      </c>
      <c r="G220" t="str">
        <f>IF($Q220="","",VLOOKUP($Q220,'Dept Head vs YTD Head acct'!$A$5:$M$500,8,FALSE))</f>
        <v/>
      </c>
      <c r="H220" t="str">
        <f>IF($Q220="","",VLOOKUP($Q220,'Dept Head vs YTD Head acct'!$A$5:$M$500,9,FALSE))</f>
        <v/>
      </c>
      <c r="I220" s="10" t="str">
        <f>IF($Q220="","",VLOOKUP($Q220,'Dept Head vs YTD Head acct'!$A$5:$M$500,10,FALSE))</f>
        <v/>
      </c>
      <c r="J220" s="10" t="str">
        <f>IF($Q220="","",VLOOKUP($Q220,'Dept Head vs YTD Head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Head acct'!$A$5:$M$500,2,FALSE))</f>
        <v/>
      </c>
      <c r="B221" t="str">
        <f>IF($Q221="","",VLOOKUP($Q221,'Dept Head vs YTD Head acct'!$A$5:$M$500,3,FALSE))</f>
        <v/>
      </c>
      <c r="C221" t="str">
        <f>IF($Q221="","",VLOOKUP($Q221,'Dept Head vs YTD Head acct'!$A$5:$M$500,4,FALSE))</f>
        <v/>
      </c>
      <c r="D221" t="str">
        <f>IF($Q221="","",VLOOKUP($Q221,'Dept Head vs YTD Head acct'!$A$5:$M$500,5,FALSE))</f>
        <v/>
      </c>
      <c r="E221" t="str">
        <f>IF($Q221="","",VLOOKUP($Q221,'Dept Head vs YTD Head acct'!$A$5:$M$500,6,FALSE))</f>
        <v/>
      </c>
      <c r="F221" t="str">
        <f>IF($Q221="","",VLOOKUP($Q221,'Dept Head vs YTD Head acct'!$A$5:$M$500,7,FALSE))</f>
        <v/>
      </c>
      <c r="G221" t="str">
        <f>IF($Q221="","",VLOOKUP($Q221,'Dept Head vs YTD Head acct'!$A$5:$M$500,8,FALSE))</f>
        <v/>
      </c>
      <c r="H221" t="str">
        <f>IF($Q221="","",VLOOKUP($Q221,'Dept Head vs YTD Head acct'!$A$5:$M$500,9,FALSE))</f>
        <v/>
      </c>
      <c r="I221" s="10" t="str">
        <f>IF($Q221="","",VLOOKUP($Q221,'Dept Head vs YTD Head acct'!$A$5:$M$500,10,FALSE))</f>
        <v/>
      </c>
      <c r="J221" s="10" t="str">
        <f>IF($Q221="","",VLOOKUP($Q221,'Dept Head vs YTD Head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Head acct'!$A$5:$M$500,2,FALSE))</f>
        <v/>
      </c>
      <c r="B222" t="str">
        <f>IF($Q222="","",VLOOKUP($Q222,'Dept Head vs YTD Head acct'!$A$5:$M$500,3,FALSE))</f>
        <v/>
      </c>
      <c r="C222" t="str">
        <f>IF($Q222="","",VLOOKUP($Q222,'Dept Head vs YTD Head acct'!$A$5:$M$500,4,FALSE))</f>
        <v/>
      </c>
      <c r="D222" t="str">
        <f>IF($Q222="","",VLOOKUP($Q222,'Dept Head vs YTD Head acct'!$A$5:$M$500,5,FALSE))</f>
        <v/>
      </c>
      <c r="E222" t="str">
        <f>IF($Q222="","",VLOOKUP($Q222,'Dept Head vs YTD Head acct'!$A$5:$M$500,6,FALSE))</f>
        <v/>
      </c>
      <c r="F222" t="str">
        <f>IF($Q222="","",VLOOKUP($Q222,'Dept Head vs YTD Head acct'!$A$5:$M$500,7,FALSE))</f>
        <v/>
      </c>
      <c r="G222" t="str">
        <f>IF($Q222="","",VLOOKUP($Q222,'Dept Head vs YTD Head acct'!$A$5:$M$500,8,FALSE))</f>
        <v/>
      </c>
      <c r="H222" t="str">
        <f>IF($Q222="","",VLOOKUP($Q222,'Dept Head vs YTD Head acct'!$A$5:$M$500,9,FALSE))</f>
        <v/>
      </c>
      <c r="I222" s="10" t="str">
        <f>IF($Q222="","",VLOOKUP($Q222,'Dept Head vs YTD Head acct'!$A$5:$M$500,10,FALSE))</f>
        <v/>
      </c>
      <c r="J222" s="10" t="str">
        <f>IF($Q222="","",VLOOKUP($Q222,'Dept Head vs YTD Head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Head acct'!$A$5:$M$500,2,FALSE))</f>
        <v/>
      </c>
      <c r="B223" t="str">
        <f>IF($Q223="","",VLOOKUP($Q223,'Dept Head vs YTD Head acct'!$A$5:$M$500,3,FALSE))</f>
        <v/>
      </c>
      <c r="C223" t="str">
        <f>IF($Q223="","",VLOOKUP($Q223,'Dept Head vs YTD Head acct'!$A$5:$M$500,4,FALSE))</f>
        <v/>
      </c>
      <c r="D223" t="str">
        <f>IF($Q223="","",VLOOKUP($Q223,'Dept Head vs YTD Head acct'!$A$5:$M$500,5,FALSE))</f>
        <v/>
      </c>
      <c r="E223" t="str">
        <f>IF($Q223="","",VLOOKUP($Q223,'Dept Head vs YTD Head acct'!$A$5:$M$500,6,FALSE))</f>
        <v/>
      </c>
      <c r="F223" t="str">
        <f>IF($Q223="","",VLOOKUP($Q223,'Dept Head vs YTD Head acct'!$A$5:$M$500,7,FALSE))</f>
        <v/>
      </c>
      <c r="G223" t="str">
        <f>IF($Q223="","",VLOOKUP($Q223,'Dept Head vs YTD Head acct'!$A$5:$M$500,8,FALSE))</f>
        <v/>
      </c>
      <c r="H223" t="str">
        <f>IF($Q223="","",VLOOKUP($Q223,'Dept Head vs YTD Head acct'!$A$5:$M$500,9,FALSE))</f>
        <v/>
      </c>
      <c r="I223" s="10" t="str">
        <f>IF($Q223="","",VLOOKUP($Q223,'Dept Head vs YTD Head acct'!$A$5:$M$500,10,FALSE))</f>
        <v/>
      </c>
      <c r="J223" s="10" t="str">
        <f>IF($Q223="","",VLOOKUP($Q223,'Dept Head vs YTD Head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Head acct'!$A$5:$M$500,2,FALSE))</f>
        <v/>
      </c>
      <c r="B224" t="str">
        <f>IF($Q224="","",VLOOKUP($Q224,'Dept Head vs YTD Head acct'!$A$5:$M$500,3,FALSE))</f>
        <v/>
      </c>
      <c r="C224" t="str">
        <f>IF($Q224="","",VLOOKUP($Q224,'Dept Head vs YTD Head acct'!$A$5:$M$500,4,FALSE))</f>
        <v/>
      </c>
      <c r="D224" t="str">
        <f>IF($Q224="","",VLOOKUP($Q224,'Dept Head vs YTD Head acct'!$A$5:$M$500,5,FALSE))</f>
        <v/>
      </c>
      <c r="E224" t="str">
        <f>IF($Q224="","",VLOOKUP($Q224,'Dept Head vs YTD Head acct'!$A$5:$M$500,6,FALSE))</f>
        <v/>
      </c>
      <c r="F224" t="str">
        <f>IF($Q224="","",VLOOKUP($Q224,'Dept Head vs YTD Head acct'!$A$5:$M$500,7,FALSE))</f>
        <v/>
      </c>
      <c r="G224" t="str">
        <f>IF($Q224="","",VLOOKUP($Q224,'Dept Head vs YTD Head acct'!$A$5:$M$500,8,FALSE))</f>
        <v/>
      </c>
      <c r="H224" t="str">
        <f>IF($Q224="","",VLOOKUP($Q224,'Dept Head vs YTD Head acct'!$A$5:$M$500,9,FALSE))</f>
        <v/>
      </c>
      <c r="I224" s="10" t="str">
        <f>IF($Q224="","",VLOOKUP($Q224,'Dept Head vs YTD Head acct'!$A$5:$M$500,10,FALSE))</f>
        <v/>
      </c>
      <c r="J224" s="10" t="str">
        <f>IF($Q224="","",VLOOKUP($Q224,'Dept Head vs YTD Head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Head acct'!$A$5:$M$500,2,FALSE))</f>
        <v/>
      </c>
      <c r="B225" t="str">
        <f>IF($Q225="","",VLOOKUP($Q225,'Dept Head vs YTD Head acct'!$A$5:$M$500,3,FALSE))</f>
        <v/>
      </c>
      <c r="C225" t="str">
        <f>IF($Q225="","",VLOOKUP($Q225,'Dept Head vs YTD Head acct'!$A$5:$M$500,4,FALSE))</f>
        <v/>
      </c>
      <c r="D225" t="str">
        <f>IF($Q225="","",VLOOKUP($Q225,'Dept Head vs YTD Head acct'!$A$5:$M$500,5,FALSE))</f>
        <v/>
      </c>
      <c r="E225" t="str">
        <f>IF($Q225="","",VLOOKUP($Q225,'Dept Head vs YTD Head acct'!$A$5:$M$500,6,FALSE))</f>
        <v/>
      </c>
      <c r="F225" t="str">
        <f>IF($Q225="","",VLOOKUP($Q225,'Dept Head vs YTD Head acct'!$A$5:$M$500,7,FALSE))</f>
        <v/>
      </c>
      <c r="G225" t="str">
        <f>IF($Q225="","",VLOOKUP($Q225,'Dept Head vs YTD Head acct'!$A$5:$M$500,8,FALSE))</f>
        <v/>
      </c>
      <c r="H225" t="str">
        <f>IF($Q225="","",VLOOKUP($Q225,'Dept Head vs YTD Head acct'!$A$5:$M$500,9,FALSE))</f>
        <v/>
      </c>
      <c r="I225" s="10" t="str">
        <f>IF($Q225="","",VLOOKUP($Q225,'Dept Head vs YTD Head acct'!$A$5:$M$500,10,FALSE))</f>
        <v/>
      </c>
      <c r="J225" s="10" t="str">
        <f>IF($Q225="","",VLOOKUP($Q225,'Dept Head vs YTD Head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Head acct'!$A$5:$M$500,2,FALSE))</f>
        <v/>
      </c>
      <c r="B226" t="str">
        <f>IF($Q226="","",VLOOKUP($Q226,'Dept Head vs YTD Head acct'!$A$5:$M$500,3,FALSE))</f>
        <v/>
      </c>
      <c r="C226" t="str">
        <f>IF($Q226="","",VLOOKUP($Q226,'Dept Head vs YTD Head acct'!$A$5:$M$500,4,FALSE))</f>
        <v/>
      </c>
      <c r="D226" t="str">
        <f>IF($Q226="","",VLOOKUP($Q226,'Dept Head vs YTD Head acct'!$A$5:$M$500,5,FALSE))</f>
        <v/>
      </c>
      <c r="E226" t="str">
        <f>IF($Q226="","",VLOOKUP($Q226,'Dept Head vs YTD Head acct'!$A$5:$M$500,6,FALSE))</f>
        <v/>
      </c>
      <c r="F226" t="str">
        <f>IF($Q226="","",VLOOKUP($Q226,'Dept Head vs YTD Head acct'!$A$5:$M$500,7,FALSE))</f>
        <v/>
      </c>
      <c r="G226" t="str">
        <f>IF($Q226="","",VLOOKUP($Q226,'Dept Head vs YTD Head acct'!$A$5:$M$500,8,FALSE))</f>
        <v/>
      </c>
      <c r="H226" t="str">
        <f>IF($Q226="","",VLOOKUP($Q226,'Dept Head vs YTD Head acct'!$A$5:$M$500,9,FALSE))</f>
        <v/>
      </c>
      <c r="I226" s="10" t="str">
        <f>IF($Q226="","",VLOOKUP($Q226,'Dept Head vs YTD Head acct'!$A$5:$M$500,10,FALSE))</f>
        <v/>
      </c>
      <c r="J226" s="10" t="str">
        <f>IF($Q226="","",VLOOKUP($Q226,'Dept Head vs YTD Head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Head acct'!$A$5:$M$500,2,FALSE))</f>
        <v/>
      </c>
      <c r="B227" t="str">
        <f>IF($Q227="","",VLOOKUP($Q227,'Dept Head vs YTD Head acct'!$A$5:$M$500,3,FALSE))</f>
        <v/>
      </c>
      <c r="C227" t="str">
        <f>IF($Q227="","",VLOOKUP($Q227,'Dept Head vs YTD Head acct'!$A$5:$M$500,4,FALSE))</f>
        <v/>
      </c>
      <c r="D227" t="str">
        <f>IF($Q227="","",VLOOKUP($Q227,'Dept Head vs YTD Head acct'!$A$5:$M$500,5,FALSE))</f>
        <v/>
      </c>
      <c r="E227" t="str">
        <f>IF($Q227="","",VLOOKUP($Q227,'Dept Head vs YTD Head acct'!$A$5:$M$500,6,FALSE))</f>
        <v/>
      </c>
      <c r="F227" t="str">
        <f>IF($Q227="","",VLOOKUP($Q227,'Dept Head vs YTD Head acct'!$A$5:$M$500,7,FALSE))</f>
        <v/>
      </c>
      <c r="G227" t="str">
        <f>IF($Q227="","",VLOOKUP($Q227,'Dept Head vs YTD Head acct'!$A$5:$M$500,8,FALSE))</f>
        <v/>
      </c>
      <c r="H227" t="str">
        <f>IF($Q227="","",VLOOKUP($Q227,'Dept Head vs YTD Head acct'!$A$5:$M$500,9,FALSE))</f>
        <v/>
      </c>
      <c r="I227" s="10" t="str">
        <f>IF($Q227="","",VLOOKUP($Q227,'Dept Head vs YTD Head acct'!$A$5:$M$500,10,FALSE))</f>
        <v/>
      </c>
      <c r="J227" s="10" t="str">
        <f>IF($Q227="","",VLOOKUP($Q227,'Dept Head vs YTD Head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Head acct'!$A$5:$M$500,2,FALSE))</f>
        <v/>
      </c>
      <c r="B228" t="str">
        <f>IF($Q228="","",VLOOKUP($Q228,'Dept Head vs YTD Head acct'!$A$5:$M$500,3,FALSE))</f>
        <v/>
      </c>
      <c r="C228" t="str">
        <f>IF($Q228="","",VLOOKUP($Q228,'Dept Head vs YTD Head acct'!$A$5:$M$500,4,FALSE))</f>
        <v/>
      </c>
      <c r="D228" t="str">
        <f>IF($Q228="","",VLOOKUP($Q228,'Dept Head vs YTD Head acct'!$A$5:$M$500,5,FALSE))</f>
        <v/>
      </c>
      <c r="E228" t="str">
        <f>IF($Q228="","",VLOOKUP($Q228,'Dept Head vs YTD Head acct'!$A$5:$M$500,6,FALSE))</f>
        <v/>
      </c>
      <c r="F228" t="str">
        <f>IF($Q228="","",VLOOKUP($Q228,'Dept Head vs YTD Head acct'!$A$5:$M$500,7,FALSE))</f>
        <v/>
      </c>
      <c r="G228" t="str">
        <f>IF($Q228="","",VLOOKUP($Q228,'Dept Head vs YTD Head acct'!$A$5:$M$500,8,FALSE))</f>
        <v/>
      </c>
      <c r="H228" t="str">
        <f>IF($Q228="","",VLOOKUP($Q228,'Dept Head vs YTD Head acct'!$A$5:$M$500,9,FALSE))</f>
        <v/>
      </c>
      <c r="I228" s="10" t="str">
        <f>IF($Q228="","",VLOOKUP($Q228,'Dept Head vs YTD Head acct'!$A$5:$M$500,10,FALSE))</f>
        <v/>
      </c>
      <c r="J228" s="10" t="str">
        <f>IF($Q228="","",VLOOKUP($Q228,'Dept Head vs YTD Head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Head acct'!$A$5:$M$500,2,FALSE))</f>
        <v/>
      </c>
      <c r="B229" t="str">
        <f>IF($Q229="","",VLOOKUP($Q229,'Dept Head vs YTD Head acct'!$A$5:$M$500,3,FALSE))</f>
        <v/>
      </c>
      <c r="C229" t="str">
        <f>IF($Q229="","",VLOOKUP($Q229,'Dept Head vs YTD Head acct'!$A$5:$M$500,4,FALSE))</f>
        <v/>
      </c>
      <c r="D229" t="str">
        <f>IF($Q229="","",VLOOKUP($Q229,'Dept Head vs YTD Head acct'!$A$5:$M$500,5,FALSE))</f>
        <v/>
      </c>
      <c r="E229" t="str">
        <f>IF($Q229="","",VLOOKUP($Q229,'Dept Head vs YTD Head acct'!$A$5:$M$500,6,FALSE))</f>
        <v/>
      </c>
      <c r="F229" t="str">
        <f>IF($Q229="","",VLOOKUP($Q229,'Dept Head vs YTD Head acct'!$A$5:$M$500,7,FALSE))</f>
        <v/>
      </c>
      <c r="G229" t="str">
        <f>IF($Q229="","",VLOOKUP($Q229,'Dept Head vs YTD Head acct'!$A$5:$M$500,8,FALSE))</f>
        <v/>
      </c>
      <c r="H229" t="str">
        <f>IF($Q229="","",VLOOKUP($Q229,'Dept Head vs YTD Head acct'!$A$5:$M$500,9,FALSE))</f>
        <v/>
      </c>
      <c r="I229" s="10" t="str">
        <f>IF($Q229="","",VLOOKUP($Q229,'Dept Head vs YTD Head acct'!$A$5:$M$500,10,FALSE))</f>
        <v/>
      </c>
      <c r="J229" s="10" t="str">
        <f>IF($Q229="","",VLOOKUP($Q229,'Dept Head vs YTD Head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Head acct'!$A$5:$M$500,2,FALSE))</f>
        <v/>
      </c>
      <c r="B230" t="str">
        <f>IF($Q230="","",VLOOKUP($Q230,'Dept Head vs YTD Head acct'!$A$5:$M$500,3,FALSE))</f>
        <v/>
      </c>
      <c r="C230" t="str">
        <f>IF($Q230="","",VLOOKUP($Q230,'Dept Head vs YTD Head acct'!$A$5:$M$500,4,FALSE))</f>
        <v/>
      </c>
      <c r="D230" t="str">
        <f>IF($Q230="","",VLOOKUP($Q230,'Dept Head vs YTD Head acct'!$A$5:$M$500,5,FALSE))</f>
        <v/>
      </c>
      <c r="E230" t="str">
        <f>IF($Q230="","",VLOOKUP($Q230,'Dept Head vs YTD Head acct'!$A$5:$M$500,6,FALSE))</f>
        <v/>
      </c>
      <c r="F230" t="str">
        <f>IF($Q230="","",VLOOKUP($Q230,'Dept Head vs YTD Head acct'!$A$5:$M$500,7,FALSE))</f>
        <v/>
      </c>
      <c r="G230" t="str">
        <f>IF($Q230="","",VLOOKUP($Q230,'Dept Head vs YTD Head acct'!$A$5:$M$500,8,FALSE))</f>
        <v/>
      </c>
      <c r="H230" t="str">
        <f>IF($Q230="","",VLOOKUP($Q230,'Dept Head vs YTD Head acct'!$A$5:$M$500,9,FALSE))</f>
        <v/>
      </c>
      <c r="I230" s="10" t="str">
        <f>IF($Q230="","",VLOOKUP($Q230,'Dept Head vs YTD Head acct'!$A$5:$M$500,10,FALSE))</f>
        <v/>
      </c>
      <c r="J230" s="10" t="str">
        <f>IF($Q230="","",VLOOKUP($Q230,'Dept Head vs YTD Head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Head acct'!$A$5:$M$500,2,FALSE))</f>
        <v/>
      </c>
      <c r="B231" t="str">
        <f>IF($Q231="","",VLOOKUP($Q231,'Dept Head vs YTD Head acct'!$A$5:$M$500,3,FALSE))</f>
        <v/>
      </c>
      <c r="C231" t="str">
        <f>IF($Q231="","",VLOOKUP($Q231,'Dept Head vs YTD Head acct'!$A$5:$M$500,4,FALSE))</f>
        <v/>
      </c>
      <c r="D231" t="str">
        <f>IF($Q231="","",VLOOKUP($Q231,'Dept Head vs YTD Head acct'!$A$5:$M$500,5,FALSE))</f>
        <v/>
      </c>
      <c r="E231" t="str">
        <f>IF($Q231="","",VLOOKUP($Q231,'Dept Head vs YTD Head acct'!$A$5:$M$500,6,FALSE))</f>
        <v/>
      </c>
      <c r="F231" t="str">
        <f>IF($Q231="","",VLOOKUP($Q231,'Dept Head vs YTD Head acct'!$A$5:$M$500,7,FALSE))</f>
        <v/>
      </c>
      <c r="G231" t="str">
        <f>IF($Q231="","",VLOOKUP($Q231,'Dept Head vs YTD Head acct'!$A$5:$M$500,8,FALSE))</f>
        <v/>
      </c>
      <c r="H231" t="str">
        <f>IF($Q231="","",VLOOKUP($Q231,'Dept Head vs YTD Head acct'!$A$5:$M$500,9,FALSE))</f>
        <v/>
      </c>
      <c r="I231" s="10" t="str">
        <f>IF($Q231="","",VLOOKUP($Q231,'Dept Head vs YTD Head acct'!$A$5:$M$500,10,FALSE))</f>
        <v/>
      </c>
      <c r="J231" s="10" t="str">
        <f>IF($Q231="","",VLOOKUP($Q231,'Dept Head vs YTD Head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Head acct'!$A$5:$M$500,2,FALSE))</f>
        <v/>
      </c>
      <c r="B232" t="str">
        <f>IF($Q232="","",VLOOKUP($Q232,'Dept Head vs YTD Head acct'!$A$5:$M$500,3,FALSE))</f>
        <v/>
      </c>
      <c r="C232" t="str">
        <f>IF($Q232="","",VLOOKUP($Q232,'Dept Head vs YTD Head acct'!$A$5:$M$500,4,FALSE))</f>
        <v/>
      </c>
      <c r="D232" t="str">
        <f>IF($Q232="","",VLOOKUP($Q232,'Dept Head vs YTD Head acct'!$A$5:$M$500,5,FALSE))</f>
        <v/>
      </c>
      <c r="E232" t="str">
        <f>IF($Q232="","",VLOOKUP($Q232,'Dept Head vs YTD Head acct'!$A$5:$M$500,6,FALSE))</f>
        <v/>
      </c>
      <c r="F232" t="str">
        <f>IF($Q232="","",VLOOKUP($Q232,'Dept Head vs YTD Head acct'!$A$5:$M$500,7,FALSE))</f>
        <v/>
      </c>
      <c r="G232" t="str">
        <f>IF($Q232="","",VLOOKUP($Q232,'Dept Head vs YTD Head acct'!$A$5:$M$500,8,FALSE))</f>
        <v/>
      </c>
      <c r="H232" t="str">
        <f>IF($Q232="","",VLOOKUP($Q232,'Dept Head vs YTD Head acct'!$A$5:$M$500,9,FALSE))</f>
        <v/>
      </c>
      <c r="I232" s="10" t="str">
        <f>IF($Q232="","",VLOOKUP($Q232,'Dept Head vs YTD Head acct'!$A$5:$M$500,10,FALSE))</f>
        <v/>
      </c>
      <c r="J232" s="10" t="str">
        <f>IF($Q232="","",VLOOKUP($Q232,'Dept Head vs YTD Head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Head acct'!$A$5:$M$500,2,FALSE))</f>
        <v/>
      </c>
      <c r="B233" t="str">
        <f>IF($Q233="","",VLOOKUP($Q233,'Dept Head vs YTD Head acct'!$A$5:$M$500,3,FALSE))</f>
        <v/>
      </c>
      <c r="C233" t="str">
        <f>IF($Q233="","",VLOOKUP($Q233,'Dept Head vs YTD Head acct'!$A$5:$M$500,4,FALSE))</f>
        <v/>
      </c>
      <c r="D233" t="str">
        <f>IF($Q233="","",VLOOKUP($Q233,'Dept Head vs YTD Head acct'!$A$5:$M$500,5,FALSE))</f>
        <v/>
      </c>
      <c r="E233" t="str">
        <f>IF($Q233="","",VLOOKUP($Q233,'Dept Head vs YTD Head acct'!$A$5:$M$500,6,FALSE))</f>
        <v/>
      </c>
      <c r="F233" t="str">
        <f>IF($Q233="","",VLOOKUP($Q233,'Dept Head vs YTD Head acct'!$A$5:$M$500,7,FALSE))</f>
        <v/>
      </c>
      <c r="G233" t="str">
        <f>IF($Q233="","",VLOOKUP($Q233,'Dept Head vs YTD Head acct'!$A$5:$M$500,8,FALSE))</f>
        <v/>
      </c>
      <c r="H233" t="str">
        <f>IF($Q233="","",VLOOKUP($Q233,'Dept Head vs YTD Head acct'!$A$5:$M$500,9,FALSE))</f>
        <v/>
      </c>
      <c r="I233" s="10" t="str">
        <f>IF($Q233="","",VLOOKUP($Q233,'Dept Head vs YTD Head acct'!$A$5:$M$500,10,FALSE))</f>
        <v/>
      </c>
      <c r="J233" s="10" t="str">
        <f>IF($Q233="","",VLOOKUP($Q233,'Dept Head vs YTD Head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Head acct'!$A$5:$M$500,2,FALSE))</f>
        <v/>
      </c>
      <c r="B234" t="str">
        <f>IF($Q234="","",VLOOKUP($Q234,'Dept Head vs YTD Head acct'!$A$5:$M$500,3,FALSE))</f>
        <v/>
      </c>
      <c r="C234" t="str">
        <f>IF($Q234="","",VLOOKUP($Q234,'Dept Head vs YTD Head acct'!$A$5:$M$500,4,FALSE))</f>
        <v/>
      </c>
      <c r="D234" t="str">
        <f>IF($Q234="","",VLOOKUP($Q234,'Dept Head vs YTD Head acct'!$A$5:$M$500,5,FALSE))</f>
        <v/>
      </c>
      <c r="E234" t="str">
        <f>IF($Q234="","",VLOOKUP($Q234,'Dept Head vs YTD Head acct'!$A$5:$M$500,6,FALSE))</f>
        <v/>
      </c>
      <c r="F234" t="str">
        <f>IF($Q234="","",VLOOKUP($Q234,'Dept Head vs YTD Head acct'!$A$5:$M$500,7,FALSE))</f>
        <v/>
      </c>
      <c r="G234" t="str">
        <f>IF($Q234="","",VLOOKUP($Q234,'Dept Head vs YTD Head acct'!$A$5:$M$500,8,FALSE))</f>
        <v/>
      </c>
      <c r="H234" t="str">
        <f>IF($Q234="","",VLOOKUP($Q234,'Dept Head vs YTD Head acct'!$A$5:$M$500,9,FALSE))</f>
        <v/>
      </c>
      <c r="I234" s="10" t="str">
        <f>IF($Q234="","",VLOOKUP($Q234,'Dept Head vs YTD Head acct'!$A$5:$M$500,10,FALSE))</f>
        <v/>
      </c>
      <c r="J234" s="10" t="str">
        <f>IF($Q234="","",VLOOKUP($Q234,'Dept Head vs YTD Head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Head acct'!$A$5:$M$500,2,FALSE))</f>
        <v/>
      </c>
      <c r="B235" t="str">
        <f>IF($Q235="","",VLOOKUP($Q235,'Dept Head vs YTD Head acct'!$A$5:$M$500,3,FALSE))</f>
        <v/>
      </c>
      <c r="C235" t="str">
        <f>IF($Q235="","",VLOOKUP($Q235,'Dept Head vs YTD Head acct'!$A$5:$M$500,4,FALSE))</f>
        <v/>
      </c>
      <c r="D235" t="str">
        <f>IF($Q235="","",VLOOKUP($Q235,'Dept Head vs YTD Head acct'!$A$5:$M$500,5,FALSE))</f>
        <v/>
      </c>
      <c r="E235" t="str">
        <f>IF($Q235="","",VLOOKUP($Q235,'Dept Head vs YTD Head acct'!$A$5:$M$500,6,FALSE))</f>
        <v/>
      </c>
      <c r="F235" t="str">
        <f>IF($Q235="","",VLOOKUP($Q235,'Dept Head vs YTD Head acct'!$A$5:$M$500,7,FALSE))</f>
        <v/>
      </c>
      <c r="G235" t="str">
        <f>IF($Q235="","",VLOOKUP($Q235,'Dept Head vs YTD Head acct'!$A$5:$M$500,8,FALSE))</f>
        <v/>
      </c>
      <c r="H235" t="str">
        <f>IF($Q235="","",VLOOKUP($Q235,'Dept Head vs YTD Head acct'!$A$5:$M$500,9,FALSE))</f>
        <v/>
      </c>
      <c r="I235" s="10" t="str">
        <f>IF($Q235="","",VLOOKUP($Q235,'Dept Head vs YTD Head acct'!$A$5:$M$500,10,FALSE))</f>
        <v/>
      </c>
      <c r="J235" s="10" t="str">
        <f>IF($Q235="","",VLOOKUP($Q235,'Dept Head vs YTD Head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Head acct'!$A$5:$M$500,2,FALSE))</f>
        <v/>
      </c>
      <c r="B236" t="str">
        <f>IF($Q236="","",VLOOKUP($Q236,'Dept Head vs YTD Head acct'!$A$5:$M$500,3,FALSE))</f>
        <v/>
      </c>
      <c r="C236" t="str">
        <f>IF($Q236="","",VLOOKUP($Q236,'Dept Head vs YTD Head acct'!$A$5:$M$500,4,FALSE))</f>
        <v/>
      </c>
      <c r="D236" t="str">
        <f>IF($Q236="","",VLOOKUP($Q236,'Dept Head vs YTD Head acct'!$A$5:$M$500,5,FALSE))</f>
        <v/>
      </c>
      <c r="E236" t="str">
        <f>IF($Q236="","",VLOOKUP($Q236,'Dept Head vs YTD Head acct'!$A$5:$M$500,6,FALSE))</f>
        <v/>
      </c>
      <c r="F236" t="str">
        <f>IF($Q236="","",VLOOKUP($Q236,'Dept Head vs YTD Head acct'!$A$5:$M$500,7,FALSE))</f>
        <v/>
      </c>
      <c r="G236" t="str">
        <f>IF($Q236="","",VLOOKUP($Q236,'Dept Head vs YTD Head acct'!$A$5:$M$500,8,FALSE))</f>
        <v/>
      </c>
      <c r="H236" t="str">
        <f>IF($Q236="","",VLOOKUP($Q236,'Dept Head vs YTD Head acct'!$A$5:$M$500,9,FALSE))</f>
        <v/>
      </c>
      <c r="I236" s="10" t="str">
        <f>IF($Q236="","",VLOOKUP($Q236,'Dept Head vs YTD Head acct'!$A$5:$M$500,10,FALSE))</f>
        <v/>
      </c>
      <c r="J236" s="10" t="str">
        <f>IF($Q236="","",VLOOKUP($Q236,'Dept Head vs YTD Head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Head acct'!$A$5:$M$500,2,FALSE))</f>
        <v/>
      </c>
      <c r="B237" t="str">
        <f>IF($Q237="","",VLOOKUP($Q237,'Dept Head vs YTD Head acct'!$A$5:$M$500,3,FALSE))</f>
        <v/>
      </c>
      <c r="C237" t="str">
        <f>IF($Q237="","",VLOOKUP($Q237,'Dept Head vs YTD Head acct'!$A$5:$M$500,4,FALSE))</f>
        <v/>
      </c>
      <c r="D237" t="str">
        <f>IF($Q237="","",VLOOKUP($Q237,'Dept Head vs YTD Head acct'!$A$5:$M$500,5,FALSE))</f>
        <v/>
      </c>
      <c r="E237" t="str">
        <f>IF($Q237="","",VLOOKUP($Q237,'Dept Head vs YTD Head acct'!$A$5:$M$500,6,FALSE))</f>
        <v/>
      </c>
      <c r="F237" t="str">
        <f>IF($Q237="","",VLOOKUP($Q237,'Dept Head vs YTD Head acct'!$A$5:$M$500,7,FALSE))</f>
        <v/>
      </c>
      <c r="G237" t="str">
        <f>IF($Q237="","",VLOOKUP($Q237,'Dept Head vs YTD Head acct'!$A$5:$M$500,8,FALSE))</f>
        <v/>
      </c>
      <c r="H237" t="str">
        <f>IF($Q237="","",VLOOKUP($Q237,'Dept Head vs YTD Head acct'!$A$5:$M$500,9,FALSE))</f>
        <v/>
      </c>
      <c r="I237" s="10" t="str">
        <f>IF($Q237="","",VLOOKUP($Q237,'Dept Head vs YTD Head acct'!$A$5:$M$500,10,FALSE))</f>
        <v/>
      </c>
      <c r="J237" s="10" t="str">
        <f>IF($Q237="","",VLOOKUP($Q237,'Dept Head vs YTD Head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Head acct'!$A$5:$M$500,2,FALSE))</f>
        <v/>
      </c>
      <c r="B238" t="str">
        <f>IF($Q238="","",VLOOKUP($Q238,'Dept Head vs YTD Head acct'!$A$5:$M$500,3,FALSE))</f>
        <v/>
      </c>
      <c r="C238" t="str">
        <f>IF($Q238="","",VLOOKUP($Q238,'Dept Head vs YTD Head acct'!$A$5:$M$500,4,FALSE))</f>
        <v/>
      </c>
      <c r="D238" t="str">
        <f>IF($Q238="","",VLOOKUP($Q238,'Dept Head vs YTD Head acct'!$A$5:$M$500,5,FALSE))</f>
        <v/>
      </c>
      <c r="E238" t="str">
        <f>IF($Q238="","",VLOOKUP($Q238,'Dept Head vs YTD Head acct'!$A$5:$M$500,6,FALSE))</f>
        <v/>
      </c>
      <c r="F238" t="str">
        <f>IF($Q238="","",VLOOKUP($Q238,'Dept Head vs YTD Head acct'!$A$5:$M$500,7,FALSE))</f>
        <v/>
      </c>
      <c r="G238" t="str">
        <f>IF($Q238="","",VLOOKUP($Q238,'Dept Head vs YTD Head acct'!$A$5:$M$500,8,FALSE))</f>
        <v/>
      </c>
      <c r="H238" t="str">
        <f>IF($Q238="","",VLOOKUP($Q238,'Dept Head vs YTD Head acct'!$A$5:$M$500,9,FALSE))</f>
        <v/>
      </c>
      <c r="I238" s="10" t="str">
        <f>IF($Q238="","",VLOOKUP($Q238,'Dept Head vs YTD Head acct'!$A$5:$M$500,10,FALSE))</f>
        <v/>
      </c>
      <c r="J238" s="10" t="str">
        <f>IF($Q238="","",VLOOKUP($Q238,'Dept Head vs YTD Head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Head acct'!$A$5:$M$500,2,FALSE))</f>
        <v/>
      </c>
      <c r="B239" t="str">
        <f>IF($Q239="","",VLOOKUP($Q239,'Dept Head vs YTD Head acct'!$A$5:$M$500,3,FALSE))</f>
        <v/>
      </c>
      <c r="C239" t="str">
        <f>IF($Q239="","",VLOOKUP($Q239,'Dept Head vs YTD Head acct'!$A$5:$M$500,4,FALSE))</f>
        <v/>
      </c>
      <c r="D239" t="str">
        <f>IF($Q239="","",VLOOKUP($Q239,'Dept Head vs YTD Head acct'!$A$5:$M$500,5,FALSE))</f>
        <v/>
      </c>
      <c r="E239" t="str">
        <f>IF($Q239="","",VLOOKUP($Q239,'Dept Head vs YTD Head acct'!$A$5:$M$500,6,FALSE))</f>
        <v/>
      </c>
      <c r="F239" t="str">
        <f>IF($Q239="","",VLOOKUP($Q239,'Dept Head vs YTD Head acct'!$A$5:$M$500,7,FALSE))</f>
        <v/>
      </c>
      <c r="G239" t="str">
        <f>IF($Q239="","",VLOOKUP($Q239,'Dept Head vs YTD Head acct'!$A$5:$M$500,8,FALSE))</f>
        <v/>
      </c>
      <c r="H239" t="str">
        <f>IF($Q239="","",VLOOKUP($Q239,'Dept Head vs YTD Head acct'!$A$5:$M$500,9,FALSE))</f>
        <v/>
      </c>
      <c r="I239" s="10" t="str">
        <f>IF($Q239="","",VLOOKUP($Q239,'Dept Head vs YTD Head acct'!$A$5:$M$500,10,FALSE))</f>
        <v/>
      </c>
      <c r="J239" s="10" t="str">
        <f>IF($Q239="","",VLOOKUP($Q239,'Dept Head vs YTD Head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Head acct'!$A$5:$M$500,2,FALSE))</f>
        <v/>
      </c>
      <c r="B240" t="str">
        <f>IF($Q240="","",VLOOKUP($Q240,'Dept Head vs YTD Head acct'!$A$5:$M$500,3,FALSE))</f>
        <v/>
      </c>
      <c r="C240" t="str">
        <f>IF($Q240="","",VLOOKUP($Q240,'Dept Head vs YTD Head acct'!$A$5:$M$500,4,FALSE))</f>
        <v/>
      </c>
      <c r="D240" t="str">
        <f>IF($Q240="","",VLOOKUP($Q240,'Dept Head vs YTD Head acct'!$A$5:$M$500,5,FALSE))</f>
        <v/>
      </c>
      <c r="E240" t="str">
        <f>IF($Q240="","",VLOOKUP($Q240,'Dept Head vs YTD Head acct'!$A$5:$M$500,6,FALSE))</f>
        <v/>
      </c>
      <c r="F240" t="str">
        <f>IF($Q240="","",VLOOKUP($Q240,'Dept Head vs YTD Head acct'!$A$5:$M$500,7,FALSE))</f>
        <v/>
      </c>
      <c r="G240" t="str">
        <f>IF($Q240="","",VLOOKUP($Q240,'Dept Head vs YTD Head acct'!$A$5:$M$500,8,FALSE))</f>
        <v/>
      </c>
      <c r="H240" t="str">
        <f>IF($Q240="","",VLOOKUP($Q240,'Dept Head vs YTD Head acct'!$A$5:$M$500,9,FALSE))</f>
        <v/>
      </c>
      <c r="I240" s="10" t="str">
        <f>IF($Q240="","",VLOOKUP($Q240,'Dept Head vs YTD Head acct'!$A$5:$M$500,10,FALSE))</f>
        <v/>
      </c>
      <c r="J240" s="10" t="str">
        <f>IF($Q240="","",VLOOKUP($Q240,'Dept Head vs YTD Head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Head acct'!$A$5:$M$500,2,FALSE))</f>
        <v/>
      </c>
      <c r="B241" t="str">
        <f>IF($Q241="","",VLOOKUP($Q241,'Dept Head vs YTD Head acct'!$A$5:$M$500,3,FALSE))</f>
        <v/>
      </c>
      <c r="C241" t="str">
        <f>IF($Q241="","",VLOOKUP($Q241,'Dept Head vs YTD Head acct'!$A$5:$M$500,4,FALSE))</f>
        <v/>
      </c>
      <c r="D241" t="str">
        <f>IF($Q241="","",VLOOKUP($Q241,'Dept Head vs YTD Head acct'!$A$5:$M$500,5,FALSE))</f>
        <v/>
      </c>
      <c r="E241" t="str">
        <f>IF($Q241="","",VLOOKUP($Q241,'Dept Head vs YTD Head acct'!$A$5:$M$500,6,FALSE))</f>
        <v/>
      </c>
      <c r="F241" t="str">
        <f>IF($Q241="","",VLOOKUP($Q241,'Dept Head vs YTD Head acct'!$A$5:$M$500,7,FALSE))</f>
        <v/>
      </c>
      <c r="G241" t="str">
        <f>IF($Q241="","",VLOOKUP($Q241,'Dept Head vs YTD Head acct'!$A$5:$M$500,8,FALSE))</f>
        <v/>
      </c>
      <c r="H241" t="str">
        <f>IF($Q241="","",VLOOKUP($Q241,'Dept Head vs YTD Head acct'!$A$5:$M$500,9,FALSE))</f>
        <v/>
      </c>
      <c r="I241" s="10" t="str">
        <f>IF($Q241="","",VLOOKUP($Q241,'Dept Head vs YTD Head acct'!$A$5:$M$500,10,FALSE))</f>
        <v/>
      </c>
      <c r="J241" s="10" t="str">
        <f>IF($Q241="","",VLOOKUP($Q241,'Dept Head vs YTD Head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Head acct'!$A$5:$M$500,2,FALSE))</f>
        <v/>
      </c>
      <c r="B242" t="str">
        <f>IF($Q242="","",VLOOKUP($Q242,'Dept Head vs YTD Head acct'!$A$5:$M$500,3,FALSE))</f>
        <v/>
      </c>
      <c r="C242" t="str">
        <f>IF($Q242="","",VLOOKUP($Q242,'Dept Head vs YTD Head acct'!$A$5:$M$500,4,FALSE))</f>
        <v/>
      </c>
      <c r="D242" t="str">
        <f>IF($Q242="","",VLOOKUP($Q242,'Dept Head vs YTD Head acct'!$A$5:$M$500,5,FALSE))</f>
        <v/>
      </c>
      <c r="E242" t="str">
        <f>IF($Q242="","",VLOOKUP($Q242,'Dept Head vs YTD Head acct'!$A$5:$M$500,6,FALSE))</f>
        <v/>
      </c>
      <c r="F242" t="str">
        <f>IF($Q242="","",VLOOKUP($Q242,'Dept Head vs YTD Head acct'!$A$5:$M$500,7,FALSE))</f>
        <v/>
      </c>
      <c r="G242" t="str">
        <f>IF($Q242="","",VLOOKUP($Q242,'Dept Head vs YTD Head acct'!$A$5:$M$500,8,FALSE))</f>
        <v/>
      </c>
      <c r="H242" t="str">
        <f>IF($Q242="","",VLOOKUP($Q242,'Dept Head vs YTD Head acct'!$A$5:$M$500,9,FALSE))</f>
        <v/>
      </c>
      <c r="I242" s="10" t="str">
        <f>IF($Q242="","",VLOOKUP($Q242,'Dept Head vs YTD Head acct'!$A$5:$M$500,10,FALSE))</f>
        <v/>
      </c>
      <c r="J242" s="10" t="str">
        <f>IF($Q242="","",VLOOKUP($Q242,'Dept Head vs YTD Head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Head acct'!$A$5:$M$500,2,FALSE))</f>
        <v/>
      </c>
      <c r="B243" t="str">
        <f>IF($Q243="","",VLOOKUP($Q243,'Dept Head vs YTD Head acct'!$A$5:$M$500,3,FALSE))</f>
        <v/>
      </c>
      <c r="C243" t="str">
        <f>IF($Q243="","",VLOOKUP($Q243,'Dept Head vs YTD Head acct'!$A$5:$M$500,4,FALSE))</f>
        <v/>
      </c>
      <c r="D243" t="str">
        <f>IF($Q243="","",VLOOKUP($Q243,'Dept Head vs YTD Head acct'!$A$5:$M$500,5,FALSE))</f>
        <v/>
      </c>
      <c r="E243" t="str">
        <f>IF($Q243="","",VLOOKUP($Q243,'Dept Head vs YTD Head acct'!$A$5:$M$500,6,FALSE))</f>
        <v/>
      </c>
      <c r="F243" t="str">
        <f>IF($Q243="","",VLOOKUP($Q243,'Dept Head vs YTD Head acct'!$A$5:$M$500,7,FALSE))</f>
        <v/>
      </c>
      <c r="G243" t="str">
        <f>IF($Q243="","",VLOOKUP($Q243,'Dept Head vs YTD Head acct'!$A$5:$M$500,8,FALSE))</f>
        <v/>
      </c>
      <c r="H243" t="str">
        <f>IF($Q243="","",VLOOKUP($Q243,'Dept Head vs YTD Head acct'!$A$5:$M$500,9,FALSE))</f>
        <v/>
      </c>
      <c r="I243" s="10" t="str">
        <f>IF($Q243="","",VLOOKUP($Q243,'Dept Head vs YTD Head acct'!$A$5:$M$500,10,FALSE))</f>
        <v/>
      </c>
      <c r="J243" s="10" t="str">
        <f>IF($Q243="","",VLOOKUP($Q243,'Dept Head vs YTD Head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Head acct'!$A$5:$M$500,2,FALSE))</f>
        <v/>
      </c>
      <c r="B244" t="str">
        <f>IF($Q244="","",VLOOKUP($Q244,'Dept Head vs YTD Head acct'!$A$5:$M$500,3,FALSE))</f>
        <v/>
      </c>
      <c r="C244" t="str">
        <f>IF($Q244="","",VLOOKUP($Q244,'Dept Head vs YTD Head acct'!$A$5:$M$500,4,FALSE))</f>
        <v/>
      </c>
      <c r="D244" t="str">
        <f>IF($Q244="","",VLOOKUP($Q244,'Dept Head vs YTD Head acct'!$A$5:$M$500,5,FALSE))</f>
        <v/>
      </c>
      <c r="E244" t="str">
        <f>IF($Q244="","",VLOOKUP($Q244,'Dept Head vs YTD Head acct'!$A$5:$M$500,6,FALSE))</f>
        <v/>
      </c>
      <c r="F244" t="str">
        <f>IF($Q244="","",VLOOKUP($Q244,'Dept Head vs YTD Head acct'!$A$5:$M$500,7,FALSE))</f>
        <v/>
      </c>
      <c r="G244" t="str">
        <f>IF($Q244="","",VLOOKUP($Q244,'Dept Head vs YTD Head acct'!$A$5:$M$500,8,FALSE))</f>
        <v/>
      </c>
      <c r="H244" t="str">
        <f>IF($Q244="","",VLOOKUP($Q244,'Dept Head vs YTD Head acct'!$A$5:$M$500,9,FALSE))</f>
        <v/>
      </c>
      <c r="I244" s="10" t="str">
        <f>IF($Q244="","",VLOOKUP($Q244,'Dept Head vs YTD Head acct'!$A$5:$M$500,10,FALSE))</f>
        <v/>
      </c>
      <c r="J244" s="10" t="str">
        <f>IF($Q244="","",VLOOKUP($Q244,'Dept Head vs YTD Head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Head acct'!$A$5:$M$500,2,FALSE))</f>
        <v/>
      </c>
      <c r="B245" t="str">
        <f>IF($Q245="","",VLOOKUP($Q245,'Dept Head vs YTD Head acct'!$A$5:$M$500,3,FALSE))</f>
        <v/>
      </c>
      <c r="C245" t="str">
        <f>IF($Q245="","",VLOOKUP($Q245,'Dept Head vs YTD Head acct'!$A$5:$M$500,4,FALSE))</f>
        <v/>
      </c>
      <c r="D245" t="str">
        <f>IF($Q245="","",VLOOKUP($Q245,'Dept Head vs YTD Head acct'!$A$5:$M$500,5,FALSE))</f>
        <v/>
      </c>
      <c r="E245" t="str">
        <f>IF($Q245="","",VLOOKUP($Q245,'Dept Head vs YTD Head acct'!$A$5:$M$500,6,FALSE))</f>
        <v/>
      </c>
      <c r="F245" t="str">
        <f>IF($Q245="","",VLOOKUP($Q245,'Dept Head vs YTD Head acct'!$A$5:$M$500,7,FALSE))</f>
        <v/>
      </c>
      <c r="G245" t="str">
        <f>IF($Q245="","",VLOOKUP($Q245,'Dept Head vs YTD Head acct'!$A$5:$M$500,8,FALSE))</f>
        <v/>
      </c>
      <c r="H245" t="str">
        <f>IF($Q245="","",VLOOKUP($Q245,'Dept Head vs YTD Head acct'!$A$5:$M$500,9,FALSE))</f>
        <v/>
      </c>
      <c r="I245" s="10" t="str">
        <f>IF($Q245="","",VLOOKUP($Q245,'Dept Head vs YTD Head acct'!$A$5:$M$500,10,FALSE))</f>
        <v/>
      </c>
      <c r="J245" s="10" t="str">
        <f>IF($Q245="","",VLOOKUP($Q245,'Dept Head vs YTD Head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Head acct'!$A$5:$M$500,2,FALSE))</f>
        <v/>
      </c>
      <c r="B246" t="str">
        <f>IF($Q246="","",VLOOKUP($Q246,'Dept Head vs YTD Head acct'!$A$5:$M$500,3,FALSE))</f>
        <v/>
      </c>
      <c r="C246" t="str">
        <f>IF($Q246="","",VLOOKUP($Q246,'Dept Head vs YTD Head acct'!$A$5:$M$500,4,FALSE))</f>
        <v/>
      </c>
      <c r="D246" t="str">
        <f>IF($Q246="","",VLOOKUP($Q246,'Dept Head vs YTD Head acct'!$A$5:$M$500,5,FALSE))</f>
        <v/>
      </c>
      <c r="E246" t="str">
        <f>IF($Q246="","",VLOOKUP($Q246,'Dept Head vs YTD Head acct'!$A$5:$M$500,6,FALSE))</f>
        <v/>
      </c>
      <c r="F246" t="str">
        <f>IF($Q246="","",VLOOKUP($Q246,'Dept Head vs YTD Head acct'!$A$5:$M$500,7,FALSE))</f>
        <v/>
      </c>
      <c r="G246" t="str">
        <f>IF($Q246="","",VLOOKUP($Q246,'Dept Head vs YTD Head acct'!$A$5:$M$500,8,FALSE))</f>
        <v/>
      </c>
      <c r="H246" t="str">
        <f>IF($Q246="","",VLOOKUP($Q246,'Dept Head vs YTD Head acct'!$A$5:$M$500,9,FALSE))</f>
        <v/>
      </c>
      <c r="I246" s="10" t="str">
        <f>IF($Q246="","",VLOOKUP($Q246,'Dept Head vs YTD Head acct'!$A$5:$M$500,10,FALSE))</f>
        <v/>
      </c>
      <c r="J246" s="10" t="str">
        <f>IF($Q246="","",VLOOKUP($Q246,'Dept Head vs YTD Head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Head acct'!$A$5:$M$500,2,FALSE))</f>
        <v/>
      </c>
      <c r="B247" t="str">
        <f>IF($Q247="","",VLOOKUP($Q247,'Dept Head vs YTD Head acct'!$A$5:$M$500,3,FALSE))</f>
        <v/>
      </c>
      <c r="C247" t="str">
        <f>IF($Q247="","",VLOOKUP($Q247,'Dept Head vs YTD Head acct'!$A$5:$M$500,4,FALSE))</f>
        <v/>
      </c>
      <c r="D247" t="str">
        <f>IF($Q247="","",VLOOKUP($Q247,'Dept Head vs YTD Head acct'!$A$5:$M$500,5,FALSE))</f>
        <v/>
      </c>
      <c r="E247" t="str">
        <f>IF($Q247="","",VLOOKUP($Q247,'Dept Head vs YTD Head acct'!$A$5:$M$500,6,FALSE))</f>
        <v/>
      </c>
      <c r="F247" t="str">
        <f>IF($Q247="","",VLOOKUP($Q247,'Dept Head vs YTD Head acct'!$A$5:$M$500,7,FALSE))</f>
        <v/>
      </c>
      <c r="G247" t="str">
        <f>IF($Q247="","",VLOOKUP($Q247,'Dept Head vs YTD Head acct'!$A$5:$M$500,8,FALSE))</f>
        <v/>
      </c>
      <c r="H247" t="str">
        <f>IF($Q247="","",VLOOKUP($Q247,'Dept Head vs YTD Head acct'!$A$5:$M$500,9,FALSE))</f>
        <v/>
      </c>
      <c r="I247" s="10" t="str">
        <f>IF($Q247="","",VLOOKUP($Q247,'Dept Head vs YTD Head acct'!$A$5:$M$500,10,FALSE))</f>
        <v/>
      </c>
      <c r="J247" s="10" t="str">
        <f>IF($Q247="","",VLOOKUP($Q247,'Dept Head vs YTD Head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Head acct'!$A$5:$M$500,2,FALSE))</f>
        <v/>
      </c>
      <c r="B248" t="str">
        <f>IF($Q248="","",VLOOKUP($Q248,'Dept Head vs YTD Head acct'!$A$5:$M$500,3,FALSE))</f>
        <v/>
      </c>
      <c r="C248" t="str">
        <f>IF($Q248="","",VLOOKUP($Q248,'Dept Head vs YTD Head acct'!$A$5:$M$500,4,FALSE))</f>
        <v/>
      </c>
      <c r="D248" t="str">
        <f>IF($Q248="","",VLOOKUP($Q248,'Dept Head vs YTD Head acct'!$A$5:$M$500,5,FALSE))</f>
        <v/>
      </c>
      <c r="E248" t="str">
        <f>IF($Q248="","",VLOOKUP($Q248,'Dept Head vs YTD Head acct'!$A$5:$M$500,6,FALSE))</f>
        <v/>
      </c>
      <c r="F248" t="str">
        <f>IF($Q248="","",VLOOKUP($Q248,'Dept Head vs YTD Head acct'!$A$5:$M$500,7,FALSE))</f>
        <v/>
      </c>
      <c r="G248" t="str">
        <f>IF($Q248="","",VLOOKUP($Q248,'Dept Head vs YTD Head acct'!$A$5:$M$500,8,FALSE))</f>
        <v/>
      </c>
      <c r="H248" t="str">
        <f>IF($Q248="","",VLOOKUP($Q248,'Dept Head vs YTD Head acct'!$A$5:$M$500,9,FALSE))</f>
        <v/>
      </c>
      <c r="I248" s="10" t="str">
        <f>IF($Q248="","",VLOOKUP($Q248,'Dept Head vs YTD Head acct'!$A$5:$M$500,10,FALSE))</f>
        <v/>
      </c>
      <c r="J248" s="10" t="str">
        <f>IF($Q248="","",VLOOKUP($Q248,'Dept Head vs YTD Head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Head acct'!$A$5:$M$500,2,FALSE))</f>
        <v/>
      </c>
      <c r="B249" t="str">
        <f>IF($Q249="","",VLOOKUP($Q249,'Dept Head vs YTD Head acct'!$A$5:$M$500,3,FALSE))</f>
        <v/>
      </c>
      <c r="C249" t="str">
        <f>IF($Q249="","",VLOOKUP($Q249,'Dept Head vs YTD Head acct'!$A$5:$M$500,4,FALSE))</f>
        <v/>
      </c>
      <c r="D249" t="str">
        <f>IF($Q249="","",VLOOKUP($Q249,'Dept Head vs YTD Head acct'!$A$5:$M$500,5,FALSE))</f>
        <v/>
      </c>
      <c r="E249" t="str">
        <f>IF($Q249="","",VLOOKUP($Q249,'Dept Head vs YTD Head acct'!$A$5:$M$500,6,FALSE))</f>
        <v/>
      </c>
      <c r="F249" t="str">
        <f>IF($Q249="","",VLOOKUP($Q249,'Dept Head vs YTD Head acct'!$A$5:$M$500,7,FALSE))</f>
        <v/>
      </c>
      <c r="G249" t="str">
        <f>IF($Q249="","",VLOOKUP($Q249,'Dept Head vs YTD Head acct'!$A$5:$M$500,8,FALSE))</f>
        <v/>
      </c>
      <c r="H249" t="str">
        <f>IF($Q249="","",VLOOKUP($Q249,'Dept Head vs YTD Head acct'!$A$5:$M$500,9,FALSE))</f>
        <v/>
      </c>
      <c r="I249" s="10" t="str">
        <f>IF($Q249="","",VLOOKUP($Q249,'Dept Head vs YTD Head acct'!$A$5:$M$500,10,FALSE))</f>
        <v/>
      </c>
      <c r="J249" s="10" t="str">
        <f>IF($Q249="","",VLOOKUP($Q249,'Dept Head vs YTD Head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Head acct'!$A$5:$M$500,2,FALSE))</f>
        <v/>
      </c>
      <c r="B250" t="str">
        <f>IF($Q250="","",VLOOKUP($Q250,'Dept Head vs YTD Head acct'!$A$5:$M$500,3,FALSE))</f>
        <v/>
      </c>
      <c r="C250" t="str">
        <f>IF($Q250="","",VLOOKUP($Q250,'Dept Head vs YTD Head acct'!$A$5:$M$500,4,FALSE))</f>
        <v/>
      </c>
      <c r="D250" t="str">
        <f>IF($Q250="","",VLOOKUP($Q250,'Dept Head vs YTD Head acct'!$A$5:$M$500,5,FALSE))</f>
        <v/>
      </c>
      <c r="E250" t="str">
        <f>IF($Q250="","",VLOOKUP($Q250,'Dept Head vs YTD Head acct'!$A$5:$M$500,6,FALSE))</f>
        <v/>
      </c>
      <c r="F250" t="str">
        <f>IF($Q250="","",VLOOKUP($Q250,'Dept Head vs YTD Head acct'!$A$5:$M$500,7,FALSE))</f>
        <v/>
      </c>
      <c r="G250" t="str">
        <f>IF($Q250="","",VLOOKUP($Q250,'Dept Head vs YTD Head acct'!$A$5:$M$500,8,FALSE))</f>
        <v/>
      </c>
      <c r="H250" t="str">
        <f>IF($Q250="","",VLOOKUP($Q250,'Dept Head vs YTD Head acct'!$A$5:$M$500,9,FALSE))</f>
        <v/>
      </c>
      <c r="I250" s="10" t="str">
        <f>IF($Q250="","",VLOOKUP($Q250,'Dept Head vs YTD Head acct'!$A$5:$M$500,10,FALSE))</f>
        <v/>
      </c>
      <c r="J250" s="10" t="str">
        <f>IF($Q250="","",VLOOKUP($Q250,'Dept Head vs YTD Head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Head acct'!$A$5:$M$500,2,FALSE))</f>
        <v/>
      </c>
      <c r="B251" t="str">
        <f>IF($Q251="","",VLOOKUP($Q251,'Dept Head vs YTD Head acct'!$A$5:$M$500,3,FALSE))</f>
        <v/>
      </c>
      <c r="C251" t="str">
        <f>IF($Q251="","",VLOOKUP($Q251,'Dept Head vs YTD Head acct'!$A$5:$M$500,4,FALSE))</f>
        <v/>
      </c>
      <c r="D251" t="str">
        <f>IF($Q251="","",VLOOKUP($Q251,'Dept Head vs YTD Head acct'!$A$5:$M$500,5,FALSE))</f>
        <v/>
      </c>
      <c r="E251" t="str">
        <f>IF($Q251="","",VLOOKUP($Q251,'Dept Head vs YTD Head acct'!$A$5:$M$500,6,FALSE))</f>
        <v/>
      </c>
      <c r="F251" t="str">
        <f>IF($Q251="","",VLOOKUP($Q251,'Dept Head vs YTD Head acct'!$A$5:$M$500,7,FALSE))</f>
        <v/>
      </c>
      <c r="G251" t="str">
        <f>IF($Q251="","",VLOOKUP($Q251,'Dept Head vs YTD Head acct'!$A$5:$M$500,8,FALSE))</f>
        <v/>
      </c>
      <c r="H251" t="str">
        <f>IF($Q251="","",VLOOKUP($Q251,'Dept Head vs YTD Head acct'!$A$5:$M$500,9,FALSE))</f>
        <v/>
      </c>
      <c r="I251" s="10" t="str">
        <f>IF($Q251="","",VLOOKUP($Q251,'Dept Head vs YTD Head acct'!$A$5:$M$500,10,FALSE))</f>
        <v/>
      </c>
      <c r="J251" s="10" t="str">
        <f>IF($Q251="","",VLOOKUP($Q251,'Dept Head vs YTD Head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Head acct'!$A$5:$M$500,2,FALSE))</f>
        <v/>
      </c>
      <c r="B252" t="str">
        <f>IF($Q252="","",VLOOKUP($Q252,'Dept Head vs YTD Head acct'!$A$5:$M$500,3,FALSE))</f>
        <v/>
      </c>
      <c r="C252" t="str">
        <f>IF($Q252="","",VLOOKUP($Q252,'Dept Head vs YTD Head acct'!$A$5:$M$500,4,FALSE))</f>
        <v/>
      </c>
      <c r="D252" t="str">
        <f>IF($Q252="","",VLOOKUP($Q252,'Dept Head vs YTD Head acct'!$A$5:$M$500,5,FALSE))</f>
        <v/>
      </c>
      <c r="E252" t="str">
        <f>IF($Q252="","",VLOOKUP($Q252,'Dept Head vs YTD Head acct'!$A$5:$M$500,6,FALSE))</f>
        <v/>
      </c>
      <c r="F252" t="str">
        <f>IF($Q252="","",VLOOKUP($Q252,'Dept Head vs YTD Head acct'!$A$5:$M$500,7,FALSE))</f>
        <v/>
      </c>
      <c r="G252" t="str">
        <f>IF($Q252="","",VLOOKUP($Q252,'Dept Head vs YTD Head acct'!$A$5:$M$500,8,FALSE))</f>
        <v/>
      </c>
      <c r="H252" t="str">
        <f>IF($Q252="","",VLOOKUP($Q252,'Dept Head vs YTD Head acct'!$A$5:$M$500,9,FALSE))</f>
        <v/>
      </c>
      <c r="I252" s="10" t="str">
        <f>IF($Q252="","",VLOOKUP($Q252,'Dept Head vs YTD Head acct'!$A$5:$M$500,10,FALSE))</f>
        <v/>
      </c>
      <c r="J252" s="10" t="str">
        <f>IF($Q252="","",VLOOKUP($Q252,'Dept Head vs YTD Head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Head acct'!$A$5:$M$500,2,FALSE))</f>
        <v/>
      </c>
      <c r="B253" t="str">
        <f>IF($Q253="","",VLOOKUP($Q253,'Dept Head vs YTD Head acct'!$A$5:$M$500,3,FALSE))</f>
        <v/>
      </c>
      <c r="C253" t="str">
        <f>IF($Q253="","",VLOOKUP($Q253,'Dept Head vs YTD Head acct'!$A$5:$M$500,4,FALSE))</f>
        <v/>
      </c>
      <c r="D253" t="str">
        <f>IF($Q253="","",VLOOKUP($Q253,'Dept Head vs YTD Head acct'!$A$5:$M$500,5,FALSE))</f>
        <v/>
      </c>
      <c r="E253" t="str">
        <f>IF($Q253="","",VLOOKUP($Q253,'Dept Head vs YTD Head acct'!$A$5:$M$500,6,FALSE))</f>
        <v/>
      </c>
      <c r="F253" t="str">
        <f>IF($Q253="","",VLOOKUP($Q253,'Dept Head vs YTD Head acct'!$A$5:$M$500,7,FALSE))</f>
        <v/>
      </c>
      <c r="G253" t="str">
        <f>IF($Q253="","",VLOOKUP($Q253,'Dept Head vs YTD Head acct'!$A$5:$M$500,8,FALSE))</f>
        <v/>
      </c>
      <c r="H253" t="str">
        <f>IF($Q253="","",VLOOKUP($Q253,'Dept Head vs YTD Head acct'!$A$5:$M$500,9,FALSE))</f>
        <v/>
      </c>
      <c r="I253" s="10" t="str">
        <f>IF($Q253="","",VLOOKUP($Q253,'Dept Head vs YTD Head acct'!$A$5:$M$500,10,FALSE))</f>
        <v/>
      </c>
      <c r="J253" s="10" t="str">
        <f>IF($Q253="","",VLOOKUP($Q253,'Dept Head vs YTD Head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Head acct'!$A$5:$M$500,2,FALSE))</f>
        <v/>
      </c>
      <c r="B254" t="str">
        <f>IF($Q254="","",VLOOKUP($Q254,'Dept Head vs YTD Head acct'!$A$5:$M$500,3,FALSE))</f>
        <v/>
      </c>
      <c r="C254" t="str">
        <f>IF($Q254="","",VLOOKUP($Q254,'Dept Head vs YTD Head acct'!$A$5:$M$500,4,FALSE))</f>
        <v/>
      </c>
      <c r="D254" t="str">
        <f>IF($Q254="","",VLOOKUP($Q254,'Dept Head vs YTD Head acct'!$A$5:$M$500,5,FALSE))</f>
        <v/>
      </c>
      <c r="E254" t="str">
        <f>IF($Q254="","",VLOOKUP($Q254,'Dept Head vs YTD Head acct'!$A$5:$M$500,6,FALSE))</f>
        <v/>
      </c>
      <c r="F254" t="str">
        <f>IF($Q254="","",VLOOKUP($Q254,'Dept Head vs YTD Head acct'!$A$5:$M$500,7,FALSE))</f>
        <v/>
      </c>
      <c r="G254" t="str">
        <f>IF($Q254="","",VLOOKUP($Q254,'Dept Head vs YTD Head acct'!$A$5:$M$500,8,FALSE))</f>
        <v/>
      </c>
      <c r="H254" t="str">
        <f>IF($Q254="","",VLOOKUP($Q254,'Dept Head vs YTD Head acct'!$A$5:$M$500,9,FALSE))</f>
        <v/>
      </c>
      <c r="I254" s="10" t="str">
        <f>IF($Q254="","",VLOOKUP($Q254,'Dept Head vs YTD Head acct'!$A$5:$M$500,10,FALSE))</f>
        <v/>
      </c>
      <c r="J254" s="10" t="str">
        <f>IF($Q254="","",VLOOKUP($Q254,'Dept Head vs YTD Head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Head acct'!$A$5:$M$500,2,FALSE))</f>
        <v/>
      </c>
      <c r="B255" t="str">
        <f>IF($Q255="","",VLOOKUP($Q255,'Dept Head vs YTD Head acct'!$A$5:$M$500,3,FALSE))</f>
        <v/>
      </c>
      <c r="C255" t="str">
        <f>IF($Q255="","",VLOOKUP($Q255,'Dept Head vs YTD Head acct'!$A$5:$M$500,4,FALSE))</f>
        <v/>
      </c>
      <c r="D255" t="str">
        <f>IF($Q255="","",VLOOKUP($Q255,'Dept Head vs YTD Head acct'!$A$5:$M$500,5,FALSE))</f>
        <v/>
      </c>
      <c r="E255" t="str">
        <f>IF($Q255="","",VLOOKUP($Q255,'Dept Head vs YTD Head acct'!$A$5:$M$500,6,FALSE))</f>
        <v/>
      </c>
      <c r="F255" t="str">
        <f>IF($Q255="","",VLOOKUP($Q255,'Dept Head vs YTD Head acct'!$A$5:$M$500,7,FALSE))</f>
        <v/>
      </c>
      <c r="G255" t="str">
        <f>IF($Q255="","",VLOOKUP($Q255,'Dept Head vs YTD Head acct'!$A$5:$M$500,8,FALSE))</f>
        <v/>
      </c>
      <c r="H255" t="str">
        <f>IF($Q255="","",VLOOKUP($Q255,'Dept Head vs YTD Head acct'!$A$5:$M$500,9,FALSE))</f>
        <v/>
      </c>
      <c r="I255" s="10" t="str">
        <f>IF($Q255="","",VLOOKUP($Q255,'Dept Head vs YTD Head acct'!$A$5:$M$500,10,FALSE))</f>
        <v/>
      </c>
      <c r="J255" s="10" t="str">
        <f>IF($Q255="","",VLOOKUP($Q255,'Dept Head vs YTD Head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Head acct'!$A$5:$M$500,2,FALSE))</f>
        <v/>
      </c>
      <c r="B256" t="str">
        <f>IF($Q256="","",VLOOKUP($Q256,'Dept Head vs YTD Head acct'!$A$5:$M$500,3,FALSE))</f>
        <v/>
      </c>
      <c r="C256" t="str">
        <f>IF($Q256="","",VLOOKUP($Q256,'Dept Head vs YTD Head acct'!$A$5:$M$500,4,FALSE))</f>
        <v/>
      </c>
      <c r="D256" t="str">
        <f>IF($Q256="","",VLOOKUP($Q256,'Dept Head vs YTD Head acct'!$A$5:$M$500,5,FALSE))</f>
        <v/>
      </c>
      <c r="E256" t="str">
        <f>IF($Q256="","",VLOOKUP($Q256,'Dept Head vs YTD Head acct'!$A$5:$M$500,6,FALSE))</f>
        <v/>
      </c>
      <c r="F256" t="str">
        <f>IF($Q256="","",VLOOKUP($Q256,'Dept Head vs YTD Head acct'!$A$5:$M$500,7,FALSE))</f>
        <v/>
      </c>
      <c r="G256" t="str">
        <f>IF($Q256="","",VLOOKUP($Q256,'Dept Head vs YTD Head acct'!$A$5:$M$500,8,FALSE))</f>
        <v/>
      </c>
      <c r="H256" t="str">
        <f>IF($Q256="","",VLOOKUP($Q256,'Dept Head vs YTD Head acct'!$A$5:$M$500,9,FALSE))</f>
        <v/>
      </c>
      <c r="I256" s="10" t="str">
        <f>IF($Q256="","",VLOOKUP($Q256,'Dept Head vs YTD Head acct'!$A$5:$M$500,10,FALSE))</f>
        <v/>
      </c>
      <c r="J256" s="10" t="str">
        <f>IF($Q256="","",VLOOKUP($Q256,'Dept Head vs YTD Head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Head acct'!$A$5:$M$500,2,FALSE))</f>
        <v/>
      </c>
      <c r="B257" t="str">
        <f>IF($Q257="","",VLOOKUP($Q257,'Dept Head vs YTD Head acct'!$A$5:$M$500,3,FALSE))</f>
        <v/>
      </c>
      <c r="C257" t="str">
        <f>IF($Q257="","",VLOOKUP($Q257,'Dept Head vs YTD Head acct'!$A$5:$M$500,4,FALSE))</f>
        <v/>
      </c>
      <c r="D257" t="str">
        <f>IF($Q257="","",VLOOKUP($Q257,'Dept Head vs YTD Head acct'!$A$5:$M$500,5,FALSE))</f>
        <v/>
      </c>
      <c r="E257" t="str">
        <f>IF($Q257="","",VLOOKUP($Q257,'Dept Head vs YTD Head acct'!$A$5:$M$500,6,FALSE))</f>
        <v/>
      </c>
      <c r="F257" t="str">
        <f>IF($Q257="","",VLOOKUP($Q257,'Dept Head vs YTD Head acct'!$A$5:$M$500,7,FALSE))</f>
        <v/>
      </c>
      <c r="G257" t="str">
        <f>IF($Q257="","",VLOOKUP($Q257,'Dept Head vs YTD Head acct'!$A$5:$M$500,8,FALSE))</f>
        <v/>
      </c>
      <c r="H257" t="str">
        <f>IF($Q257="","",VLOOKUP($Q257,'Dept Head vs YTD Head acct'!$A$5:$M$500,9,FALSE))</f>
        <v/>
      </c>
      <c r="I257" s="10" t="str">
        <f>IF($Q257="","",VLOOKUP($Q257,'Dept Head vs YTD Head acct'!$A$5:$M$500,10,FALSE))</f>
        <v/>
      </c>
      <c r="J257" s="10" t="str">
        <f>IF($Q257="","",VLOOKUP($Q257,'Dept Head vs YTD Head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Head acct'!$A$5:$M$500,2,FALSE))</f>
        <v/>
      </c>
      <c r="B258" t="str">
        <f>IF($Q258="","",VLOOKUP($Q258,'Dept Head vs YTD Head acct'!$A$5:$M$500,3,FALSE))</f>
        <v/>
      </c>
      <c r="C258" t="str">
        <f>IF($Q258="","",VLOOKUP($Q258,'Dept Head vs YTD Head acct'!$A$5:$M$500,4,FALSE))</f>
        <v/>
      </c>
      <c r="D258" t="str">
        <f>IF($Q258="","",VLOOKUP($Q258,'Dept Head vs YTD Head acct'!$A$5:$M$500,5,FALSE))</f>
        <v/>
      </c>
      <c r="E258" t="str">
        <f>IF($Q258="","",VLOOKUP($Q258,'Dept Head vs YTD Head acct'!$A$5:$M$500,6,FALSE))</f>
        <v/>
      </c>
      <c r="F258" t="str">
        <f>IF($Q258="","",VLOOKUP($Q258,'Dept Head vs YTD Head acct'!$A$5:$M$500,7,FALSE))</f>
        <v/>
      </c>
      <c r="G258" t="str">
        <f>IF($Q258="","",VLOOKUP($Q258,'Dept Head vs YTD Head acct'!$A$5:$M$500,8,FALSE))</f>
        <v/>
      </c>
      <c r="H258" t="str">
        <f>IF($Q258="","",VLOOKUP($Q258,'Dept Head vs YTD Head acct'!$A$5:$M$500,9,FALSE))</f>
        <v/>
      </c>
      <c r="I258" s="10" t="str">
        <f>IF($Q258="","",VLOOKUP($Q258,'Dept Head vs YTD Head acct'!$A$5:$M$500,10,FALSE))</f>
        <v/>
      </c>
      <c r="J258" s="10" t="str">
        <f>IF($Q258="","",VLOOKUP($Q258,'Dept Head vs YTD Head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Head acct'!$A$5:$M$500,2,FALSE))</f>
        <v/>
      </c>
      <c r="B259" t="str">
        <f>IF($Q259="","",VLOOKUP($Q259,'Dept Head vs YTD Head acct'!$A$5:$M$500,3,FALSE))</f>
        <v/>
      </c>
      <c r="C259" t="str">
        <f>IF($Q259="","",VLOOKUP($Q259,'Dept Head vs YTD Head acct'!$A$5:$M$500,4,FALSE))</f>
        <v/>
      </c>
      <c r="D259" t="str">
        <f>IF($Q259="","",VLOOKUP($Q259,'Dept Head vs YTD Head acct'!$A$5:$M$500,5,FALSE))</f>
        <v/>
      </c>
      <c r="E259" t="str">
        <f>IF($Q259="","",VLOOKUP($Q259,'Dept Head vs YTD Head acct'!$A$5:$M$500,6,FALSE))</f>
        <v/>
      </c>
      <c r="F259" t="str">
        <f>IF($Q259="","",VLOOKUP($Q259,'Dept Head vs YTD Head acct'!$A$5:$M$500,7,FALSE))</f>
        <v/>
      </c>
      <c r="G259" t="str">
        <f>IF($Q259="","",VLOOKUP($Q259,'Dept Head vs YTD Head acct'!$A$5:$M$500,8,FALSE))</f>
        <v/>
      </c>
      <c r="H259" t="str">
        <f>IF($Q259="","",VLOOKUP($Q259,'Dept Head vs YTD Head acct'!$A$5:$M$500,9,FALSE))</f>
        <v/>
      </c>
      <c r="I259" s="10" t="str">
        <f>IF($Q259="","",VLOOKUP($Q259,'Dept Head vs YTD Head acct'!$A$5:$M$500,10,FALSE))</f>
        <v/>
      </c>
      <c r="J259" s="10" t="str">
        <f>IF($Q259="","",VLOOKUP($Q259,'Dept Head vs YTD Head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Head acct'!$A$5:$M$500,2,FALSE))</f>
        <v/>
      </c>
      <c r="B260" t="str">
        <f>IF($Q260="","",VLOOKUP($Q260,'Dept Head vs YTD Head acct'!$A$5:$M$500,3,FALSE))</f>
        <v/>
      </c>
      <c r="C260" t="str">
        <f>IF($Q260="","",VLOOKUP($Q260,'Dept Head vs YTD Head acct'!$A$5:$M$500,4,FALSE))</f>
        <v/>
      </c>
      <c r="D260" t="str">
        <f>IF($Q260="","",VLOOKUP($Q260,'Dept Head vs YTD Head acct'!$A$5:$M$500,5,FALSE))</f>
        <v/>
      </c>
      <c r="E260" t="str">
        <f>IF($Q260="","",VLOOKUP($Q260,'Dept Head vs YTD Head acct'!$A$5:$M$500,6,FALSE))</f>
        <v/>
      </c>
      <c r="F260" t="str">
        <f>IF($Q260="","",VLOOKUP($Q260,'Dept Head vs YTD Head acct'!$A$5:$M$500,7,FALSE))</f>
        <v/>
      </c>
      <c r="G260" t="str">
        <f>IF($Q260="","",VLOOKUP($Q260,'Dept Head vs YTD Head acct'!$A$5:$M$500,8,FALSE))</f>
        <v/>
      </c>
      <c r="H260" t="str">
        <f>IF($Q260="","",VLOOKUP($Q260,'Dept Head vs YTD Head acct'!$A$5:$M$500,9,FALSE))</f>
        <v/>
      </c>
      <c r="I260" s="10" t="str">
        <f>IF($Q260="","",VLOOKUP($Q260,'Dept Head vs YTD Head acct'!$A$5:$M$500,10,FALSE))</f>
        <v/>
      </c>
      <c r="J260" s="10" t="str">
        <f>IF($Q260="","",VLOOKUP($Q260,'Dept Head vs YTD Head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Head acct'!$A$5:$M$500,2,FALSE))</f>
        <v/>
      </c>
      <c r="B261" t="str">
        <f>IF($Q261="","",VLOOKUP($Q261,'Dept Head vs YTD Head acct'!$A$5:$M$500,3,FALSE))</f>
        <v/>
      </c>
      <c r="C261" t="str">
        <f>IF($Q261="","",VLOOKUP($Q261,'Dept Head vs YTD Head acct'!$A$5:$M$500,4,FALSE))</f>
        <v/>
      </c>
      <c r="D261" t="str">
        <f>IF($Q261="","",VLOOKUP($Q261,'Dept Head vs YTD Head acct'!$A$5:$M$500,5,FALSE))</f>
        <v/>
      </c>
      <c r="E261" t="str">
        <f>IF($Q261="","",VLOOKUP($Q261,'Dept Head vs YTD Head acct'!$A$5:$M$500,6,FALSE))</f>
        <v/>
      </c>
      <c r="F261" t="str">
        <f>IF($Q261="","",VLOOKUP($Q261,'Dept Head vs YTD Head acct'!$A$5:$M$500,7,FALSE))</f>
        <v/>
      </c>
      <c r="G261" t="str">
        <f>IF($Q261="","",VLOOKUP($Q261,'Dept Head vs YTD Head acct'!$A$5:$M$500,8,FALSE))</f>
        <v/>
      </c>
      <c r="H261" t="str">
        <f>IF($Q261="","",VLOOKUP($Q261,'Dept Head vs YTD Head acct'!$A$5:$M$500,9,FALSE))</f>
        <v/>
      </c>
      <c r="I261" s="10" t="str">
        <f>IF($Q261="","",VLOOKUP($Q261,'Dept Head vs YTD Head acct'!$A$5:$M$500,10,FALSE))</f>
        <v/>
      </c>
      <c r="J261" s="10" t="str">
        <f>IF($Q261="","",VLOOKUP($Q261,'Dept Head vs YTD Head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Head acct'!$A$5:$M$500,2,FALSE))</f>
        <v/>
      </c>
      <c r="B262" t="str">
        <f>IF($Q262="","",VLOOKUP($Q262,'Dept Head vs YTD Head acct'!$A$5:$M$500,3,FALSE))</f>
        <v/>
      </c>
      <c r="C262" t="str">
        <f>IF($Q262="","",VLOOKUP($Q262,'Dept Head vs YTD Head acct'!$A$5:$M$500,4,FALSE))</f>
        <v/>
      </c>
      <c r="D262" t="str">
        <f>IF($Q262="","",VLOOKUP($Q262,'Dept Head vs YTD Head acct'!$A$5:$M$500,5,FALSE))</f>
        <v/>
      </c>
      <c r="E262" t="str">
        <f>IF($Q262="","",VLOOKUP($Q262,'Dept Head vs YTD Head acct'!$A$5:$M$500,6,FALSE))</f>
        <v/>
      </c>
      <c r="F262" t="str">
        <f>IF($Q262="","",VLOOKUP($Q262,'Dept Head vs YTD Head acct'!$A$5:$M$500,7,FALSE))</f>
        <v/>
      </c>
      <c r="G262" t="str">
        <f>IF($Q262="","",VLOOKUP($Q262,'Dept Head vs YTD Head acct'!$A$5:$M$500,8,FALSE))</f>
        <v/>
      </c>
      <c r="H262" t="str">
        <f>IF($Q262="","",VLOOKUP($Q262,'Dept Head vs YTD Head acct'!$A$5:$M$500,9,FALSE))</f>
        <v/>
      </c>
      <c r="I262" s="10" t="str">
        <f>IF($Q262="","",VLOOKUP($Q262,'Dept Head vs YTD Head acct'!$A$5:$M$500,10,FALSE))</f>
        <v/>
      </c>
      <c r="J262" s="10" t="str">
        <f>IF($Q262="","",VLOOKUP($Q262,'Dept Head vs YTD Head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Head acct'!$A$5:$M$500,2,FALSE))</f>
        <v/>
      </c>
      <c r="B263" t="str">
        <f>IF($Q263="","",VLOOKUP($Q263,'Dept Head vs YTD Head acct'!$A$5:$M$500,3,FALSE))</f>
        <v/>
      </c>
      <c r="C263" t="str">
        <f>IF($Q263="","",VLOOKUP($Q263,'Dept Head vs YTD Head acct'!$A$5:$M$500,4,FALSE))</f>
        <v/>
      </c>
      <c r="D263" t="str">
        <f>IF($Q263="","",VLOOKUP($Q263,'Dept Head vs YTD Head acct'!$A$5:$M$500,5,FALSE))</f>
        <v/>
      </c>
      <c r="E263" t="str">
        <f>IF($Q263="","",VLOOKUP($Q263,'Dept Head vs YTD Head acct'!$A$5:$M$500,6,FALSE))</f>
        <v/>
      </c>
      <c r="F263" t="str">
        <f>IF($Q263="","",VLOOKUP($Q263,'Dept Head vs YTD Head acct'!$A$5:$M$500,7,FALSE))</f>
        <v/>
      </c>
      <c r="G263" t="str">
        <f>IF($Q263="","",VLOOKUP($Q263,'Dept Head vs YTD Head acct'!$A$5:$M$500,8,FALSE))</f>
        <v/>
      </c>
      <c r="H263" t="str">
        <f>IF($Q263="","",VLOOKUP($Q263,'Dept Head vs YTD Head acct'!$A$5:$M$500,9,FALSE))</f>
        <v/>
      </c>
      <c r="I263" s="10" t="str">
        <f>IF($Q263="","",VLOOKUP($Q263,'Dept Head vs YTD Head acct'!$A$5:$M$500,10,FALSE))</f>
        <v/>
      </c>
      <c r="J263" s="10" t="str">
        <f>IF($Q263="","",VLOOKUP($Q263,'Dept Head vs YTD Head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Head acct'!$A$5:$M$500,2,FALSE))</f>
        <v/>
      </c>
      <c r="B264" t="str">
        <f>IF($Q264="","",VLOOKUP($Q264,'Dept Head vs YTD Head acct'!$A$5:$M$500,3,FALSE))</f>
        <v/>
      </c>
      <c r="C264" t="str">
        <f>IF($Q264="","",VLOOKUP($Q264,'Dept Head vs YTD Head acct'!$A$5:$M$500,4,FALSE))</f>
        <v/>
      </c>
      <c r="D264" t="str">
        <f>IF($Q264="","",VLOOKUP($Q264,'Dept Head vs YTD Head acct'!$A$5:$M$500,5,FALSE))</f>
        <v/>
      </c>
      <c r="E264" t="str">
        <f>IF($Q264="","",VLOOKUP($Q264,'Dept Head vs YTD Head acct'!$A$5:$M$500,6,FALSE))</f>
        <v/>
      </c>
      <c r="F264" t="str">
        <f>IF($Q264="","",VLOOKUP($Q264,'Dept Head vs YTD Head acct'!$A$5:$M$500,7,FALSE))</f>
        <v/>
      </c>
      <c r="G264" t="str">
        <f>IF($Q264="","",VLOOKUP($Q264,'Dept Head vs YTD Head acct'!$A$5:$M$500,8,FALSE))</f>
        <v/>
      </c>
      <c r="H264" t="str">
        <f>IF($Q264="","",VLOOKUP($Q264,'Dept Head vs YTD Head acct'!$A$5:$M$500,9,FALSE))</f>
        <v/>
      </c>
      <c r="I264" s="10" t="str">
        <f>IF($Q264="","",VLOOKUP($Q264,'Dept Head vs YTD Head acct'!$A$5:$M$500,10,FALSE))</f>
        <v/>
      </c>
      <c r="J264" s="10" t="str">
        <f>IF($Q264="","",VLOOKUP($Q264,'Dept Head vs YTD Head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Head acct'!$A$5:$M$500,2,FALSE))</f>
        <v/>
      </c>
      <c r="B265" t="str">
        <f>IF($Q265="","",VLOOKUP($Q265,'Dept Head vs YTD Head acct'!$A$5:$M$500,3,FALSE))</f>
        <v/>
      </c>
      <c r="C265" t="str">
        <f>IF($Q265="","",VLOOKUP($Q265,'Dept Head vs YTD Head acct'!$A$5:$M$500,4,FALSE))</f>
        <v/>
      </c>
      <c r="D265" t="str">
        <f>IF($Q265="","",VLOOKUP($Q265,'Dept Head vs YTD Head acct'!$A$5:$M$500,5,FALSE))</f>
        <v/>
      </c>
      <c r="E265" t="str">
        <f>IF($Q265="","",VLOOKUP($Q265,'Dept Head vs YTD Head acct'!$A$5:$M$500,6,FALSE))</f>
        <v/>
      </c>
      <c r="F265" t="str">
        <f>IF($Q265="","",VLOOKUP($Q265,'Dept Head vs YTD Head acct'!$A$5:$M$500,7,FALSE))</f>
        <v/>
      </c>
      <c r="G265" t="str">
        <f>IF($Q265="","",VLOOKUP($Q265,'Dept Head vs YTD Head acct'!$A$5:$M$500,8,FALSE))</f>
        <v/>
      </c>
      <c r="H265" t="str">
        <f>IF($Q265="","",VLOOKUP($Q265,'Dept Head vs YTD Head acct'!$A$5:$M$500,9,FALSE))</f>
        <v/>
      </c>
      <c r="I265" s="10" t="str">
        <f>IF($Q265="","",VLOOKUP($Q265,'Dept Head vs YTD Head acct'!$A$5:$M$500,10,FALSE))</f>
        <v/>
      </c>
      <c r="J265" s="10" t="str">
        <f>IF($Q265="","",VLOOKUP($Q265,'Dept Head vs YTD Head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Head acct'!$A$5:$M$500,2,FALSE))</f>
        <v/>
      </c>
      <c r="B266" t="str">
        <f>IF($Q266="","",VLOOKUP($Q266,'Dept Head vs YTD Head acct'!$A$5:$M$500,3,FALSE))</f>
        <v/>
      </c>
      <c r="C266" t="str">
        <f>IF($Q266="","",VLOOKUP($Q266,'Dept Head vs YTD Head acct'!$A$5:$M$500,4,FALSE))</f>
        <v/>
      </c>
      <c r="D266" t="str">
        <f>IF($Q266="","",VLOOKUP($Q266,'Dept Head vs YTD Head acct'!$A$5:$M$500,5,FALSE))</f>
        <v/>
      </c>
      <c r="E266" t="str">
        <f>IF($Q266="","",VLOOKUP($Q266,'Dept Head vs YTD Head acct'!$A$5:$M$500,6,FALSE))</f>
        <v/>
      </c>
      <c r="F266" t="str">
        <f>IF($Q266="","",VLOOKUP($Q266,'Dept Head vs YTD Head acct'!$A$5:$M$500,7,FALSE))</f>
        <v/>
      </c>
      <c r="G266" t="str">
        <f>IF($Q266="","",VLOOKUP($Q266,'Dept Head vs YTD Head acct'!$A$5:$M$500,8,FALSE))</f>
        <v/>
      </c>
      <c r="H266" t="str">
        <f>IF($Q266="","",VLOOKUP($Q266,'Dept Head vs YTD Head acct'!$A$5:$M$500,9,FALSE))</f>
        <v/>
      </c>
      <c r="I266" s="10" t="str">
        <f>IF($Q266="","",VLOOKUP($Q266,'Dept Head vs YTD Head acct'!$A$5:$M$500,10,FALSE))</f>
        <v/>
      </c>
      <c r="J266" s="10" t="str">
        <f>IF($Q266="","",VLOOKUP($Q266,'Dept Head vs YTD Head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Head acct'!$A$5:$M$500,2,FALSE))</f>
        <v/>
      </c>
      <c r="B267" t="str">
        <f>IF($Q267="","",VLOOKUP($Q267,'Dept Head vs YTD Head acct'!$A$5:$M$500,3,FALSE))</f>
        <v/>
      </c>
      <c r="C267" t="str">
        <f>IF($Q267="","",VLOOKUP($Q267,'Dept Head vs YTD Head acct'!$A$5:$M$500,4,FALSE))</f>
        <v/>
      </c>
      <c r="D267" t="str">
        <f>IF($Q267="","",VLOOKUP($Q267,'Dept Head vs YTD Head acct'!$A$5:$M$500,5,FALSE))</f>
        <v/>
      </c>
      <c r="E267" t="str">
        <f>IF($Q267="","",VLOOKUP($Q267,'Dept Head vs YTD Head acct'!$A$5:$M$500,6,FALSE))</f>
        <v/>
      </c>
      <c r="F267" t="str">
        <f>IF($Q267="","",VLOOKUP($Q267,'Dept Head vs YTD Head acct'!$A$5:$M$500,7,FALSE))</f>
        <v/>
      </c>
      <c r="G267" t="str">
        <f>IF($Q267="","",VLOOKUP($Q267,'Dept Head vs YTD Head acct'!$A$5:$M$500,8,FALSE))</f>
        <v/>
      </c>
      <c r="H267" t="str">
        <f>IF($Q267="","",VLOOKUP($Q267,'Dept Head vs YTD Head acct'!$A$5:$M$500,9,FALSE))</f>
        <v/>
      </c>
      <c r="I267" s="10" t="str">
        <f>IF($Q267="","",VLOOKUP($Q267,'Dept Head vs YTD Head acct'!$A$5:$M$500,10,FALSE))</f>
        <v/>
      </c>
      <c r="J267" s="10" t="str">
        <f>IF($Q267="","",VLOOKUP($Q267,'Dept Head vs YTD Head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Head acct'!$A$5:$M$500,2,FALSE))</f>
        <v/>
      </c>
      <c r="B268" t="str">
        <f>IF($Q268="","",VLOOKUP($Q268,'Dept Head vs YTD Head acct'!$A$5:$M$500,3,FALSE))</f>
        <v/>
      </c>
      <c r="C268" t="str">
        <f>IF($Q268="","",VLOOKUP($Q268,'Dept Head vs YTD Head acct'!$A$5:$M$500,4,FALSE))</f>
        <v/>
      </c>
      <c r="D268" t="str">
        <f>IF($Q268="","",VLOOKUP($Q268,'Dept Head vs YTD Head acct'!$A$5:$M$500,5,FALSE))</f>
        <v/>
      </c>
      <c r="E268" t="str">
        <f>IF($Q268="","",VLOOKUP($Q268,'Dept Head vs YTD Head acct'!$A$5:$M$500,6,FALSE))</f>
        <v/>
      </c>
      <c r="F268" t="str">
        <f>IF($Q268="","",VLOOKUP($Q268,'Dept Head vs YTD Head acct'!$A$5:$M$500,7,FALSE))</f>
        <v/>
      </c>
      <c r="G268" t="str">
        <f>IF($Q268="","",VLOOKUP($Q268,'Dept Head vs YTD Head acct'!$A$5:$M$500,8,FALSE))</f>
        <v/>
      </c>
      <c r="H268" t="str">
        <f>IF($Q268="","",VLOOKUP($Q268,'Dept Head vs YTD Head acct'!$A$5:$M$500,9,FALSE))</f>
        <v/>
      </c>
      <c r="I268" s="10" t="str">
        <f>IF($Q268="","",VLOOKUP($Q268,'Dept Head vs YTD Head acct'!$A$5:$M$500,10,FALSE))</f>
        <v/>
      </c>
      <c r="J268" s="10" t="str">
        <f>IF($Q268="","",VLOOKUP($Q268,'Dept Head vs YTD Head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Head acct'!$A$5:$M$500,2,FALSE))</f>
        <v/>
      </c>
      <c r="B269" t="str">
        <f>IF($Q269="","",VLOOKUP($Q269,'Dept Head vs YTD Head acct'!$A$5:$M$500,3,FALSE))</f>
        <v/>
      </c>
      <c r="C269" t="str">
        <f>IF($Q269="","",VLOOKUP($Q269,'Dept Head vs YTD Head acct'!$A$5:$M$500,4,FALSE))</f>
        <v/>
      </c>
      <c r="D269" t="str">
        <f>IF($Q269="","",VLOOKUP($Q269,'Dept Head vs YTD Head acct'!$A$5:$M$500,5,FALSE))</f>
        <v/>
      </c>
      <c r="E269" t="str">
        <f>IF($Q269="","",VLOOKUP($Q269,'Dept Head vs YTD Head acct'!$A$5:$M$500,6,FALSE))</f>
        <v/>
      </c>
      <c r="F269" t="str">
        <f>IF($Q269="","",VLOOKUP($Q269,'Dept Head vs YTD Head acct'!$A$5:$M$500,7,FALSE))</f>
        <v/>
      </c>
      <c r="G269" t="str">
        <f>IF($Q269="","",VLOOKUP($Q269,'Dept Head vs YTD Head acct'!$A$5:$M$500,8,FALSE))</f>
        <v/>
      </c>
      <c r="H269" t="str">
        <f>IF($Q269="","",VLOOKUP($Q269,'Dept Head vs YTD Head acct'!$A$5:$M$500,9,FALSE))</f>
        <v/>
      </c>
      <c r="I269" s="10" t="str">
        <f>IF($Q269="","",VLOOKUP($Q269,'Dept Head vs YTD Head acct'!$A$5:$M$500,10,FALSE))</f>
        <v/>
      </c>
      <c r="J269" s="10" t="str">
        <f>IF($Q269="","",VLOOKUP($Q269,'Dept Head vs YTD Head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Head acct'!$A$5:$M$500,2,FALSE))</f>
        <v/>
      </c>
      <c r="B270" t="str">
        <f>IF($Q270="","",VLOOKUP($Q270,'Dept Head vs YTD Head acct'!$A$5:$M$500,3,FALSE))</f>
        <v/>
      </c>
      <c r="C270" t="str">
        <f>IF($Q270="","",VLOOKUP($Q270,'Dept Head vs YTD Head acct'!$A$5:$M$500,4,FALSE))</f>
        <v/>
      </c>
      <c r="D270" t="str">
        <f>IF($Q270="","",VLOOKUP($Q270,'Dept Head vs YTD Head acct'!$A$5:$M$500,5,FALSE))</f>
        <v/>
      </c>
      <c r="E270" t="str">
        <f>IF($Q270="","",VLOOKUP($Q270,'Dept Head vs YTD Head acct'!$A$5:$M$500,6,FALSE))</f>
        <v/>
      </c>
      <c r="F270" t="str">
        <f>IF($Q270="","",VLOOKUP($Q270,'Dept Head vs YTD Head acct'!$A$5:$M$500,7,FALSE))</f>
        <v/>
      </c>
      <c r="G270" t="str">
        <f>IF($Q270="","",VLOOKUP($Q270,'Dept Head vs YTD Head acct'!$A$5:$M$500,8,FALSE))</f>
        <v/>
      </c>
      <c r="H270" t="str">
        <f>IF($Q270="","",VLOOKUP($Q270,'Dept Head vs YTD Head acct'!$A$5:$M$500,9,FALSE))</f>
        <v/>
      </c>
      <c r="I270" s="10" t="str">
        <f>IF($Q270="","",VLOOKUP($Q270,'Dept Head vs YTD Head acct'!$A$5:$M$500,10,FALSE))</f>
        <v/>
      </c>
      <c r="J270" s="10" t="str">
        <f>IF($Q270="","",VLOOKUP($Q270,'Dept Head vs YTD Head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Head acct'!$A$5:$M$500,2,FALSE))</f>
        <v/>
      </c>
      <c r="B271" t="str">
        <f>IF($Q271="","",VLOOKUP($Q271,'Dept Head vs YTD Head acct'!$A$5:$M$500,3,FALSE))</f>
        <v/>
      </c>
      <c r="C271" t="str">
        <f>IF($Q271="","",VLOOKUP($Q271,'Dept Head vs YTD Head acct'!$A$5:$M$500,4,FALSE))</f>
        <v/>
      </c>
      <c r="D271" t="str">
        <f>IF($Q271="","",VLOOKUP($Q271,'Dept Head vs YTD Head acct'!$A$5:$M$500,5,FALSE))</f>
        <v/>
      </c>
      <c r="E271" t="str">
        <f>IF($Q271="","",VLOOKUP($Q271,'Dept Head vs YTD Head acct'!$A$5:$M$500,6,FALSE))</f>
        <v/>
      </c>
      <c r="F271" t="str">
        <f>IF($Q271="","",VLOOKUP($Q271,'Dept Head vs YTD Head acct'!$A$5:$M$500,7,FALSE))</f>
        <v/>
      </c>
      <c r="G271" t="str">
        <f>IF($Q271="","",VLOOKUP($Q271,'Dept Head vs YTD Head acct'!$A$5:$M$500,8,FALSE))</f>
        <v/>
      </c>
      <c r="H271" t="str">
        <f>IF($Q271="","",VLOOKUP($Q271,'Dept Head vs YTD Head acct'!$A$5:$M$500,9,FALSE))</f>
        <v/>
      </c>
      <c r="I271" s="10" t="str">
        <f>IF($Q271="","",VLOOKUP($Q271,'Dept Head vs YTD Head acct'!$A$5:$M$500,10,FALSE))</f>
        <v/>
      </c>
      <c r="J271" s="10" t="str">
        <f>IF($Q271="","",VLOOKUP($Q271,'Dept Head vs YTD Head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Head acct'!$A$5:$M$500,2,FALSE))</f>
        <v/>
      </c>
      <c r="B272" t="str">
        <f>IF($Q272="","",VLOOKUP($Q272,'Dept Head vs YTD Head acct'!$A$5:$M$500,3,FALSE))</f>
        <v/>
      </c>
      <c r="C272" t="str">
        <f>IF($Q272="","",VLOOKUP($Q272,'Dept Head vs YTD Head acct'!$A$5:$M$500,4,FALSE))</f>
        <v/>
      </c>
      <c r="D272" t="str">
        <f>IF($Q272="","",VLOOKUP($Q272,'Dept Head vs YTD Head acct'!$A$5:$M$500,5,FALSE))</f>
        <v/>
      </c>
      <c r="E272" t="str">
        <f>IF($Q272="","",VLOOKUP($Q272,'Dept Head vs YTD Head acct'!$A$5:$M$500,6,FALSE))</f>
        <v/>
      </c>
      <c r="F272" t="str">
        <f>IF($Q272="","",VLOOKUP($Q272,'Dept Head vs YTD Head acct'!$A$5:$M$500,7,FALSE))</f>
        <v/>
      </c>
      <c r="G272" t="str">
        <f>IF($Q272="","",VLOOKUP($Q272,'Dept Head vs YTD Head acct'!$A$5:$M$500,8,FALSE))</f>
        <v/>
      </c>
      <c r="H272" t="str">
        <f>IF($Q272="","",VLOOKUP($Q272,'Dept Head vs YTD Head acct'!$A$5:$M$500,9,FALSE))</f>
        <v/>
      </c>
      <c r="I272" s="10" t="str">
        <f>IF($Q272="","",VLOOKUP($Q272,'Dept Head vs YTD Head acct'!$A$5:$M$500,10,FALSE))</f>
        <v/>
      </c>
      <c r="J272" s="10" t="str">
        <f>IF($Q272="","",VLOOKUP($Q272,'Dept Head vs YTD Head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Head acct'!$A$5:$M$500,2,FALSE))</f>
        <v/>
      </c>
      <c r="B273" t="str">
        <f>IF($Q273="","",VLOOKUP($Q273,'Dept Head vs YTD Head acct'!$A$5:$M$500,3,FALSE))</f>
        <v/>
      </c>
      <c r="C273" t="str">
        <f>IF($Q273="","",VLOOKUP($Q273,'Dept Head vs YTD Head acct'!$A$5:$M$500,4,FALSE))</f>
        <v/>
      </c>
      <c r="D273" t="str">
        <f>IF($Q273="","",VLOOKUP($Q273,'Dept Head vs YTD Head acct'!$A$5:$M$500,5,FALSE))</f>
        <v/>
      </c>
      <c r="E273" t="str">
        <f>IF($Q273="","",VLOOKUP($Q273,'Dept Head vs YTD Head acct'!$A$5:$M$500,6,FALSE))</f>
        <v/>
      </c>
      <c r="F273" t="str">
        <f>IF($Q273="","",VLOOKUP($Q273,'Dept Head vs YTD Head acct'!$A$5:$M$500,7,FALSE))</f>
        <v/>
      </c>
      <c r="G273" t="str">
        <f>IF($Q273="","",VLOOKUP($Q273,'Dept Head vs YTD Head acct'!$A$5:$M$500,8,FALSE))</f>
        <v/>
      </c>
      <c r="H273" t="str">
        <f>IF($Q273="","",VLOOKUP($Q273,'Dept Head vs YTD Head acct'!$A$5:$M$500,9,FALSE))</f>
        <v/>
      </c>
      <c r="I273" s="10" t="str">
        <f>IF($Q273="","",VLOOKUP($Q273,'Dept Head vs YTD Head acct'!$A$5:$M$500,10,FALSE))</f>
        <v/>
      </c>
      <c r="J273" s="10" t="str">
        <f>IF($Q273="","",VLOOKUP($Q273,'Dept Head vs YTD Head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Head acct'!$A$5:$M$500,2,FALSE))</f>
        <v/>
      </c>
      <c r="B274" t="str">
        <f>IF($Q274="","",VLOOKUP($Q274,'Dept Head vs YTD Head acct'!$A$5:$M$500,3,FALSE))</f>
        <v/>
      </c>
      <c r="C274" t="str">
        <f>IF($Q274="","",VLOOKUP($Q274,'Dept Head vs YTD Head acct'!$A$5:$M$500,4,FALSE))</f>
        <v/>
      </c>
      <c r="D274" t="str">
        <f>IF($Q274="","",VLOOKUP($Q274,'Dept Head vs YTD Head acct'!$A$5:$M$500,5,FALSE))</f>
        <v/>
      </c>
      <c r="E274" t="str">
        <f>IF($Q274="","",VLOOKUP($Q274,'Dept Head vs YTD Head acct'!$A$5:$M$500,6,FALSE))</f>
        <v/>
      </c>
      <c r="F274" t="str">
        <f>IF($Q274="","",VLOOKUP($Q274,'Dept Head vs YTD Head acct'!$A$5:$M$500,7,FALSE))</f>
        <v/>
      </c>
      <c r="G274" t="str">
        <f>IF($Q274="","",VLOOKUP($Q274,'Dept Head vs YTD Head acct'!$A$5:$M$500,8,FALSE))</f>
        <v/>
      </c>
      <c r="H274" t="str">
        <f>IF($Q274="","",VLOOKUP($Q274,'Dept Head vs YTD Head acct'!$A$5:$M$500,9,FALSE))</f>
        <v/>
      </c>
      <c r="I274" s="10" t="str">
        <f>IF($Q274="","",VLOOKUP($Q274,'Dept Head vs YTD Head acct'!$A$5:$M$500,10,FALSE))</f>
        <v/>
      </c>
      <c r="J274" s="10" t="str">
        <f>IF($Q274="","",VLOOKUP($Q274,'Dept Head vs YTD Head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Head acct'!$A$5:$M$500,2,FALSE))</f>
        <v/>
      </c>
      <c r="B275" t="str">
        <f>IF($Q275="","",VLOOKUP($Q275,'Dept Head vs YTD Head acct'!$A$5:$M$500,3,FALSE))</f>
        <v/>
      </c>
      <c r="C275" t="str">
        <f>IF($Q275="","",VLOOKUP($Q275,'Dept Head vs YTD Head acct'!$A$5:$M$500,4,FALSE))</f>
        <v/>
      </c>
      <c r="D275" t="str">
        <f>IF($Q275="","",VLOOKUP($Q275,'Dept Head vs YTD Head acct'!$A$5:$M$500,5,FALSE))</f>
        <v/>
      </c>
      <c r="E275" t="str">
        <f>IF($Q275="","",VLOOKUP($Q275,'Dept Head vs YTD Head acct'!$A$5:$M$500,6,FALSE))</f>
        <v/>
      </c>
      <c r="F275" t="str">
        <f>IF($Q275="","",VLOOKUP($Q275,'Dept Head vs YTD Head acct'!$A$5:$M$500,7,FALSE))</f>
        <v/>
      </c>
      <c r="G275" t="str">
        <f>IF($Q275="","",VLOOKUP($Q275,'Dept Head vs YTD Head acct'!$A$5:$M$500,8,FALSE))</f>
        <v/>
      </c>
      <c r="H275" t="str">
        <f>IF($Q275="","",VLOOKUP($Q275,'Dept Head vs YTD Head acct'!$A$5:$M$500,9,FALSE))</f>
        <v/>
      </c>
      <c r="I275" s="10" t="str">
        <f>IF($Q275="","",VLOOKUP($Q275,'Dept Head vs YTD Head acct'!$A$5:$M$500,10,FALSE))</f>
        <v/>
      </c>
      <c r="J275" s="10" t="str">
        <f>IF($Q275="","",VLOOKUP($Q275,'Dept Head vs YTD Head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Head acct'!$A$5:$M$500,2,FALSE))</f>
        <v/>
      </c>
      <c r="B276" t="str">
        <f>IF($Q276="","",VLOOKUP($Q276,'Dept Head vs YTD Head acct'!$A$5:$M$500,3,FALSE))</f>
        <v/>
      </c>
      <c r="C276" t="str">
        <f>IF($Q276="","",VLOOKUP($Q276,'Dept Head vs YTD Head acct'!$A$5:$M$500,4,FALSE))</f>
        <v/>
      </c>
      <c r="D276" t="str">
        <f>IF($Q276="","",VLOOKUP($Q276,'Dept Head vs YTD Head acct'!$A$5:$M$500,5,FALSE))</f>
        <v/>
      </c>
      <c r="E276" t="str">
        <f>IF($Q276="","",VLOOKUP($Q276,'Dept Head vs YTD Head acct'!$A$5:$M$500,6,FALSE))</f>
        <v/>
      </c>
      <c r="F276" t="str">
        <f>IF($Q276="","",VLOOKUP($Q276,'Dept Head vs YTD Head acct'!$A$5:$M$500,7,FALSE))</f>
        <v/>
      </c>
      <c r="G276" t="str">
        <f>IF($Q276="","",VLOOKUP($Q276,'Dept Head vs YTD Head acct'!$A$5:$M$500,8,FALSE))</f>
        <v/>
      </c>
      <c r="H276" t="str">
        <f>IF($Q276="","",VLOOKUP($Q276,'Dept Head vs YTD Head acct'!$A$5:$M$500,9,FALSE))</f>
        <v/>
      </c>
      <c r="I276" s="10" t="str">
        <f>IF($Q276="","",VLOOKUP($Q276,'Dept Head vs YTD Head acct'!$A$5:$M$500,10,FALSE))</f>
        <v/>
      </c>
      <c r="J276" s="10" t="str">
        <f>IF($Q276="","",VLOOKUP($Q276,'Dept Head vs YTD Head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Head acct'!$A$5:$M$500,2,FALSE))</f>
        <v/>
      </c>
      <c r="B277" t="str">
        <f>IF($Q277="","",VLOOKUP($Q277,'Dept Head vs YTD Head acct'!$A$5:$M$500,3,FALSE))</f>
        <v/>
      </c>
      <c r="C277" t="str">
        <f>IF($Q277="","",VLOOKUP($Q277,'Dept Head vs YTD Head acct'!$A$5:$M$500,4,FALSE))</f>
        <v/>
      </c>
      <c r="D277" t="str">
        <f>IF($Q277="","",VLOOKUP($Q277,'Dept Head vs YTD Head acct'!$A$5:$M$500,5,FALSE))</f>
        <v/>
      </c>
      <c r="E277" t="str">
        <f>IF($Q277="","",VLOOKUP($Q277,'Dept Head vs YTD Head acct'!$A$5:$M$500,6,FALSE))</f>
        <v/>
      </c>
      <c r="F277" t="str">
        <f>IF($Q277="","",VLOOKUP($Q277,'Dept Head vs YTD Head acct'!$A$5:$M$500,7,FALSE))</f>
        <v/>
      </c>
      <c r="G277" t="str">
        <f>IF($Q277="","",VLOOKUP($Q277,'Dept Head vs YTD Head acct'!$A$5:$M$500,8,FALSE))</f>
        <v/>
      </c>
      <c r="H277" t="str">
        <f>IF($Q277="","",VLOOKUP($Q277,'Dept Head vs YTD Head acct'!$A$5:$M$500,9,FALSE))</f>
        <v/>
      </c>
      <c r="I277" s="10" t="str">
        <f>IF($Q277="","",VLOOKUP($Q277,'Dept Head vs YTD Head acct'!$A$5:$M$500,10,FALSE))</f>
        <v/>
      </c>
      <c r="J277" s="10" t="str">
        <f>IF($Q277="","",VLOOKUP($Q277,'Dept Head vs YTD Head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Head acct'!$A$5:$M$500,2,FALSE))</f>
        <v/>
      </c>
      <c r="B278" t="str">
        <f>IF($Q278="","",VLOOKUP($Q278,'Dept Head vs YTD Head acct'!$A$5:$M$500,3,FALSE))</f>
        <v/>
      </c>
      <c r="C278" t="str">
        <f>IF($Q278="","",VLOOKUP($Q278,'Dept Head vs YTD Head acct'!$A$5:$M$500,4,FALSE))</f>
        <v/>
      </c>
      <c r="D278" t="str">
        <f>IF($Q278="","",VLOOKUP($Q278,'Dept Head vs YTD Head acct'!$A$5:$M$500,5,FALSE))</f>
        <v/>
      </c>
      <c r="E278" t="str">
        <f>IF($Q278="","",VLOOKUP($Q278,'Dept Head vs YTD Head acct'!$A$5:$M$500,6,FALSE))</f>
        <v/>
      </c>
      <c r="F278" t="str">
        <f>IF($Q278="","",VLOOKUP($Q278,'Dept Head vs YTD Head acct'!$A$5:$M$500,7,FALSE))</f>
        <v/>
      </c>
      <c r="G278" t="str">
        <f>IF($Q278="","",VLOOKUP($Q278,'Dept Head vs YTD Head acct'!$A$5:$M$500,8,FALSE))</f>
        <v/>
      </c>
      <c r="H278" t="str">
        <f>IF($Q278="","",VLOOKUP($Q278,'Dept Head vs YTD Head acct'!$A$5:$M$500,9,FALSE))</f>
        <v/>
      </c>
      <c r="I278" s="10" t="str">
        <f>IF($Q278="","",VLOOKUP($Q278,'Dept Head vs YTD Head acct'!$A$5:$M$500,10,FALSE))</f>
        <v/>
      </c>
      <c r="J278" s="10" t="str">
        <f>IF($Q278="","",VLOOKUP($Q278,'Dept Head vs YTD Head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Head acct'!$A$5:$M$500,2,FALSE))</f>
        <v/>
      </c>
      <c r="B279" t="str">
        <f>IF($Q279="","",VLOOKUP($Q279,'Dept Head vs YTD Head acct'!$A$5:$M$500,3,FALSE))</f>
        <v/>
      </c>
      <c r="C279" t="str">
        <f>IF($Q279="","",VLOOKUP($Q279,'Dept Head vs YTD Head acct'!$A$5:$M$500,4,FALSE))</f>
        <v/>
      </c>
      <c r="D279" t="str">
        <f>IF($Q279="","",VLOOKUP($Q279,'Dept Head vs YTD Head acct'!$A$5:$M$500,5,FALSE))</f>
        <v/>
      </c>
      <c r="E279" t="str">
        <f>IF($Q279="","",VLOOKUP($Q279,'Dept Head vs YTD Head acct'!$A$5:$M$500,6,FALSE))</f>
        <v/>
      </c>
      <c r="F279" t="str">
        <f>IF($Q279="","",VLOOKUP($Q279,'Dept Head vs YTD Head acct'!$A$5:$M$500,7,FALSE))</f>
        <v/>
      </c>
      <c r="G279" t="str">
        <f>IF($Q279="","",VLOOKUP($Q279,'Dept Head vs YTD Head acct'!$A$5:$M$500,8,FALSE))</f>
        <v/>
      </c>
      <c r="H279" t="str">
        <f>IF($Q279="","",VLOOKUP($Q279,'Dept Head vs YTD Head acct'!$A$5:$M$500,9,FALSE))</f>
        <v/>
      </c>
      <c r="I279" s="10" t="str">
        <f>IF($Q279="","",VLOOKUP($Q279,'Dept Head vs YTD Head acct'!$A$5:$M$500,10,FALSE))</f>
        <v/>
      </c>
      <c r="J279" s="10" t="str">
        <f>IF($Q279="","",VLOOKUP($Q279,'Dept Head vs YTD Head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Head acct'!$A$5:$M$500,2,FALSE))</f>
        <v/>
      </c>
      <c r="B280" t="str">
        <f>IF($Q280="","",VLOOKUP($Q280,'Dept Head vs YTD Head acct'!$A$5:$M$500,3,FALSE))</f>
        <v/>
      </c>
      <c r="C280" t="str">
        <f>IF($Q280="","",VLOOKUP($Q280,'Dept Head vs YTD Head acct'!$A$5:$M$500,4,FALSE))</f>
        <v/>
      </c>
      <c r="D280" t="str">
        <f>IF($Q280="","",VLOOKUP($Q280,'Dept Head vs YTD Head acct'!$A$5:$M$500,5,FALSE))</f>
        <v/>
      </c>
      <c r="E280" t="str">
        <f>IF($Q280="","",VLOOKUP($Q280,'Dept Head vs YTD Head acct'!$A$5:$M$500,6,FALSE))</f>
        <v/>
      </c>
      <c r="F280" t="str">
        <f>IF($Q280="","",VLOOKUP($Q280,'Dept Head vs YTD Head acct'!$A$5:$M$500,7,FALSE))</f>
        <v/>
      </c>
      <c r="G280" t="str">
        <f>IF($Q280="","",VLOOKUP($Q280,'Dept Head vs YTD Head acct'!$A$5:$M$500,8,FALSE))</f>
        <v/>
      </c>
      <c r="H280" t="str">
        <f>IF($Q280="","",VLOOKUP($Q280,'Dept Head vs YTD Head acct'!$A$5:$M$500,9,FALSE))</f>
        <v/>
      </c>
      <c r="I280" s="10" t="str">
        <f>IF($Q280="","",VLOOKUP($Q280,'Dept Head vs YTD Head acct'!$A$5:$M$500,10,FALSE))</f>
        <v/>
      </c>
      <c r="J280" s="10" t="str">
        <f>IF($Q280="","",VLOOKUP($Q280,'Dept Head vs YTD Head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Head acct'!$A$5:$M$500,2,FALSE))</f>
        <v/>
      </c>
      <c r="B281" t="str">
        <f>IF($Q281="","",VLOOKUP($Q281,'Dept Head vs YTD Head acct'!$A$5:$M$500,3,FALSE))</f>
        <v/>
      </c>
      <c r="C281" t="str">
        <f>IF($Q281="","",VLOOKUP($Q281,'Dept Head vs YTD Head acct'!$A$5:$M$500,4,FALSE))</f>
        <v/>
      </c>
      <c r="D281" t="str">
        <f>IF($Q281="","",VLOOKUP($Q281,'Dept Head vs YTD Head acct'!$A$5:$M$500,5,FALSE))</f>
        <v/>
      </c>
      <c r="E281" t="str">
        <f>IF($Q281="","",VLOOKUP($Q281,'Dept Head vs YTD Head acct'!$A$5:$M$500,6,FALSE))</f>
        <v/>
      </c>
      <c r="F281" t="str">
        <f>IF($Q281="","",VLOOKUP($Q281,'Dept Head vs YTD Head acct'!$A$5:$M$500,7,FALSE))</f>
        <v/>
      </c>
      <c r="G281" t="str">
        <f>IF($Q281="","",VLOOKUP($Q281,'Dept Head vs YTD Head acct'!$A$5:$M$500,8,FALSE))</f>
        <v/>
      </c>
      <c r="H281" t="str">
        <f>IF($Q281="","",VLOOKUP($Q281,'Dept Head vs YTD Head acct'!$A$5:$M$500,9,FALSE))</f>
        <v/>
      </c>
      <c r="I281" s="10" t="str">
        <f>IF($Q281="","",VLOOKUP($Q281,'Dept Head vs YTD Head acct'!$A$5:$M$500,10,FALSE))</f>
        <v/>
      </c>
      <c r="J281" s="10" t="str">
        <f>IF($Q281="","",VLOOKUP($Q281,'Dept Head vs YTD Head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Head acct'!$A$5:$M$500,2,FALSE))</f>
        <v/>
      </c>
      <c r="B282" t="str">
        <f>IF($Q282="","",VLOOKUP($Q282,'Dept Head vs YTD Head acct'!$A$5:$M$500,3,FALSE))</f>
        <v/>
      </c>
      <c r="C282" t="str">
        <f>IF($Q282="","",VLOOKUP($Q282,'Dept Head vs YTD Head acct'!$A$5:$M$500,4,FALSE))</f>
        <v/>
      </c>
      <c r="D282" t="str">
        <f>IF($Q282="","",VLOOKUP($Q282,'Dept Head vs YTD Head acct'!$A$5:$M$500,5,FALSE))</f>
        <v/>
      </c>
      <c r="E282" t="str">
        <f>IF($Q282="","",VLOOKUP($Q282,'Dept Head vs YTD Head acct'!$A$5:$M$500,6,FALSE))</f>
        <v/>
      </c>
      <c r="F282" t="str">
        <f>IF($Q282="","",VLOOKUP($Q282,'Dept Head vs YTD Head acct'!$A$5:$M$500,7,FALSE))</f>
        <v/>
      </c>
      <c r="G282" t="str">
        <f>IF($Q282="","",VLOOKUP($Q282,'Dept Head vs YTD Head acct'!$A$5:$M$500,8,FALSE))</f>
        <v/>
      </c>
      <c r="H282" t="str">
        <f>IF($Q282="","",VLOOKUP($Q282,'Dept Head vs YTD Head acct'!$A$5:$M$500,9,FALSE))</f>
        <v/>
      </c>
      <c r="I282" s="10" t="str">
        <f>IF($Q282="","",VLOOKUP($Q282,'Dept Head vs YTD Head acct'!$A$5:$M$500,10,FALSE))</f>
        <v/>
      </c>
      <c r="J282" s="10" t="str">
        <f>IF($Q282="","",VLOOKUP($Q282,'Dept Head vs YTD Head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Head acct'!$A$5:$M$500,2,FALSE))</f>
        <v/>
      </c>
      <c r="B283" t="str">
        <f>IF($Q283="","",VLOOKUP($Q283,'Dept Head vs YTD Head acct'!$A$5:$M$500,3,FALSE))</f>
        <v/>
      </c>
      <c r="C283" t="str">
        <f>IF($Q283="","",VLOOKUP($Q283,'Dept Head vs YTD Head acct'!$A$5:$M$500,4,FALSE))</f>
        <v/>
      </c>
      <c r="D283" t="str">
        <f>IF($Q283="","",VLOOKUP($Q283,'Dept Head vs YTD Head acct'!$A$5:$M$500,5,FALSE))</f>
        <v/>
      </c>
      <c r="E283" t="str">
        <f>IF($Q283="","",VLOOKUP($Q283,'Dept Head vs YTD Head acct'!$A$5:$M$500,6,FALSE))</f>
        <v/>
      </c>
      <c r="F283" t="str">
        <f>IF($Q283="","",VLOOKUP($Q283,'Dept Head vs YTD Head acct'!$A$5:$M$500,7,FALSE))</f>
        <v/>
      </c>
      <c r="G283" t="str">
        <f>IF($Q283="","",VLOOKUP($Q283,'Dept Head vs YTD Head acct'!$A$5:$M$500,8,FALSE))</f>
        <v/>
      </c>
      <c r="H283" t="str">
        <f>IF($Q283="","",VLOOKUP($Q283,'Dept Head vs YTD Head acct'!$A$5:$M$500,9,FALSE))</f>
        <v/>
      </c>
      <c r="I283" s="10" t="str">
        <f>IF($Q283="","",VLOOKUP($Q283,'Dept Head vs YTD Head acct'!$A$5:$M$500,10,FALSE))</f>
        <v/>
      </c>
      <c r="J283" s="10" t="str">
        <f>IF($Q283="","",VLOOKUP($Q283,'Dept Head vs YTD Head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Head acct'!$A$5:$M$500,2,FALSE))</f>
        <v/>
      </c>
      <c r="B284" t="str">
        <f>IF($Q284="","",VLOOKUP($Q284,'Dept Head vs YTD Head acct'!$A$5:$M$500,3,FALSE))</f>
        <v/>
      </c>
      <c r="C284" t="str">
        <f>IF($Q284="","",VLOOKUP($Q284,'Dept Head vs YTD Head acct'!$A$5:$M$500,4,FALSE))</f>
        <v/>
      </c>
      <c r="D284" t="str">
        <f>IF($Q284="","",VLOOKUP($Q284,'Dept Head vs YTD Head acct'!$A$5:$M$500,5,FALSE))</f>
        <v/>
      </c>
      <c r="E284" t="str">
        <f>IF($Q284="","",VLOOKUP($Q284,'Dept Head vs YTD Head acct'!$A$5:$M$500,6,FALSE))</f>
        <v/>
      </c>
      <c r="F284" t="str">
        <f>IF($Q284="","",VLOOKUP($Q284,'Dept Head vs YTD Head acct'!$A$5:$M$500,7,FALSE))</f>
        <v/>
      </c>
      <c r="G284" t="str">
        <f>IF($Q284="","",VLOOKUP($Q284,'Dept Head vs YTD Head acct'!$A$5:$M$500,8,FALSE))</f>
        <v/>
      </c>
      <c r="H284" t="str">
        <f>IF($Q284="","",VLOOKUP($Q284,'Dept Head vs YTD Head acct'!$A$5:$M$500,9,FALSE))</f>
        <v/>
      </c>
      <c r="I284" s="10" t="str">
        <f>IF($Q284="","",VLOOKUP($Q284,'Dept Head vs YTD Head acct'!$A$5:$M$500,10,FALSE))</f>
        <v/>
      </c>
      <c r="J284" s="10" t="str">
        <f>IF($Q284="","",VLOOKUP($Q284,'Dept Head vs YTD Head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Head acct'!$A$5:$M$500,2,FALSE))</f>
        <v/>
      </c>
      <c r="B285" t="str">
        <f>IF($Q285="","",VLOOKUP($Q285,'Dept Head vs YTD Head acct'!$A$5:$M$500,3,FALSE))</f>
        <v/>
      </c>
      <c r="C285" t="str">
        <f>IF($Q285="","",VLOOKUP($Q285,'Dept Head vs YTD Head acct'!$A$5:$M$500,4,FALSE))</f>
        <v/>
      </c>
      <c r="D285" t="str">
        <f>IF($Q285="","",VLOOKUP($Q285,'Dept Head vs YTD Head acct'!$A$5:$M$500,5,FALSE))</f>
        <v/>
      </c>
      <c r="E285" t="str">
        <f>IF($Q285="","",VLOOKUP($Q285,'Dept Head vs YTD Head acct'!$A$5:$M$500,6,FALSE))</f>
        <v/>
      </c>
      <c r="F285" t="str">
        <f>IF($Q285="","",VLOOKUP($Q285,'Dept Head vs YTD Head acct'!$A$5:$M$500,7,FALSE))</f>
        <v/>
      </c>
      <c r="G285" t="str">
        <f>IF($Q285="","",VLOOKUP($Q285,'Dept Head vs YTD Head acct'!$A$5:$M$500,8,FALSE))</f>
        <v/>
      </c>
      <c r="H285" t="str">
        <f>IF($Q285="","",VLOOKUP($Q285,'Dept Head vs YTD Head acct'!$A$5:$M$500,9,FALSE))</f>
        <v/>
      </c>
      <c r="I285" s="10" t="str">
        <f>IF($Q285="","",VLOOKUP($Q285,'Dept Head vs YTD Head acct'!$A$5:$M$500,10,FALSE))</f>
        <v/>
      </c>
      <c r="J285" s="10" t="str">
        <f>IF($Q285="","",VLOOKUP($Q285,'Dept Head vs YTD Head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Head acct'!$A$5:$M$500,2,FALSE))</f>
        <v/>
      </c>
      <c r="B286" t="str">
        <f>IF($Q286="","",VLOOKUP($Q286,'Dept Head vs YTD Head acct'!$A$5:$M$500,3,FALSE))</f>
        <v/>
      </c>
      <c r="C286" t="str">
        <f>IF($Q286="","",VLOOKUP($Q286,'Dept Head vs YTD Head acct'!$A$5:$M$500,4,FALSE))</f>
        <v/>
      </c>
      <c r="D286" t="str">
        <f>IF($Q286="","",VLOOKUP($Q286,'Dept Head vs YTD Head acct'!$A$5:$M$500,5,FALSE))</f>
        <v/>
      </c>
      <c r="E286" t="str">
        <f>IF($Q286="","",VLOOKUP($Q286,'Dept Head vs YTD Head acct'!$A$5:$M$500,6,FALSE))</f>
        <v/>
      </c>
      <c r="F286" t="str">
        <f>IF($Q286="","",VLOOKUP($Q286,'Dept Head vs YTD Head acct'!$A$5:$M$500,7,FALSE))</f>
        <v/>
      </c>
      <c r="G286" t="str">
        <f>IF($Q286="","",VLOOKUP($Q286,'Dept Head vs YTD Head acct'!$A$5:$M$500,8,FALSE))</f>
        <v/>
      </c>
      <c r="H286" t="str">
        <f>IF($Q286="","",VLOOKUP($Q286,'Dept Head vs YTD Head acct'!$A$5:$M$500,9,FALSE))</f>
        <v/>
      </c>
      <c r="I286" s="10" t="str">
        <f>IF($Q286="","",VLOOKUP($Q286,'Dept Head vs YTD Head acct'!$A$5:$M$500,10,FALSE))</f>
        <v/>
      </c>
      <c r="J286" s="10" t="str">
        <f>IF($Q286="","",VLOOKUP($Q286,'Dept Head vs YTD Head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Head acct'!$A$5:$M$500,2,FALSE))</f>
        <v/>
      </c>
      <c r="B287" t="str">
        <f>IF($Q287="","",VLOOKUP($Q287,'Dept Head vs YTD Head acct'!$A$5:$M$500,3,FALSE))</f>
        <v/>
      </c>
      <c r="C287" t="str">
        <f>IF($Q287="","",VLOOKUP($Q287,'Dept Head vs YTD Head acct'!$A$5:$M$500,4,FALSE))</f>
        <v/>
      </c>
      <c r="D287" t="str">
        <f>IF($Q287="","",VLOOKUP($Q287,'Dept Head vs YTD Head acct'!$A$5:$M$500,5,FALSE))</f>
        <v/>
      </c>
      <c r="E287" t="str">
        <f>IF($Q287="","",VLOOKUP($Q287,'Dept Head vs YTD Head acct'!$A$5:$M$500,6,FALSE))</f>
        <v/>
      </c>
      <c r="F287" t="str">
        <f>IF($Q287="","",VLOOKUP($Q287,'Dept Head vs YTD Head acct'!$A$5:$M$500,7,FALSE))</f>
        <v/>
      </c>
      <c r="G287" t="str">
        <f>IF($Q287="","",VLOOKUP($Q287,'Dept Head vs YTD Head acct'!$A$5:$M$500,8,FALSE))</f>
        <v/>
      </c>
      <c r="H287" t="str">
        <f>IF($Q287="","",VLOOKUP($Q287,'Dept Head vs YTD Head acct'!$A$5:$M$500,9,FALSE))</f>
        <v/>
      </c>
      <c r="I287" s="10" t="str">
        <f>IF($Q287="","",VLOOKUP($Q287,'Dept Head vs YTD Head acct'!$A$5:$M$500,10,FALSE))</f>
        <v/>
      </c>
      <c r="J287" s="10" t="str">
        <f>IF($Q287="","",VLOOKUP($Q287,'Dept Head vs YTD Head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Head acct'!$A$5:$M$500,2,FALSE))</f>
        <v/>
      </c>
      <c r="B288" t="str">
        <f>IF($Q288="","",VLOOKUP($Q288,'Dept Head vs YTD Head acct'!$A$5:$M$500,3,FALSE))</f>
        <v/>
      </c>
      <c r="C288" t="str">
        <f>IF($Q288="","",VLOOKUP($Q288,'Dept Head vs YTD Head acct'!$A$5:$M$500,4,FALSE))</f>
        <v/>
      </c>
      <c r="D288" t="str">
        <f>IF($Q288="","",VLOOKUP($Q288,'Dept Head vs YTD Head acct'!$A$5:$M$500,5,FALSE))</f>
        <v/>
      </c>
      <c r="E288" t="str">
        <f>IF($Q288="","",VLOOKUP($Q288,'Dept Head vs YTD Head acct'!$A$5:$M$500,6,FALSE))</f>
        <v/>
      </c>
      <c r="F288" t="str">
        <f>IF($Q288="","",VLOOKUP($Q288,'Dept Head vs YTD Head acct'!$A$5:$M$500,7,FALSE))</f>
        <v/>
      </c>
      <c r="G288" t="str">
        <f>IF($Q288="","",VLOOKUP($Q288,'Dept Head vs YTD Head acct'!$A$5:$M$500,8,FALSE))</f>
        <v/>
      </c>
      <c r="H288" t="str">
        <f>IF($Q288="","",VLOOKUP($Q288,'Dept Head vs YTD Head acct'!$A$5:$M$500,9,FALSE))</f>
        <v/>
      </c>
      <c r="I288" s="10" t="str">
        <f>IF($Q288="","",VLOOKUP($Q288,'Dept Head vs YTD Head acct'!$A$5:$M$500,10,FALSE))</f>
        <v/>
      </c>
      <c r="J288" s="10" t="str">
        <f>IF($Q288="","",VLOOKUP($Q288,'Dept Head vs YTD Head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Head acct'!$A$5:$M$500,2,FALSE))</f>
        <v/>
      </c>
      <c r="B289" t="str">
        <f>IF($Q289="","",VLOOKUP($Q289,'Dept Head vs YTD Head acct'!$A$5:$M$500,3,FALSE))</f>
        <v/>
      </c>
      <c r="C289" t="str">
        <f>IF($Q289="","",VLOOKUP($Q289,'Dept Head vs YTD Head acct'!$A$5:$M$500,4,FALSE))</f>
        <v/>
      </c>
      <c r="D289" t="str">
        <f>IF($Q289="","",VLOOKUP($Q289,'Dept Head vs YTD Head acct'!$A$5:$M$500,5,FALSE))</f>
        <v/>
      </c>
      <c r="E289" t="str">
        <f>IF($Q289="","",VLOOKUP($Q289,'Dept Head vs YTD Head acct'!$A$5:$M$500,6,FALSE))</f>
        <v/>
      </c>
      <c r="F289" t="str">
        <f>IF($Q289="","",VLOOKUP($Q289,'Dept Head vs YTD Head acct'!$A$5:$M$500,7,FALSE))</f>
        <v/>
      </c>
      <c r="G289" t="str">
        <f>IF($Q289="","",VLOOKUP($Q289,'Dept Head vs YTD Head acct'!$A$5:$M$500,8,FALSE))</f>
        <v/>
      </c>
      <c r="H289" t="str">
        <f>IF($Q289="","",VLOOKUP($Q289,'Dept Head vs YTD Head acct'!$A$5:$M$500,9,FALSE))</f>
        <v/>
      </c>
      <c r="I289" s="10" t="str">
        <f>IF($Q289="","",VLOOKUP($Q289,'Dept Head vs YTD Head acct'!$A$5:$M$500,10,FALSE))</f>
        <v/>
      </c>
      <c r="J289" s="10" t="str">
        <f>IF($Q289="","",VLOOKUP($Q289,'Dept Head vs YTD Head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Head acct'!$A$5:$M$500,2,FALSE))</f>
        <v/>
      </c>
      <c r="B290" t="str">
        <f>IF($Q290="","",VLOOKUP($Q290,'Dept Head vs YTD Head acct'!$A$5:$M$500,3,FALSE))</f>
        <v/>
      </c>
      <c r="C290" t="str">
        <f>IF($Q290="","",VLOOKUP($Q290,'Dept Head vs YTD Head acct'!$A$5:$M$500,4,FALSE))</f>
        <v/>
      </c>
      <c r="D290" t="str">
        <f>IF($Q290="","",VLOOKUP($Q290,'Dept Head vs YTD Head acct'!$A$5:$M$500,5,FALSE))</f>
        <v/>
      </c>
      <c r="E290" t="str">
        <f>IF($Q290="","",VLOOKUP($Q290,'Dept Head vs YTD Head acct'!$A$5:$M$500,6,FALSE))</f>
        <v/>
      </c>
      <c r="F290" t="str">
        <f>IF($Q290="","",VLOOKUP($Q290,'Dept Head vs YTD Head acct'!$A$5:$M$500,7,FALSE))</f>
        <v/>
      </c>
      <c r="G290" t="str">
        <f>IF($Q290="","",VLOOKUP($Q290,'Dept Head vs YTD Head acct'!$A$5:$M$500,8,FALSE))</f>
        <v/>
      </c>
      <c r="H290" t="str">
        <f>IF($Q290="","",VLOOKUP($Q290,'Dept Head vs YTD Head acct'!$A$5:$M$500,9,FALSE))</f>
        <v/>
      </c>
      <c r="I290" s="10" t="str">
        <f>IF($Q290="","",VLOOKUP($Q290,'Dept Head vs YTD Head acct'!$A$5:$M$500,10,FALSE))</f>
        <v/>
      </c>
      <c r="J290" s="10" t="str">
        <f>IF($Q290="","",VLOOKUP($Q290,'Dept Head vs YTD Head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Head acct'!$A$5:$M$500,2,FALSE))</f>
        <v/>
      </c>
      <c r="B291" t="str">
        <f>IF($Q291="","",VLOOKUP($Q291,'Dept Head vs YTD Head acct'!$A$5:$M$500,3,FALSE))</f>
        <v/>
      </c>
      <c r="C291" t="str">
        <f>IF($Q291="","",VLOOKUP($Q291,'Dept Head vs YTD Head acct'!$A$5:$M$500,4,FALSE))</f>
        <v/>
      </c>
      <c r="D291" t="str">
        <f>IF($Q291="","",VLOOKUP($Q291,'Dept Head vs YTD Head acct'!$A$5:$M$500,5,FALSE))</f>
        <v/>
      </c>
      <c r="E291" t="str">
        <f>IF($Q291="","",VLOOKUP($Q291,'Dept Head vs YTD Head acct'!$A$5:$M$500,6,FALSE))</f>
        <v/>
      </c>
      <c r="F291" t="str">
        <f>IF($Q291="","",VLOOKUP($Q291,'Dept Head vs YTD Head acct'!$A$5:$M$500,7,FALSE))</f>
        <v/>
      </c>
      <c r="G291" t="str">
        <f>IF($Q291="","",VLOOKUP($Q291,'Dept Head vs YTD Head acct'!$A$5:$M$500,8,FALSE))</f>
        <v/>
      </c>
      <c r="H291" t="str">
        <f>IF($Q291="","",VLOOKUP($Q291,'Dept Head vs YTD Head acct'!$A$5:$M$500,9,FALSE))</f>
        <v/>
      </c>
      <c r="I291" s="10" t="str">
        <f>IF($Q291="","",VLOOKUP($Q291,'Dept Head vs YTD Head acct'!$A$5:$M$500,10,FALSE))</f>
        <v/>
      </c>
      <c r="J291" s="10" t="str">
        <f>IF($Q291="","",VLOOKUP($Q291,'Dept Head vs YTD Head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Head acct'!$A$5:$M$500,2,FALSE))</f>
        <v/>
      </c>
      <c r="B292" t="str">
        <f>IF($Q292="","",VLOOKUP($Q292,'Dept Head vs YTD Head acct'!$A$5:$M$500,3,FALSE))</f>
        <v/>
      </c>
      <c r="C292" t="str">
        <f>IF($Q292="","",VLOOKUP($Q292,'Dept Head vs YTD Head acct'!$A$5:$M$500,4,FALSE))</f>
        <v/>
      </c>
      <c r="D292" t="str">
        <f>IF($Q292="","",VLOOKUP($Q292,'Dept Head vs YTD Head acct'!$A$5:$M$500,5,FALSE))</f>
        <v/>
      </c>
      <c r="E292" t="str">
        <f>IF($Q292="","",VLOOKUP($Q292,'Dept Head vs YTD Head acct'!$A$5:$M$500,6,FALSE))</f>
        <v/>
      </c>
      <c r="F292" t="str">
        <f>IF($Q292="","",VLOOKUP($Q292,'Dept Head vs YTD Head acct'!$A$5:$M$500,7,FALSE))</f>
        <v/>
      </c>
      <c r="G292" t="str">
        <f>IF($Q292="","",VLOOKUP($Q292,'Dept Head vs YTD Head acct'!$A$5:$M$500,8,FALSE))</f>
        <v/>
      </c>
      <c r="H292" t="str">
        <f>IF($Q292="","",VLOOKUP($Q292,'Dept Head vs YTD Head acct'!$A$5:$M$500,9,FALSE))</f>
        <v/>
      </c>
      <c r="I292" s="10" t="str">
        <f>IF($Q292="","",VLOOKUP($Q292,'Dept Head vs YTD Head acct'!$A$5:$M$500,10,FALSE))</f>
        <v/>
      </c>
      <c r="J292" s="10" t="str">
        <f>IF($Q292="","",VLOOKUP($Q292,'Dept Head vs YTD Head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Head acct'!$A$5:$M$500,2,FALSE))</f>
        <v/>
      </c>
      <c r="B293" t="str">
        <f>IF($Q293="","",VLOOKUP($Q293,'Dept Head vs YTD Head acct'!$A$5:$M$500,3,FALSE))</f>
        <v/>
      </c>
      <c r="C293" t="str">
        <f>IF($Q293="","",VLOOKUP($Q293,'Dept Head vs YTD Head acct'!$A$5:$M$500,4,FALSE))</f>
        <v/>
      </c>
      <c r="D293" t="str">
        <f>IF($Q293="","",VLOOKUP($Q293,'Dept Head vs YTD Head acct'!$A$5:$M$500,5,FALSE))</f>
        <v/>
      </c>
      <c r="E293" t="str">
        <f>IF($Q293="","",VLOOKUP($Q293,'Dept Head vs YTD Head acct'!$A$5:$M$500,6,FALSE))</f>
        <v/>
      </c>
      <c r="F293" t="str">
        <f>IF($Q293="","",VLOOKUP($Q293,'Dept Head vs YTD Head acct'!$A$5:$M$500,7,FALSE))</f>
        <v/>
      </c>
      <c r="G293" t="str">
        <f>IF($Q293="","",VLOOKUP($Q293,'Dept Head vs YTD Head acct'!$A$5:$M$500,8,FALSE))</f>
        <v/>
      </c>
      <c r="H293" t="str">
        <f>IF($Q293="","",VLOOKUP($Q293,'Dept Head vs YTD Head acct'!$A$5:$M$500,9,FALSE))</f>
        <v/>
      </c>
      <c r="I293" s="10" t="str">
        <f>IF($Q293="","",VLOOKUP($Q293,'Dept Head vs YTD Head acct'!$A$5:$M$500,10,FALSE))</f>
        <v/>
      </c>
      <c r="J293" s="10" t="str">
        <f>IF($Q293="","",VLOOKUP($Q293,'Dept Head vs YTD Head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Head acct'!$A$5:$M$500,2,FALSE))</f>
        <v/>
      </c>
      <c r="B294" t="str">
        <f>IF($Q294="","",VLOOKUP($Q294,'Dept Head vs YTD Head acct'!$A$5:$M$500,3,FALSE))</f>
        <v/>
      </c>
      <c r="C294" t="str">
        <f>IF($Q294="","",VLOOKUP($Q294,'Dept Head vs YTD Head acct'!$A$5:$M$500,4,FALSE))</f>
        <v/>
      </c>
      <c r="D294" t="str">
        <f>IF($Q294="","",VLOOKUP($Q294,'Dept Head vs YTD Head acct'!$A$5:$M$500,5,FALSE))</f>
        <v/>
      </c>
      <c r="E294" t="str">
        <f>IF($Q294="","",VLOOKUP($Q294,'Dept Head vs YTD Head acct'!$A$5:$M$500,6,FALSE))</f>
        <v/>
      </c>
      <c r="F294" t="str">
        <f>IF($Q294="","",VLOOKUP($Q294,'Dept Head vs YTD Head acct'!$A$5:$M$500,7,FALSE))</f>
        <v/>
      </c>
      <c r="G294" t="str">
        <f>IF($Q294="","",VLOOKUP($Q294,'Dept Head vs YTD Head acct'!$A$5:$M$500,8,FALSE))</f>
        <v/>
      </c>
      <c r="H294" t="str">
        <f>IF($Q294="","",VLOOKUP($Q294,'Dept Head vs YTD Head acct'!$A$5:$M$500,9,FALSE))</f>
        <v/>
      </c>
      <c r="I294" s="10" t="str">
        <f>IF($Q294="","",VLOOKUP($Q294,'Dept Head vs YTD Head acct'!$A$5:$M$500,10,FALSE))</f>
        <v/>
      </c>
      <c r="J294" s="10" t="str">
        <f>IF($Q294="","",VLOOKUP($Q294,'Dept Head vs YTD Head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Head acct'!$A$5:$M$500,2,FALSE))</f>
        <v/>
      </c>
      <c r="B295" t="str">
        <f>IF($Q295="","",VLOOKUP($Q295,'Dept Head vs YTD Head acct'!$A$5:$M$500,3,FALSE))</f>
        <v/>
      </c>
      <c r="C295" t="str">
        <f>IF($Q295="","",VLOOKUP($Q295,'Dept Head vs YTD Head acct'!$A$5:$M$500,4,FALSE))</f>
        <v/>
      </c>
      <c r="D295" t="str">
        <f>IF($Q295="","",VLOOKUP($Q295,'Dept Head vs YTD Head acct'!$A$5:$M$500,5,FALSE))</f>
        <v/>
      </c>
      <c r="E295" t="str">
        <f>IF($Q295="","",VLOOKUP($Q295,'Dept Head vs YTD Head acct'!$A$5:$M$500,6,FALSE))</f>
        <v/>
      </c>
      <c r="F295" t="str">
        <f>IF($Q295="","",VLOOKUP($Q295,'Dept Head vs YTD Head acct'!$A$5:$M$500,7,FALSE))</f>
        <v/>
      </c>
      <c r="G295" t="str">
        <f>IF($Q295="","",VLOOKUP($Q295,'Dept Head vs YTD Head acct'!$A$5:$M$500,8,FALSE))</f>
        <v/>
      </c>
      <c r="H295" t="str">
        <f>IF($Q295="","",VLOOKUP($Q295,'Dept Head vs YTD Head acct'!$A$5:$M$500,9,FALSE))</f>
        <v/>
      </c>
      <c r="I295" s="10" t="str">
        <f>IF($Q295="","",VLOOKUP($Q295,'Dept Head vs YTD Head acct'!$A$5:$M$500,10,FALSE))</f>
        <v/>
      </c>
      <c r="J295" s="10" t="str">
        <f>IF($Q295="","",VLOOKUP($Q295,'Dept Head vs YTD Head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Head acct'!$A$5:$M$500,2,FALSE))</f>
        <v/>
      </c>
      <c r="B296" t="str">
        <f>IF($Q296="","",VLOOKUP($Q296,'Dept Head vs YTD Head acct'!$A$5:$M$500,3,FALSE))</f>
        <v/>
      </c>
      <c r="C296" t="str">
        <f>IF($Q296="","",VLOOKUP($Q296,'Dept Head vs YTD Head acct'!$A$5:$M$500,4,FALSE))</f>
        <v/>
      </c>
      <c r="D296" t="str">
        <f>IF($Q296="","",VLOOKUP($Q296,'Dept Head vs YTD Head acct'!$A$5:$M$500,5,FALSE))</f>
        <v/>
      </c>
      <c r="E296" t="str">
        <f>IF($Q296="","",VLOOKUP($Q296,'Dept Head vs YTD Head acct'!$A$5:$M$500,6,FALSE))</f>
        <v/>
      </c>
      <c r="F296" t="str">
        <f>IF($Q296="","",VLOOKUP($Q296,'Dept Head vs YTD Head acct'!$A$5:$M$500,7,FALSE))</f>
        <v/>
      </c>
      <c r="G296" t="str">
        <f>IF($Q296="","",VLOOKUP($Q296,'Dept Head vs YTD Head acct'!$A$5:$M$500,8,FALSE))</f>
        <v/>
      </c>
      <c r="H296" t="str">
        <f>IF($Q296="","",VLOOKUP($Q296,'Dept Head vs YTD Head acct'!$A$5:$M$500,9,FALSE))</f>
        <v/>
      </c>
      <c r="I296" s="10" t="str">
        <f>IF($Q296="","",VLOOKUP($Q296,'Dept Head vs YTD Head acct'!$A$5:$M$500,10,FALSE))</f>
        <v/>
      </c>
      <c r="J296" s="10" t="str">
        <f>IF($Q296="","",VLOOKUP($Q296,'Dept Head vs YTD Head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Head acct'!$A$5:$M$500,2,FALSE))</f>
        <v/>
      </c>
      <c r="B297" t="str">
        <f>IF($Q297="","",VLOOKUP($Q297,'Dept Head vs YTD Head acct'!$A$5:$M$500,3,FALSE))</f>
        <v/>
      </c>
      <c r="C297" t="str">
        <f>IF($Q297="","",VLOOKUP($Q297,'Dept Head vs YTD Head acct'!$A$5:$M$500,4,FALSE))</f>
        <v/>
      </c>
      <c r="D297" t="str">
        <f>IF($Q297="","",VLOOKUP($Q297,'Dept Head vs YTD Head acct'!$A$5:$M$500,5,FALSE))</f>
        <v/>
      </c>
      <c r="E297" t="str">
        <f>IF($Q297="","",VLOOKUP($Q297,'Dept Head vs YTD Head acct'!$A$5:$M$500,6,FALSE))</f>
        <v/>
      </c>
      <c r="F297" t="str">
        <f>IF($Q297="","",VLOOKUP($Q297,'Dept Head vs YTD Head acct'!$A$5:$M$500,7,FALSE))</f>
        <v/>
      </c>
      <c r="G297" t="str">
        <f>IF($Q297="","",VLOOKUP($Q297,'Dept Head vs YTD Head acct'!$A$5:$M$500,8,FALSE))</f>
        <v/>
      </c>
      <c r="H297" t="str">
        <f>IF($Q297="","",VLOOKUP($Q297,'Dept Head vs YTD Head acct'!$A$5:$M$500,9,FALSE))</f>
        <v/>
      </c>
      <c r="I297" s="10" t="str">
        <f>IF($Q297="","",VLOOKUP($Q297,'Dept Head vs YTD Head acct'!$A$5:$M$500,10,FALSE))</f>
        <v/>
      </c>
      <c r="J297" s="10" t="str">
        <f>IF($Q297="","",VLOOKUP($Q297,'Dept Head vs YTD Head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Head acct'!$A$5:$M$500,2,FALSE))</f>
        <v/>
      </c>
      <c r="B298" t="str">
        <f>IF($Q298="","",VLOOKUP($Q298,'Dept Head vs YTD Head acct'!$A$5:$M$500,3,FALSE))</f>
        <v/>
      </c>
      <c r="C298" t="str">
        <f>IF($Q298="","",VLOOKUP($Q298,'Dept Head vs YTD Head acct'!$A$5:$M$500,4,FALSE))</f>
        <v/>
      </c>
      <c r="D298" t="str">
        <f>IF($Q298="","",VLOOKUP($Q298,'Dept Head vs YTD Head acct'!$A$5:$M$500,5,FALSE))</f>
        <v/>
      </c>
      <c r="E298" t="str">
        <f>IF($Q298="","",VLOOKUP($Q298,'Dept Head vs YTD Head acct'!$A$5:$M$500,6,FALSE))</f>
        <v/>
      </c>
      <c r="F298" t="str">
        <f>IF($Q298="","",VLOOKUP($Q298,'Dept Head vs YTD Head acct'!$A$5:$M$500,7,FALSE))</f>
        <v/>
      </c>
      <c r="G298" t="str">
        <f>IF($Q298="","",VLOOKUP($Q298,'Dept Head vs YTD Head acct'!$A$5:$M$500,8,FALSE))</f>
        <v/>
      </c>
      <c r="H298" t="str">
        <f>IF($Q298="","",VLOOKUP($Q298,'Dept Head vs YTD Head acct'!$A$5:$M$500,9,FALSE))</f>
        <v/>
      </c>
      <c r="I298" s="10" t="str">
        <f>IF($Q298="","",VLOOKUP($Q298,'Dept Head vs YTD Head acct'!$A$5:$M$500,10,FALSE))</f>
        <v/>
      </c>
      <c r="J298" s="10" t="str">
        <f>IF($Q298="","",VLOOKUP($Q298,'Dept Head vs YTD Head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Head acct'!$A$5:$M$500,2,FALSE))</f>
        <v/>
      </c>
      <c r="B299" t="str">
        <f>IF($Q299="","",VLOOKUP($Q299,'Dept Head vs YTD Head acct'!$A$5:$M$500,3,FALSE))</f>
        <v/>
      </c>
      <c r="C299" t="str">
        <f>IF($Q299="","",VLOOKUP($Q299,'Dept Head vs YTD Head acct'!$A$5:$M$500,4,FALSE))</f>
        <v/>
      </c>
      <c r="D299" t="str">
        <f>IF($Q299="","",VLOOKUP($Q299,'Dept Head vs YTD Head acct'!$A$5:$M$500,5,FALSE))</f>
        <v/>
      </c>
      <c r="E299" t="str">
        <f>IF($Q299="","",VLOOKUP($Q299,'Dept Head vs YTD Head acct'!$A$5:$M$500,6,FALSE))</f>
        <v/>
      </c>
      <c r="F299" t="str">
        <f>IF($Q299="","",VLOOKUP($Q299,'Dept Head vs YTD Head acct'!$A$5:$M$500,7,FALSE))</f>
        <v/>
      </c>
      <c r="G299" t="str">
        <f>IF($Q299="","",VLOOKUP($Q299,'Dept Head vs YTD Head acct'!$A$5:$M$500,8,FALSE))</f>
        <v/>
      </c>
      <c r="H299" t="str">
        <f>IF($Q299="","",VLOOKUP($Q299,'Dept Head vs YTD Head acct'!$A$5:$M$500,9,FALSE))</f>
        <v/>
      </c>
      <c r="I299" s="10" t="str">
        <f>IF($Q299="","",VLOOKUP($Q299,'Dept Head vs YTD Head acct'!$A$5:$M$500,10,FALSE))</f>
        <v/>
      </c>
      <c r="J299" s="10" t="str">
        <f>IF($Q299="","",VLOOKUP($Q299,'Dept Head vs YTD Head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Head acct'!$A$5:$M$500,2,FALSE))</f>
        <v/>
      </c>
      <c r="B300" t="str">
        <f>IF($Q300="","",VLOOKUP($Q300,'Dept Head vs YTD Head acct'!$A$5:$M$500,3,FALSE))</f>
        <v/>
      </c>
      <c r="C300" t="str">
        <f>IF($Q300="","",VLOOKUP($Q300,'Dept Head vs YTD Head acct'!$A$5:$M$500,4,FALSE))</f>
        <v/>
      </c>
      <c r="D300" t="str">
        <f>IF($Q300="","",VLOOKUP($Q300,'Dept Head vs YTD Head acct'!$A$5:$M$500,5,FALSE))</f>
        <v/>
      </c>
      <c r="E300" t="str">
        <f>IF($Q300="","",VLOOKUP($Q300,'Dept Head vs YTD Head acct'!$A$5:$M$500,6,FALSE))</f>
        <v/>
      </c>
      <c r="F300" t="str">
        <f>IF($Q300="","",VLOOKUP($Q300,'Dept Head vs YTD Head acct'!$A$5:$M$500,7,FALSE))</f>
        <v/>
      </c>
      <c r="G300" t="str">
        <f>IF($Q300="","",VLOOKUP($Q300,'Dept Head vs YTD Head acct'!$A$5:$M$500,8,FALSE))</f>
        <v/>
      </c>
      <c r="H300" t="str">
        <f>IF($Q300="","",VLOOKUP($Q300,'Dept Head vs YTD Head acct'!$A$5:$M$500,9,FALSE))</f>
        <v/>
      </c>
      <c r="I300" s="10" t="str">
        <f>IF($Q300="","",VLOOKUP($Q300,'Dept Head vs YTD Head acct'!$A$5:$M$500,10,FALSE))</f>
        <v/>
      </c>
      <c r="J300" s="10" t="str">
        <f>IF($Q300="","",VLOOKUP($Q300,'Dept Head vs YTD Head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Head acct'!$A$5:$M$500,2,FALSE))</f>
        <v/>
      </c>
      <c r="B301" t="str">
        <f>IF($Q301="","",VLOOKUP($Q301,'Dept Head vs YTD Head acct'!$A$5:$M$500,3,FALSE))</f>
        <v/>
      </c>
      <c r="C301" t="str">
        <f>IF($Q301="","",VLOOKUP($Q301,'Dept Head vs YTD Head acct'!$A$5:$M$500,4,FALSE))</f>
        <v/>
      </c>
      <c r="D301" t="str">
        <f>IF($Q301="","",VLOOKUP($Q301,'Dept Head vs YTD Head acct'!$A$5:$M$500,5,FALSE))</f>
        <v/>
      </c>
      <c r="E301" t="str">
        <f>IF($Q301="","",VLOOKUP($Q301,'Dept Head vs YTD Head acct'!$A$5:$M$500,6,FALSE))</f>
        <v/>
      </c>
      <c r="F301" t="str">
        <f>IF($Q301="","",VLOOKUP($Q301,'Dept Head vs YTD Head acct'!$A$5:$M$500,7,FALSE))</f>
        <v/>
      </c>
      <c r="G301" t="str">
        <f>IF($Q301="","",VLOOKUP($Q301,'Dept Head vs YTD Head acct'!$A$5:$M$500,8,FALSE))</f>
        <v/>
      </c>
      <c r="H301" t="str">
        <f>IF($Q301="","",VLOOKUP($Q301,'Dept Head vs YTD Head acct'!$A$5:$M$500,9,FALSE))</f>
        <v/>
      </c>
      <c r="I301" s="10" t="str">
        <f>IF($Q301="","",VLOOKUP($Q301,'Dept Head vs YTD Head acct'!$A$5:$M$500,10,FALSE))</f>
        <v/>
      </c>
      <c r="J301" s="10" t="str">
        <f>IF($Q301="","",VLOOKUP($Q301,'Dept Head vs YTD Head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Head acct'!$A$5:$M$500,2,FALSE))</f>
        <v/>
      </c>
      <c r="B302" t="str">
        <f>IF($Q302="","",VLOOKUP($Q302,'Dept Head vs YTD Head acct'!$A$5:$M$500,3,FALSE))</f>
        <v/>
      </c>
      <c r="C302" t="str">
        <f>IF($Q302="","",VLOOKUP($Q302,'Dept Head vs YTD Head acct'!$A$5:$M$500,4,FALSE))</f>
        <v/>
      </c>
      <c r="D302" t="str">
        <f>IF($Q302="","",VLOOKUP($Q302,'Dept Head vs YTD Head acct'!$A$5:$M$500,5,FALSE))</f>
        <v/>
      </c>
      <c r="E302" t="str">
        <f>IF($Q302="","",VLOOKUP($Q302,'Dept Head vs YTD Head acct'!$A$5:$M$500,6,FALSE))</f>
        <v/>
      </c>
      <c r="F302" t="str">
        <f>IF($Q302="","",VLOOKUP($Q302,'Dept Head vs YTD Head acct'!$A$5:$M$500,7,FALSE))</f>
        <v/>
      </c>
      <c r="G302" t="str">
        <f>IF($Q302="","",VLOOKUP($Q302,'Dept Head vs YTD Head acct'!$A$5:$M$500,8,FALSE))</f>
        <v/>
      </c>
      <c r="H302" t="str">
        <f>IF($Q302="","",VLOOKUP($Q302,'Dept Head vs YTD Head acct'!$A$5:$M$500,9,FALSE))</f>
        <v/>
      </c>
      <c r="I302" s="10" t="str">
        <f>IF($Q302="","",VLOOKUP($Q302,'Dept Head vs YTD Head acct'!$A$5:$M$500,10,FALSE))</f>
        <v/>
      </c>
      <c r="J302" s="10" t="str">
        <f>IF($Q302="","",VLOOKUP($Q302,'Dept Head vs YTD Head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Head acct'!$A$5:$M$500,2,FALSE))</f>
        <v/>
      </c>
      <c r="B303" t="str">
        <f>IF($Q303="","",VLOOKUP($Q303,'Dept Head vs YTD Head acct'!$A$5:$M$500,3,FALSE))</f>
        <v/>
      </c>
      <c r="C303" t="str">
        <f>IF($Q303="","",VLOOKUP($Q303,'Dept Head vs YTD Head acct'!$A$5:$M$500,4,FALSE))</f>
        <v/>
      </c>
      <c r="D303" t="str">
        <f>IF($Q303="","",VLOOKUP($Q303,'Dept Head vs YTD Head acct'!$A$5:$M$500,5,FALSE))</f>
        <v/>
      </c>
      <c r="E303" t="str">
        <f>IF($Q303="","",VLOOKUP($Q303,'Dept Head vs YTD Head acct'!$A$5:$M$500,6,FALSE))</f>
        <v/>
      </c>
      <c r="F303" t="str">
        <f>IF($Q303="","",VLOOKUP($Q303,'Dept Head vs YTD Head acct'!$A$5:$M$500,7,FALSE))</f>
        <v/>
      </c>
      <c r="G303" t="str">
        <f>IF($Q303="","",VLOOKUP($Q303,'Dept Head vs YTD Head acct'!$A$5:$M$500,8,FALSE))</f>
        <v/>
      </c>
      <c r="H303" t="str">
        <f>IF($Q303="","",VLOOKUP($Q303,'Dept Head vs YTD Head acct'!$A$5:$M$500,9,FALSE))</f>
        <v/>
      </c>
      <c r="I303" s="10" t="str">
        <f>IF($Q303="","",VLOOKUP($Q303,'Dept Head vs YTD Head acct'!$A$5:$M$500,10,FALSE))</f>
        <v/>
      </c>
      <c r="J303" s="10" t="str">
        <f>IF($Q303="","",VLOOKUP($Q303,'Dept Head vs YTD Head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Head acct'!$A$5:$M$500,2,FALSE))</f>
        <v/>
      </c>
      <c r="B304" t="str">
        <f>IF($Q304="","",VLOOKUP($Q304,'Dept Head vs YTD Head acct'!$A$5:$M$500,3,FALSE))</f>
        <v/>
      </c>
      <c r="C304" t="str">
        <f>IF($Q304="","",VLOOKUP($Q304,'Dept Head vs YTD Head acct'!$A$5:$M$500,4,FALSE))</f>
        <v/>
      </c>
      <c r="D304" t="str">
        <f>IF($Q304="","",VLOOKUP($Q304,'Dept Head vs YTD Head acct'!$A$5:$M$500,5,FALSE))</f>
        <v/>
      </c>
      <c r="E304" t="str">
        <f>IF($Q304="","",VLOOKUP($Q304,'Dept Head vs YTD Head acct'!$A$5:$M$500,6,FALSE))</f>
        <v/>
      </c>
      <c r="F304" t="str">
        <f>IF($Q304="","",VLOOKUP($Q304,'Dept Head vs YTD Head acct'!$A$5:$M$500,7,FALSE))</f>
        <v/>
      </c>
      <c r="G304" t="str">
        <f>IF($Q304="","",VLOOKUP($Q304,'Dept Head vs YTD Head acct'!$A$5:$M$500,8,FALSE))</f>
        <v/>
      </c>
      <c r="H304" t="str">
        <f>IF($Q304="","",VLOOKUP($Q304,'Dept Head vs YTD Head acct'!$A$5:$M$500,9,FALSE))</f>
        <v/>
      </c>
      <c r="I304" s="10" t="str">
        <f>IF($Q304="","",VLOOKUP($Q304,'Dept Head vs YTD Head acct'!$A$5:$M$500,10,FALSE))</f>
        <v/>
      </c>
      <c r="J304" s="10" t="str">
        <f>IF($Q304="","",VLOOKUP($Q304,'Dept Head vs YTD Head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Head acct'!$A$5:$M$500,2,FALSE))</f>
        <v/>
      </c>
      <c r="B305" t="str">
        <f>IF($Q305="","",VLOOKUP($Q305,'Dept Head vs YTD Head acct'!$A$5:$M$500,3,FALSE))</f>
        <v/>
      </c>
      <c r="C305" t="str">
        <f>IF($Q305="","",VLOOKUP($Q305,'Dept Head vs YTD Head acct'!$A$5:$M$500,4,FALSE))</f>
        <v/>
      </c>
      <c r="D305" t="str">
        <f>IF($Q305="","",VLOOKUP($Q305,'Dept Head vs YTD Head acct'!$A$5:$M$500,5,FALSE))</f>
        <v/>
      </c>
      <c r="E305" t="str">
        <f>IF($Q305="","",VLOOKUP($Q305,'Dept Head vs YTD Head acct'!$A$5:$M$500,6,FALSE))</f>
        <v/>
      </c>
      <c r="F305" t="str">
        <f>IF($Q305="","",VLOOKUP($Q305,'Dept Head vs YTD Head acct'!$A$5:$M$500,7,FALSE))</f>
        <v/>
      </c>
      <c r="G305" t="str">
        <f>IF($Q305="","",VLOOKUP($Q305,'Dept Head vs YTD Head acct'!$A$5:$M$500,8,FALSE))</f>
        <v/>
      </c>
      <c r="H305" t="str">
        <f>IF($Q305="","",VLOOKUP($Q305,'Dept Head vs YTD Head acct'!$A$5:$M$500,9,FALSE))</f>
        <v/>
      </c>
      <c r="I305" s="10" t="str">
        <f>IF($Q305="","",VLOOKUP($Q305,'Dept Head vs YTD Head acct'!$A$5:$M$500,10,FALSE))</f>
        <v/>
      </c>
      <c r="J305" s="10" t="str">
        <f>IF($Q305="","",VLOOKUP($Q305,'Dept Head vs YTD Head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Head acct'!$A$5:$M$500,2,FALSE))</f>
        <v/>
      </c>
      <c r="B306" t="str">
        <f>IF($Q306="","",VLOOKUP($Q306,'Dept Head vs YTD Head acct'!$A$5:$M$500,3,FALSE))</f>
        <v/>
      </c>
      <c r="C306" t="str">
        <f>IF($Q306="","",VLOOKUP($Q306,'Dept Head vs YTD Head acct'!$A$5:$M$500,4,FALSE))</f>
        <v/>
      </c>
      <c r="D306" t="str">
        <f>IF($Q306="","",VLOOKUP($Q306,'Dept Head vs YTD Head acct'!$A$5:$M$500,5,FALSE))</f>
        <v/>
      </c>
      <c r="E306" t="str">
        <f>IF($Q306="","",VLOOKUP($Q306,'Dept Head vs YTD Head acct'!$A$5:$M$500,6,FALSE))</f>
        <v/>
      </c>
      <c r="F306" t="str">
        <f>IF($Q306="","",VLOOKUP($Q306,'Dept Head vs YTD Head acct'!$A$5:$M$500,7,FALSE))</f>
        <v/>
      </c>
      <c r="G306" t="str">
        <f>IF($Q306="","",VLOOKUP($Q306,'Dept Head vs YTD Head acct'!$A$5:$M$500,8,FALSE))</f>
        <v/>
      </c>
      <c r="H306" t="str">
        <f>IF($Q306="","",VLOOKUP($Q306,'Dept Head vs YTD Head acct'!$A$5:$M$500,9,FALSE))</f>
        <v/>
      </c>
      <c r="I306" s="10" t="str">
        <f>IF($Q306="","",VLOOKUP($Q306,'Dept Head vs YTD Head acct'!$A$5:$M$500,10,FALSE))</f>
        <v/>
      </c>
      <c r="J306" s="10" t="str">
        <f>IF($Q306="","",VLOOKUP($Q306,'Dept Head vs YTD Head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Head acct'!$A$5:$M$500,2,FALSE))</f>
        <v/>
      </c>
      <c r="B307" t="str">
        <f>IF($Q307="","",VLOOKUP($Q307,'Dept Head vs YTD Head acct'!$A$5:$M$500,3,FALSE))</f>
        <v/>
      </c>
      <c r="C307" t="str">
        <f>IF($Q307="","",VLOOKUP($Q307,'Dept Head vs YTD Head acct'!$A$5:$M$500,4,FALSE))</f>
        <v/>
      </c>
      <c r="D307" t="str">
        <f>IF($Q307="","",VLOOKUP($Q307,'Dept Head vs YTD Head acct'!$A$5:$M$500,5,FALSE))</f>
        <v/>
      </c>
      <c r="E307" t="str">
        <f>IF($Q307="","",VLOOKUP($Q307,'Dept Head vs YTD Head acct'!$A$5:$M$500,6,FALSE))</f>
        <v/>
      </c>
      <c r="F307" t="str">
        <f>IF($Q307="","",VLOOKUP($Q307,'Dept Head vs YTD Head acct'!$A$5:$M$500,7,FALSE))</f>
        <v/>
      </c>
      <c r="G307" t="str">
        <f>IF($Q307="","",VLOOKUP($Q307,'Dept Head vs YTD Head acct'!$A$5:$M$500,8,FALSE))</f>
        <v/>
      </c>
      <c r="H307" t="str">
        <f>IF($Q307="","",VLOOKUP($Q307,'Dept Head vs YTD Head acct'!$A$5:$M$500,9,FALSE))</f>
        <v/>
      </c>
      <c r="I307" s="10" t="str">
        <f>IF($Q307="","",VLOOKUP($Q307,'Dept Head vs YTD Head acct'!$A$5:$M$500,10,FALSE))</f>
        <v/>
      </c>
      <c r="J307" s="10" t="str">
        <f>IF($Q307="","",VLOOKUP($Q307,'Dept Head vs YTD Head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Head acct'!$A$5:$M$500,2,FALSE))</f>
        <v/>
      </c>
      <c r="B308" t="str">
        <f>IF($Q308="","",VLOOKUP($Q308,'Dept Head vs YTD Head acct'!$A$5:$M$500,3,FALSE))</f>
        <v/>
      </c>
      <c r="C308" t="str">
        <f>IF($Q308="","",VLOOKUP($Q308,'Dept Head vs YTD Head acct'!$A$5:$M$500,4,FALSE))</f>
        <v/>
      </c>
      <c r="D308" t="str">
        <f>IF($Q308="","",VLOOKUP($Q308,'Dept Head vs YTD Head acct'!$A$5:$M$500,5,FALSE))</f>
        <v/>
      </c>
      <c r="E308" t="str">
        <f>IF($Q308="","",VLOOKUP($Q308,'Dept Head vs YTD Head acct'!$A$5:$M$500,6,FALSE))</f>
        <v/>
      </c>
      <c r="F308" t="str">
        <f>IF($Q308="","",VLOOKUP($Q308,'Dept Head vs YTD Head acct'!$A$5:$M$500,7,FALSE))</f>
        <v/>
      </c>
      <c r="G308" t="str">
        <f>IF($Q308="","",VLOOKUP($Q308,'Dept Head vs YTD Head acct'!$A$5:$M$500,8,FALSE))</f>
        <v/>
      </c>
      <c r="H308" t="str">
        <f>IF($Q308="","",VLOOKUP($Q308,'Dept Head vs YTD Head acct'!$A$5:$M$500,9,FALSE))</f>
        <v/>
      </c>
      <c r="I308" s="10" t="str">
        <f>IF($Q308="","",VLOOKUP($Q308,'Dept Head vs YTD Head acct'!$A$5:$M$500,10,FALSE))</f>
        <v/>
      </c>
      <c r="J308" s="10" t="str">
        <f>IF($Q308="","",VLOOKUP($Q308,'Dept Head vs YTD Head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Head acct'!$A$5:$M$500,2,FALSE))</f>
        <v/>
      </c>
      <c r="B309" t="str">
        <f>IF($Q309="","",VLOOKUP($Q309,'Dept Head vs YTD Head acct'!$A$5:$M$500,3,FALSE))</f>
        <v/>
      </c>
      <c r="C309" t="str">
        <f>IF($Q309="","",VLOOKUP($Q309,'Dept Head vs YTD Head acct'!$A$5:$M$500,4,FALSE))</f>
        <v/>
      </c>
      <c r="D309" t="str">
        <f>IF($Q309="","",VLOOKUP($Q309,'Dept Head vs YTD Head acct'!$A$5:$M$500,5,FALSE))</f>
        <v/>
      </c>
      <c r="E309" t="str">
        <f>IF($Q309="","",VLOOKUP($Q309,'Dept Head vs YTD Head acct'!$A$5:$M$500,6,FALSE))</f>
        <v/>
      </c>
      <c r="F309" t="str">
        <f>IF($Q309="","",VLOOKUP($Q309,'Dept Head vs YTD Head acct'!$A$5:$M$500,7,FALSE))</f>
        <v/>
      </c>
      <c r="G309" t="str">
        <f>IF($Q309="","",VLOOKUP($Q309,'Dept Head vs YTD Head acct'!$A$5:$M$500,8,FALSE))</f>
        <v/>
      </c>
      <c r="H309" t="str">
        <f>IF($Q309="","",VLOOKUP($Q309,'Dept Head vs YTD Head acct'!$A$5:$M$500,9,FALSE))</f>
        <v/>
      </c>
      <c r="I309" s="10" t="str">
        <f>IF($Q309="","",VLOOKUP($Q309,'Dept Head vs YTD Head acct'!$A$5:$M$500,10,FALSE))</f>
        <v/>
      </c>
      <c r="J309" s="10" t="str">
        <f>IF($Q309="","",VLOOKUP($Q309,'Dept Head vs YTD Head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Head acct'!$A$5:$M$500,2,FALSE))</f>
        <v/>
      </c>
      <c r="B310" t="str">
        <f>IF($Q310="","",VLOOKUP($Q310,'Dept Head vs YTD Head acct'!$A$5:$M$500,3,FALSE))</f>
        <v/>
      </c>
      <c r="C310" t="str">
        <f>IF($Q310="","",VLOOKUP($Q310,'Dept Head vs YTD Head acct'!$A$5:$M$500,4,FALSE))</f>
        <v/>
      </c>
      <c r="D310" t="str">
        <f>IF($Q310="","",VLOOKUP($Q310,'Dept Head vs YTD Head acct'!$A$5:$M$500,5,FALSE))</f>
        <v/>
      </c>
      <c r="E310" t="str">
        <f>IF($Q310="","",VLOOKUP($Q310,'Dept Head vs YTD Head acct'!$A$5:$M$500,6,FALSE))</f>
        <v/>
      </c>
      <c r="F310" t="str">
        <f>IF($Q310="","",VLOOKUP($Q310,'Dept Head vs YTD Head acct'!$A$5:$M$500,7,FALSE))</f>
        <v/>
      </c>
      <c r="G310" t="str">
        <f>IF($Q310="","",VLOOKUP($Q310,'Dept Head vs YTD Head acct'!$A$5:$M$500,8,FALSE))</f>
        <v/>
      </c>
      <c r="H310" t="str">
        <f>IF($Q310="","",VLOOKUP($Q310,'Dept Head vs YTD Head acct'!$A$5:$M$500,9,FALSE))</f>
        <v/>
      </c>
      <c r="I310" s="10" t="str">
        <f>IF($Q310="","",VLOOKUP($Q310,'Dept Head vs YTD Head acct'!$A$5:$M$500,10,FALSE))</f>
        <v/>
      </c>
      <c r="J310" s="10" t="str">
        <f>IF($Q310="","",VLOOKUP($Q310,'Dept Head vs YTD Head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Head acct'!$A$5:$M$500,2,FALSE))</f>
        <v/>
      </c>
      <c r="B311" t="str">
        <f>IF($Q311="","",VLOOKUP($Q311,'Dept Head vs YTD Head acct'!$A$5:$M$500,3,FALSE))</f>
        <v/>
      </c>
      <c r="C311" t="str">
        <f>IF($Q311="","",VLOOKUP($Q311,'Dept Head vs YTD Head acct'!$A$5:$M$500,4,FALSE))</f>
        <v/>
      </c>
      <c r="D311" t="str">
        <f>IF($Q311="","",VLOOKUP($Q311,'Dept Head vs YTD Head acct'!$A$5:$M$500,5,FALSE))</f>
        <v/>
      </c>
      <c r="E311" t="str">
        <f>IF($Q311="","",VLOOKUP($Q311,'Dept Head vs YTD Head acct'!$A$5:$M$500,6,FALSE))</f>
        <v/>
      </c>
      <c r="F311" t="str">
        <f>IF($Q311="","",VLOOKUP($Q311,'Dept Head vs YTD Head acct'!$A$5:$M$500,7,FALSE))</f>
        <v/>
      </c>
      <c r="G311" t="str">
        <f>IF($Q311="","",VLOOKUP($Q311,'Dept Head vs YTD Head acct'!$A$5:$M$500,8,FALSE))</f>
        <v/>
      </c>
      <c r="H311" t="str">
        <f>IF($Q311="","",VLOOKUP($Q311,'Dept Head vs YTD Head acct'!$A$5:$M$500,9,FALSE))</f>
        <v/>
      </c>
      <c r="I311" s="10" t="str">
        <f>IF($Q311="","",VLOOKUP($Q311,'Dept Head vs YTD Head acct'!$A$5:$M$500,10,FALSE))</f>
        <v/>
      </c>
      <c r="J311" s="10" t="str">
        <f>IF($Q311="","",VLOOKUP($Q311,'Dept Head vs YTD Head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Head acct'!$A$5:$M$500,2,FALSE))</f>
        <v/>
      </c>
      <c r="B312" t="str">
        <f>IF($Q312="","",VLOOKUP($Q312,'Dept Head vs YTD Head acct'!$A$5:$M$500,3,FALSE))</f>
        <v/>
      </c>
      <c r="C312" t="str">
        <f>IF($Q312="","",VLOOKUP($Q312,'Dept Head vs YTD Head acct'!$A$5:$M$500,4,FALSE))</f>
        <v/>
      </c>
      <c r="D312" t="str">
        <f>IF($Q312="","",VLOOKUP($Q312,'Dept Head vs YTD Head acct'!$A$5:$M$500,5,FALSE))</f>
        <v/>
      </c>
      <c r="E312" t="str">
        <f>IF($Q312="","",VLOOKUP($Q312,'Dept Head vs YTD Head acct'!$A$5:$M$500,6,FALSE))</f>
        <v/>
      </c>
      <c r="F312" t="str">
        <f>IF($Q312="","",VLOOKUP($Q312,'Dept Head vs YTD Head acct'!$A$5:$M$500,7,FALSE))</f>
        <v/>
      </c>
      <c r="G312" t="str">
        <f>IF($Q312="","",VLOOKUP($Q312,'Dept Head vs YTD Head acct'!$A$5:$M$500,8,FALSE))</f>
        <v/>
      </c>
      <c r="H312" t="str">
        <f>IF($Q312="","",VLOOKUP($Q312,'Dept Head vs YTD Head acct'!$A$5:$M$500,9,FALSE))</f>
        <v/>
      </c>
      <c r="I312" s="10" t="str">
        <f>IF($Q312="","",VLOOKUP($Q312,'Dept Head vs YTD Head acct'!$A$5:$M$500,10,FALSE))</f>
        <v/>
      </c>
      <c r="J312" s="10" t="str">
        <f>IF($Q312="","",VLOOKUP($Q312,'Dept Head vs YTD Head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Head acct'!$A$5:$M$500,2,FALSE))</f>
        <v/>
      </c>
      <c r="B313" t="str">
        <f>IF($Q313="","",VLOOKUP($Q313,'Dept Head vs YTD Head acct'!$A$5:$M$500,3,FALSE))</f>
        <v/>
      </c>
      <c r="C313" t="str">
        <f>IF($Q313="","",VLOOKUP($Q313,'Dept Head vs YTD Head acct'!$A$5:$M$500,4,FALSE))</f>
        <v/>
      </c>
      <c r="D313" t="str">
        <f>IF($Q313="","",VLOOKUP($Q313,'Dept Head vs YTD Head acct'!$A$5:$M$500,5,FALSE))</f>
        <v/>
      </c>
      <c r="E313" t="str">
        <f>IF($Q313="","",VLOOKUP($Q313,'Dept Head vs YTD Head acct'!$A$5:$M$500,6,FALSE))</f>
        <v/>
      </c>
      <c r="F313" t="str">
        <f>IF($Q313="","",VLOOKUP($Q313,'Dept Head vs YTD Head acct'!$A$5:$M$500,7,FALSE))</f>
        <v/>
      </c>
      <c r="G313" t="str">
        <f>IF($Q313="","",VLOOKUP($Q313,'Dept Head vs YTD Head acct'!$A$5:$M$500,8,FALSE))</f>
        <v/>
      </c>
      <c r="H313" t="str">
        <f>IF($Q313="","",VLOOKUP($Q313,'Dept Head vs YTD Head acct'!$A$5:$M$500,9,FALSE))</f>
        <v/>
      </c>
      <c r="I313" s="10" t="str">
        <f>IF($Q313="","",VLOOKUP($Q313,'Dept Head vs YTD Head acct'!$A$5:$M$500,10,FALSE))</f>
        <v/>
      </c>
      <c r="J313" s="10" t="str">
        <f>IF($Q313="","",VLOOKUP($Q313,'Dept Head vs YTD Head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Head acct'!$A$5:$M$500,2,FALSE))</f>
        <v/>
      </c>
      <c r="B314" t="str">
        <f>IF($Q314="","",VLOOKUP($Q314,'Dept Head vs YTD Head acct'!$A$5:$M$500,3,FALSE))</f>
        <v/>
      </c>
      <c r="C314" t="str">
        <f>IF($Q314="","",VLOOKUP($Q314,'Dept Head vs YTD Head acct'!$A$5:$M$500,4,FALSE))</f>
        <v/>
      </c>
      <c r="D314" t="str">
        <f>IF($Q314="","",VLOOKUP($Q314,'Dept Head vs YTD Head acct'!$A$5:$M$500,5,FALSE))</f>
        <v/>
      </c>
      <c r="E314" t="str">
        <f>IF($Q314="","",VLOOKUP($Q314,'Dept Head vs YTD Head acct'!$A$5:$M$500,6,FALSE))</f>
        <v/>
      </c>
      <c r="F314" t="str">
        <f>IF($Q314="","",VLOOKUP($Q314,'Dept Head vs YTD Head acct'!$A$5:$M$500,7,FALSE))</f>
        <v/>
      </c>
      <c r="G314" t="str">
        <f>IF($Q314="","",VLOOKUP($Q314,'Dept Head vs YTD Head acct'!$A$5:$M$500,8,FALSE))</f>
        <v/>
      </c>
      <c r="H314" t="str">
        <f>IF($Q314="","",VLOOKUP($Q314,'Dept Head vs YTD Head acct'!$A$5:$M$500,9,FALSE))</f>
        <v/>
      </c>
      <c r="I314" s="10" t="str">
        <f>IF($Q314="","",VLOOKUP($Q314,'Dept Head vs YTD Head acct'!$A$5:$M$500,10,FALSE))</f>
        <v/>
      </c>
      <c r="J314" s="10" t="str">
        <f>IF($Q314="","",VLOOKUP($Q314,'Dept Head vs YTD Head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Head acct'!$A$5:$M$500,2,FALSE))</f>
        <v/>
      </c>
      <c r="B315" t="str">
        <f>IF($Q315="","",VLOOKUP($Q315,'Dept Head vs YTD Head acct'!$A$5:$M$500,3,FALSE))</f>
        <v/>
      </c>
      <c r="C315" t="str">
        <f>IF($Q315="","",VLOOKUP($Q315,'Dept Head vs YTD Head acct'!$A$5:$M$500,4,FALSE))</f>
        <v/>
      </c>
      <c r="D315" t="str">
        <f>IF($Q315="","",VLOOKUP($Q315,'Dept Head vs YTD Head acct'!$A$5:$M$500,5,FALSE))</f>
        <v/>
      </c>
      <c r="E315" t="str">
        <f>IF($Q315="","",VLOOKUP($Q315,'Dept Head vs YTD Head acct'!$A$5:$M$500,6,FALSE))</f>
        <v/>
      </c>
      <c r="F315" t="str">
        <f>IF($Q315="","",VLOOKUP($Q315,'Dept Head vs YTD Head acct'!$A$5:$M$500,7,FALSE))</f>
        <v/>
      </c>
      <c r="G315" t="str">
        <f>IF($Q315="","",VLOOKUP($Q315,'Dept Head vs YTD Head acct'!$A$5:$M$500,8,FALSE))</f>
        <v/>
      </c>
      <c r="H315" t="str">
        <f>IF($Q315="","",VLOOKUP($Q315,'Dept Head vs YTD Head acct'!$A$5:$M$500,9,FALSE))</f>
        <v/>
      </c>
      <c r="I315" s="10" t="str">
        <f>IF($Q315="","",VLOOKUP($Q315,'Dept Head vs YTD Head acct'!$A$5:$M$500,10,FALSE))</f>
        <v/>
      </c>
      <c r="J315" s="10" t="str">
        <f>IF($Q315="","",VLOOKUP($Q315,'Dept Head vs YTD Head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Head acct'!$A$5:$M$500,2,FALSE))</f>
        <v/>
      </c>
      <c r="B316" t="str">
        <f>IF($Q316="","",VLOOKUP($Q316,'Dept Head vs YTD Head acct'!$A$5:$M$500,3,FALSE))</f>
        <v/>
      </c>
      <c r="C316" t="str">
        <f>IF($Q316="","",VLOOKUP($Q316,'Dept Head vs YTD Head acct'!$A$5:$M$500,4,FALSE))</f>
        <v/>
      </c>
      <c r="D316" t="str">
        <f>IF($Q316="","",VLOOKUP($Q316,'Dept Head vs YTD Head acct'!$A$5:$M$500,5,FALSE))</f>
        <v/>
      </c>
      <c r="E316" t="str">
        <f>IF($Q316="","",VLOOKUP($Q316,'Dept Head vs YTD Head acct'!$A$5:$M$500,6,FALSE))</f>
        <v/>
      </c>
      <c r="F316" t="str">
        <f>IF($Q316="","",VLOOKUP($Q316,'Dept Head vs YTD Head acct'!$A$5:$M$500,7,FALSE))</f>
        <v/>
      </c>
      <c r="G316" t="str">
        <f>IF($Q316="","",VLOOKUP($Q316,'Dept Head vs YTD Head acct'!$A$5:$M$500,8,FALSE))</f>
        <v/>
      </c>
      <c r="H316" t="str">
        <f>IF($Q316="","",VLOOKUP($Q316,'Dept Head vs YTD Head acct'!$A$5:$M$500,9,FALSE))</f>
        <v/>
      </c>
      <c r="I316" s="10" t="str">
        <f>IF($Q316="","",VLOOKUP($Q316,'Dept Head vs YTD Head acct'!$A$5:$M$500,10,FALSE))</f>
        <v/>
      </c>
      <c r="J316" s="10" t="str">
        <f>IF($Q316="","",VLOOKUP($Q316,'Dept Head vs YTD Head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Head acct'!$A$5:$M$500,2,FALSE))</f>
        <v/>
      </c>
      <c r="B317" t="str">
        <f>IF($Q317="","",VLOOKUP($Q317,'Dept Head vs YTD Head acct'!$A$5:$M$500,3,FALSE))</f>
        <v/>
      </c>
      <c r="C317" t="str">
        <f>IF($Q317="","",VLOOKUP($Q317,'Dept Head vs YTD Head acct'!$A$5:$M$500,4,FALSE))</f>
        <v/>
      </c>
      <c r="D317" t="str">
        <f>IF($Q317="","",VLOOKUP($Q317,'Dept Head vs YTD Head acct'!$A$5:$M$500,5,FALSE))</f>
        <v/>
      </c>
      <c r="E317" t="str">
        <f>IF($Q317="","",VLOOKUP($Q317,'Dept Head vs YTD Head acct'!$A$5:$M$500,6,FALSE))</f>
        <v/>
      </c>
      <c r="F317" t="str">
        <f>IF($Q317="","",VLOOKUP($Q317,'Dept Head vs YTD Head acct'!$A$5:$M$500,7,FALSE))</f>
        <v/>
      </c>
      <c r="G317" t="str">
        <f>IF($Q317="","",VLOOKUP($Q317,'Dept Head vs YTD Head acct'!$A$5:$M$500,8,FALSE))</f>
        <v/>
      </c>
      <c r="H317" t="str">
        <f>IF($Q317="","",VLOOKUP($Q317,'Dept Head vs YTD Head acct'!$A$5:$M$500,9,FALSE))</f>
        <v/>
      </c>
      <c r="I317" s="10" t="str">
        <f>IF($Q317="","",VLOOKUP($Q317,'Dept Head vs YTD Head acct'!$A$5:$M$500,10,FALSE))</f>
        <v/>
      </c>
      <c r="J317" s="10" t="str">
        <f>IF($Q317="","",VLOOKUP($Q317,'Dept Head vs YTD Head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Head acct'!$A$5:$M$500,2,FALSE))</f>
        <v/>
      </c>
      <c r="B318" t="str">
        <f>IF($Q318="","",VLOOKUP($Q318,'Dept Head vs YTD Head acct'!$A$5:$M$500,3,FALSE))</f>
        <v/>
      </c>
      <c r="C318" t="str">
        <f>IF($Q318="","",VLOOKUP($Q318,'Dept Head vs YTD Head acct'!$A$5:$M$500,4,FALSE))</f>
        <v/>
      </c>
      <c r="D318" t="str">
        <f>IF($Q318="","",VLOOKUP($Q318,'Dept Head vs YTD Head acct'!$A$5:$M$500,5,FALSE))</f>
        <v/>
      </c>
      <c r="E318" t="str">
        <f>IF($Q318="","",VLOOKUP($Q318,'Dept Head vs YTD Head acct'!$A$5:$M$500,6,FALSE))</f>
        <v/>
      </c>
      <c r="F318" t="str">
        <f>IF($Q318="","",VLOOKUP($Q318,'Dept Head vs YTD Head acct'!$A$5:$M$500,7,FALSE))</f>
        <v/>
      </c>
      <c r="G318" t="str">
        <f>IF($Q318="","",VLOOKUP($Q318,'Dept Head vs YTD Head acct'!$A$5:$M$500,8,FALSE))</f>
        <v/>
      </c>
      <c r="H318" t="str">
        <f>IF($Q318="","",VLOOKUP($Q318,'Dept Head vs YTD Head acct'!$A$5:$M$500,9,FALSE))</f>
        <v/>
      </c>
      <c r="I318" s="10" t="str">
        <f>IF($Q318="","",VLOOKUP($Q318,'Dept Head vs YTD Head acct'!$A$5:$M$500,10,FALSE))</f>
        <v/>
      </c>
      <c r="J318" s="10" t="str">
        <f>IF($Q318="","",VLOOKUP($Q318,'Dept Head vs YTD Head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Head acct'!$A$5:$M$500,2,FALSE))</f>
        <v/>
      </c>
      <c r="B319" t="str">
        <f>IF($Q319="","",VLOOKUP($Q319,'Dept Head vs YTD Head acct'!$A$5:$M$500,3,FALSE))</f>
        <v/>
      </c>
      <c r="C319" t="str">
        <f>IF($Q319="","",VLOOKUP($Q319,'Dept Head vs YTD Head acct'!$A$5:$M$500,4,FALSE))</f>
        <v/>
      </c>
      <c r="D319" t="str">
        <f>IF($Q319="","",VLOOKUP($Q319,'Dept Head vs YTD Head acct'!$A$5:$M$500,5,FALSE))</f>
        <v/>
      </c>
      <c r="E319" t="str">
        <f>IF($Q319="","",VLOOKUP($Q319,'Dept Head vs YTD Head acct'!$A$5:$M$500,6,FALSE))</f>
        <v/>
      </c>
      <c r="F319" t="str">
        <f>IF($Q319="","",VLOOKUP($Q319,'Dept Head vs YTD Head acct'!$A$5:$M$500,7,FALSE))</f>
        <v/>
      </c>
      <c r="G319" t="str">
        <f>IF($Q319="","",VLOOKUP($Q319,'Dept Head vs YTD Head acct'!$A$5:$M$500,8,FALSE))</f>
        <v/>
      </c>
      <c r="H319" t="str">
        <f>IF($Q319="","",VLOOKUP($Q319,'Dept Head vs YTD Head acct'!$A$5:$M$500,9,FALSE))</f>
        <v/>
      </c>
      <c r="I319" s="10" t="str">
        <f>IF($Q319="","",VLOOKUP($Q319,'Dept Head vs YTD Head acct'!$A$5:$M$500,10,FALSE))</f>
        <v/>
      </c>
      <c r="J319" s="10" t="str">
        <f>IF($Q319="","",VLOOKUP($Q319,'Dept Head vs YTD Head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Head acct'!$A$5:$M$500,2,FALSE))</f>
        <v/>
      </c>
      <c r="B320" t="str">
        <f>IF($Q320="","",VLOOKUP($Q320,'Dept Head vs YTD Head acct'!$A$5:$M$500,3,FALSE))</f>
        <v/>
      </c>
      <c r="C320" t="str">
        <f>IF($Q320="","",VLOOKUP($Q320,'Dept Head vs YTD Head acct'!$A$5:$M$500,4,FALSE))</f>
        <v/>
      </c>
      <c r="D320" t="str">
        <f>IF($Q320="","",VLOOKUP($Q320,'Dept Head vs YTD Head acct'!$A$5:$M$500,5,FALSE))</f>
        <v/>
      </c>
      <c r="E320" t="str">
        <f>IF($Q320="","",VLOOKUP($Q320,'Dept Head vs YTD Head acct'!$A$5:$M$500,6,FALSE))</f>
        <v/>
      </c>
      <c r="F320" t="str">
        <f>IF($Q320="","",VLOOKUP($Q320,'Dept Head vs YTD Head acct'!$A$5:$M$500,7,FALSE))</f>
        <v/>
      </c>
      <c r="G320" t="str">
        <f>IF($Q320="","",VLOOKUP($Q320,'Dept Head vs YTD Head acct'!$A$5:$M$500,8,FALSE))</f>
        <v/>
      </c>
      <c r="H320" t="str">
        <f>IF($Q320="","",VLOOKUP($Q320,'Dept Head vs YTD Head acct'!$A$5:$M$500,9,FALSE))</f>
        <v/>
      </c>
      <c r="I320" s="10" t="str">
        <f>IF($Q320="","",VLOOKUP($Q320,'Dept Head vs YTD Head acct'!$A$5:$M$500,10,FALSE))</f>
        <v/>
      </c>
      <c r="J320" s="10" t="str">
        <f>IF($Q320="","",VLOOKUP($Q320,'Dept Head vs YTD Head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Head acct'!$A$5:$M$500,2,FALSE))</f>
        <v/>
      </c>
      <c r="B321" t="str">
        <f>IF($Q321="","",VLOOKUP($Q321,'Dept Head vs YTD Head acct'!$A$5:$M$500,3,FALSE))</f>
        <v/>
      </c>
      <c r="C321" t="str">
        <f>IF($Q321="","",VLOOKUP($Q321,'Dept Head vs YTD Head acct'!$A$5:$M$500,4,FALSE))</f>
        <v/>
      </c>
      <c r="D321" t="str">
        <f>IF($Q321="","",VLOOKUP($Q321,'Dept Head vs YTD Head acct'!$A$5:$M$500,5,FALSE))</f>
        <v/>
      </c>
      <c r="E321" t="str">
        <f>IF($Q321="","",VLOOKUP($Q321,'Dept Head vs YTD Head acct'!$A$5:$M$500,6,FALSE))</f>
        <v/>
      </c>
      <c r="F321" t="str">
        <f>IF($Q321="","",VLOOKUP($Q321,'Dept Head vs YTD Head acct'!$A$5:$M$500,7,FALSE))</f>
        <v/>
      </c>
      <c r="G321" t="str">
        <f>IF($Q321="","",VLOOKUP($Q321,'Dept Head vs YTD Head acct'!$A$5:$M$500,8,FALSE))</f>
        <v/>
      </c>
      <c r="H321" t="str">
        <f>IF($Q321="","",VLOOKUP($Q321,'Dept Head vs YTD Head acct'!$A$5:$M$500,9,FALSE))</f>
        <v/>
      </c>
      <c r="I321" s="10" t="str">
        <f>IF($Q321="","",VLOOKUP($Q321,'Dept Head vs YTD Head acct'!$A$5:$M$500,10,FALSE))</f>
        <v/>
      </c>
      <c r="J321" s="10" t="str">
        <f>IF($Q321="","",VLOOKUP($Q321,'Dept Head vs YTD Head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Head acct'!$A$5:$M$500,2,FALSE))</f>
        <v/>
      </c>
      <c r="B322" t="str">
        <f>IF($Q322="","",VLOOKUP($Q322,'Dept Head vs YTD Head acct'!$A$5:$M$500,3,FALSE))</f>
        <v/>
      </c>
      <c r="C322" t="str">
        <f>IF($Q322="","",VLOOKUP($Q322,'Dept Head vs YTD Head acct'!$A$5:$M$500,4,FALSE))</f>
        <v/>
      </c>
      <c r="D322" t="str">
        <f>IF($Q322="","",VLOOKUP($Q322,'Dept Head vs YTD Head acct'!$A$5:$M$500,5,FALSE))</f>
        <v/>
      </c>
      <c r="E322" t="str">
        <f>IF($Q322="","",VLOOKUP($Q322,'Dept Head vs YTD Head acct'!$A$5:$M$500,6,FALSE))</f>
        <v/>
      </c>
      <c r="F322" t="str">
        <f>IF($Q322="","",VLOOKUP($Q322,'Dept Head vs YTD Head acct'!$A$5:$M$500,7,FALSE))</f>
        <v/>
      </c>
      <c r="G322" t="str">
        <f>IF($Q322="","",VLOOKUP($Q322,'Dept Head vs YTD Head acct'!$A$5:$M$500,8,FALSE))</f>
        <v/>
      </c>
      <c r="H322" t="str">
        <f>IF($Q322="","",VLOOKUP($Q322,'Dept Head vs YTD Head acct'!$A$5:$M$500,9,FALSE))</f>
        <v/>
      </c>
      <c r="I322" s="10" t="str">
        <f>IF($Q322="","",VLOOKUP($Q322,'Dept Head vs YTD Head acct'!$A$5:$M$500,10,FALSE))</f>
        <v/>
      </c>
      <c r="J322" s="10" t="str">
        <f>IF($Q322="","",VLOOKUP($Q322,'Dept Head vs YTD Head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Head acct'!$A$5:$M$500,2,FALSE))</f>
        <v/>
      </c>
      <c r="B323" t="str">
        <f>IF($Q323="","",VLOOKUP($Q323,'Dept Head vs YTD Head acct'!$A$5:$M$500,3,FALSE))</f>
        <v/>
      </c>
      <c r="C323" t="str">
        <f>IF($Q323="","",VLOOKUP($Q323,'Dept Head vs YTD Head acct'!$A$5:$M$500,4,FALSE))</f>
        <v/>
      </c>
      <c r="D323" t="str">
        <f>IF($Q323="","",VLOOKUP($Q323,'Dept Head vs YTD Head acct'!$A$5:$M$500,5,FALSE))</f>
        <v/>
      </c>
      <c r="E323" t="str">
        <f>IF($Q323="","",VLOOKUP($Q323,'Dept Head vs YTD Head acct'!$A$5:$M$500,6,FALSE))</f>
        <v/>
      </c>
      <c r="F323" t="str">
        <f>IF($Q323="","",VLOOKUP($Q323,'Dept Head vs YTD Head acct'!$A$5:$M$500,7,FALSE))</f>
        <v/>
      </c>
      <c r="G323" t="str">
        <f>IF($Q323="","",VLOOKUP($Q323,'Dept Head vs YTD Head acct'!$A$5:$M$500,8,FALSE))</f>
        <v/>
      </c>
      <c r="H323" t="str">
        <f>IF($Q323="","",VLOOKUP($Q323,'Dept Head vs YTD Head acct'!$A$5:$M$500,9,FALSE))</f>
        <v/>
      </c>
      <c r="I323" s="10" t="str">
        <f>IF($Q323="","",VLOOKUP($Q323,'Dept Head vs YTD Head acct'!$A$5:$M$500,10,FALSE))</f>
        <v/>
      </c>
      <c r="J323" s="10" t="str">
        <f>IF($Q323="","",VLOOKUP($Q323,'Dept Head vs YTD Head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Head acct'!$A$5:$M$500,2,FALSE))</f>
        <v/>
      </c>
      <c r="B324" t="str">
        <f>IF($Q324="","",VLOOKUP($Q324,'Dept Head vs YTD Head acct'!$A$5:$M$500,3,FALSE))</f>
        <v/>
      </c>
      <c r="C324" t="str">
        <f>IF($Q324="","",VLOOKUP($Q324,'Dept Head vs YTD Head acct'!$A$5:$M$500,4,FALSE))</f>
        <v/>
      </c>
      <c r="D324" t="str">
        <f>IF($Q324="","",VLOOKUP($Q324,'Dept Head vs YTD Head acct'!$A$5:$M$500,5,FALSE))</f>
        <v/>
      </c>
      <c r="E324" t="str">
        <f>IF($Q324="","",VLOOKUP($Q324,'Dept Head vs YTD Head acct'!$A$5:$M$500,6,FALSE))</f>
        <v/>
      </c>
      <c r="F324" t="str">
        <f>IF($Q324="","",VLOOKUP($Q324,'Dept Head vs YTD Head acct'!$A$5:$M$500,7,FALSE))</f>
        <v/>
      </c>
      <c r="G324" t="str">
        <f>IF($Q324="","",VLOOKUP($Q324,'Dept Head vs YTD Head acct'!$A$5:$M$500,8,FALSE))</f>
        <v/>
      </c>
      <c r="H324" t="str">
        <f>IF($Q324="","",VLOOKUP($Q324,'Dept Head vs YTD Head acct'!$A$5:$M$500,9,FALSE))</f>
        <v/>
      </c>
      <c r="I324" s="10" t="str">
        <f>IF($Q324="","",VLOOKUP($Q324,'Dept Head vs YTD Head acct'!$A$5:$M$500,10,FALSE))</f>
        <v/>
      </c>
      <c r="J324" s="10" t="str">
        <f>IF($Q324="","",VLOOKUP($Q324,'Dept Head vs YTD Head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Head acct'!$A$5:$M$500,2,FALSE))</f>
        <v/>
      </c>
      <c r="B325" t="str">
        <f>IF($Q325="","",VLOOKUP($Q325,'Dept Head vs YTD Head acct'!$A$5:$M$500,3,FALSE))</f>
        <v/>
      </c>
      <c r="C325" t="str">
        <f>IF($Q325="","",VLOOKUP($Q325,'Dept Head vs YTD Head acct'!$A$5:$M$500,4,FALSE))</f>
        <v/>
      </c>
      <c r="D325" t="str">
        <f>IF($Q325="","",VLOOKUP($Q325,'Dept Head vs YTD Head acct'!$A$5:$M$500,5,FALSE))</f>
        <v/>
      </c>
      <c r="E325" t="str">
        <f>IF($Q325="","",VLOOKUP($Q325,'Dept Head vs YTD Head acct'!$A$5:$M$500,6,FALSE))</f>
        <v/>
      </c>
      <c r="F325" t="str">
        <f>IF($Q325="","",VLOOKUP($Q325,'Dept Head vs YTD Head acct'!$A$5:$M$500,7,FALSE))</f>
        <v/>
      </c>
      <c r="G325" t="str">
        <f>IF($Q325="","",VLOOKUP($Q325,'Dept Head vs YTD Head acct'!$A$5:$M$500,8,FALSE))</f>
        <v/>
      </c>
      <c r="H325" t="str">
        <f>IF($Q325="","",VLOOKUP($Q325,'Dept Head vs YTD Head acct'!$A$5:$M$500,9,FALSE))</f>
        <v/>
      </c>
      <c r="I325" s="10" t="str">
        <f>IF($Q325="","",VLOOKUP($Q325,'Dept Head vs YTD Head acct'!$A$5:$M$500,10,FALSE))</f>
        <v/>
      </c>
      <c r="J325" s="10" t="str">
        <f>IF($Q325="","",VLOOKUP($Q325,'Dept Head vs YTD Head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Head acct'!$A$5:$M$500,2,FALSE))</f>
        <v/>
      </c>
      <c r="B326" t="str">
        <f>IF($Q326="","",VLOOKUP($Q326,'Dept Head vs YTD Head acct'!$A$5:$M$500,3,FALSE))</f>
        <v/>
      </c>
      <c r="C326" t="str">
        <f>IF($Q326="","",VLOOKUP($Q326,'Dept Head vs YTD Head acct'!$A$5:$M$500,4,FALSE))</f>
        <v/>
      </c>
      <c r="D326" t="str">
        <f>IF($Q326="","",VLOOKUP($Q326,'Dept Head vs YTD Head acct'!$A$5:$M$500,5,FALSE))</f>
        <v/>
      </c>
      <c r="E326" t="str">
        <f>IF($Q326="","",VLOOKUP($Q326,'Dept Head vs YTD Head acct'!$A$5:$M$500,6,FALSE))</f>
        <v/>
      </c>
      <c r="F326" t="str">
        <f>IF($Q326="","",VLOOKUP($Q326,'Dept Head vs YTD Head acct'!$A$5:$M$500,7,FALSE))</f>
        <v/>
      </c>
      <c r="G326" t="str">
        <f>IF($Q326="","",VLOOKUP($Q326,'Dept Head vs YTD Head acct'!$A$5:$M$500,8,FALSE))</f>
        <v/>
      </c>
      <c r="H326" t="str">
        <f>IF($Q326="","",VLOOKUP($Q326,'Dept Head vs YTD Head acct'!$A$5:$M$500,9,FALSE))</f>
        <v/>
      </c>
      <c r="I326" s="10" t="str">
        <f>IF($Q326="","",VLOOKUP($Q326,'Dept Head vs YTD Head acct'!$A$5:$M$500,10,FALSE))</f>
        <v/>
      </c>
      <c r="J326" s="10" t="str">
        <f>IF($Q326="","",VLOOKUP($Q326,'Dept Head vs YTD Head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Head acct'!$A$5:$M$500,2,FALSE))</f>
        <v/>
      </c>
      <c r="B327" t="str">
        <f>IF($Q327="","",VLOOKUP($Q327,'Dept Head vs YTD Head acct'!$A$5:$M$500,3,FALSE))</f>
        <v/>
      </c>
      <c r="C327" t="str">
        <f>IF($Q327="","",VLOOKUP($Q327,'Dept Head vs YTD Head acct'!$A$5:$M$500,4,FALSE))</f>
        <v/>
      </c>
      <c r="D327" t="str">
        <f>IF($Q327="","",VLOOKUP($Q327,'Dept Head vs YTD Head acct'!$A$5:$M$500,5,FALSE))</f>
        <v/>
      </c>
      <c r="E327" t="str">
        <f>IF($Q327="","",VLOOKUP($Q327,'Dept Head vs YTD Head acct'!$A$5:$M$500,6,FALSE))</f>
        <v/>
      </c>
      <c r="F327" t="str">
        <f>IF($Q327="","",VLOOKUP($Q327,'Dept Head vs YTD Head acct'!$A$5:$M$500,7,FALSE))</f>
        <v/>
      </c>
      <c r="G327" t="str">
        <f>IF($Q327="","",VLOOKUP($Q327,'Dept Head vs YTD Head acct'!$A$5:$M$500,8,FALSE))</f>
        <v/>
      </c>
      <c r="H327" t="str">
        <f>IF($Q327="","",VLOOKUP($Q327,'Dept Head vs YTD Head acct'!$A$5:$M$500,9,FALSE))</f>
        <v/>
      </c>
      <c r="I327" s="10" t="str">
        <f>IF($Q327="","",VLOOKUP($Q327,'Dept Head vs YTD Head acct'!$A$5:$M$500,10,FALSE))</f>
        <v/>
      </c>
      <c r="J327" s="10" t="str">
        <f>IF($Q327="","",VLOOKUP($Q327,'Dept Head vs YTD Head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Head acct'!$A$5:$M$500,2,FALSE))</f>
        <v/>
      </c>
      <c r="B328" t="str">
        <f>IF($Q328="","",VLOOKUP($Q328,'Dept Head vs YTD Head acct'!$A$5:$M$500,3,FALSE))</f>
        <v/>
      </c>
      <c r="C328" t="str">
        <f>IF($Q328="","",VLOOKUP($Q328,'Dept Head vs YTD Head acct'!$A$5:$M$500,4,FALSE))</f>
        <v/>
      </c>
      <c r="D328" t="str">
        <f>IF($Q328="","",VLOOKUP($Q328,'Dept Head vs YTD Head acct'!$A$5:$M$500,5,FALSE))</f>
        <v/>
      </c>
      <c r="E328" t="str">
        <f>IF($Q328="","",VLOOKUP($Q328,'Dept Head vs YTD Head acct'!$A$5:$M$500,6,FALSE))</f>
        <v/>
      </c>
      <c r="F328" t="str">
        <f>IF($Q328="","",VLOOKUP($Q328,'Dept Head vs YTD Head acct'!$A$5:$M$500,7,FALSE))</f>
        <v/>
      </c>
      <c r="G328" t="str">
        <f>IF($Q328="","",VLOOKUP($Q328,'Dept Head vs YTD Head acct'!$A$5:$M$500,8,FALSE))</f>
        <v/>
      </c>
      <c r="H328" t="str">
        <f>IF($Q328="","",VLOOKUP($Q328,'Dept Head vs YTD Head acct'!$A$5:$M$500,9,FALSE))</f>
        <v/>
      </c>
      <c r="I328" s="10" t="str">
        <f>IF($Q328="","",VLOOKUP($Q328,'Dept Head vs YTD Head acct'!$A$5:$M$500,10,FALSE))</f>
        <v/>
      </c>
      <c r="J328" s="10" t="str">
        <f>IF($Q328="","",VLOOKUP($Q328,'Dept Head vs YTD Head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Head acct'!$A$5:$M$500,2,FALSE))</f>
        <v/>
      </c>
      <c r="B329" t="str">
        <f>IF($Q329="","",VLOOKUP($Q329,'Dept Head vs YTD Head acct'!$A$5:$M$500,3,FALSE))</f>
        <v/>
      </c>
      <c r="C329" t="str">
        <f>IF($Q329="","",VLOOKUP($Q329,'Dept Head vs YTD Head acct'!$A$5:$M$500,4,FALSE))</f>
        <v/>
      </c>
      <c r="D329" t="str">
        <f>IF($Q329="","",VLOOKUP($Q329,'Dept Head vs YTD Head acct'!$A$5:$M$500,5,FALSE))</f>
        <v/>
      </c>
      <c r="E329" t="str">
        <f>IF($Q329="","",VLOOKUP($Q329,'Dept Head vs YTD Head acct'!$A$5:$M$500,6,FALSE))</f>
        <v/>
      </c>
      <c r="F329" t="str">
        <f>IF($Q329="","",VLOOKUP($Q329,'Dept Head vs YTD Head acct'!$A$5:$M$500,7,FALSE))</f>
        <v/>
      </c>
      <c r="G329" t="str">
        <f>IF($Q329="","",VLOOKUP($Q329,'Dept Head vs YTD Head acct'!$A$5:$M$500,8,FALSE))</f>
        <v/>
      </c>
      <c r="H329" t="str">
        <f>IF($Q329="","",VLOOKUP($Q329,'Dept Head vs YTD Head acct'!$A$5:$M$500,9,FALSE))</f>
        <v/>
      </c>
      <c r="I329" s="10" t="str">
        <f>IF($Q329="","",VLOOKUP($Q329,'Dept Head vs YTD Head acct'!$A$5:$M$500,10,FALSE))</f>
        <v/>
      </c>
      <c r="J329" s="10" t="str">
        <f>IF($Q329="","",VLOOKUP($Q329,'Dept Head vs YTD Head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Head acct'!$A$5:$M$500,2,FALSE))</f>
        <v/>
      </c>
      <c r="B330" t="str">
        <f>IF($Q330="","",VLOOKUP($Q330,'Dept Head vs YTD Head acct'!$A$5:$M$500,3,FALSE))</f>
        <v/>
      </c>
      <c r="C330" t="str">
        <f>IF($Q330="","",VLOOKUP($Q330,'Dept Head vs YTD Head acct'!$A$5:$M$500,4,FALSE))</f>
        <v/>
      </c>
      <c r="D330" t="str">
        <f>IF($Q330="","",VLOOKUP($Q330,'Dept Head vs YTD Head acct'!$A$5:$M$500,5,FALSE))</f>
        <v/>
      </c>
      <c r="E330" t="str">
        <f>IF($Q330="","",VLOOKUP($Q330,'Dept Head vs YTD Head acct'!$A$5:$M$500,6,FALSE))</f>
        <v/>
      </c>
      <c r="F330" t="str">
        <f>IF($Q330="","",VLOOKUP($Q330,'Dept Head vs YTD Head acct'!$A$5:$M$500,7,FALSE))</f>
        <v/>
      </c>
      <c r="G330" t="str">
        <f>IF($Q330="","",VLOOKUP($Q330,'Dept Head vs YTD Head acct'!$A$5:$M$500,8,FALSE))</f>
        <v/>
      </c>
      <c r="H330" t="str">
        <f>IF($Q330="","",VLOOKUP($Q330,'Dept Head vs YTD Head acct'!$A$5:$M$500,9,FALSE))</f>
        <v/>
      </c>
      <c r="I330" s="10" t="str">
        <f>IF($Q330="","",VLOOKUP($Q330,'Dept Head vs YTD Head acct'!$A$5:$M$500,10,FALSE))</f>
        <v/>
      </c>
      <c r="J330" s="10" t="str">
        <f>IF($Q330="","",VLOOKUP($Q330,'Dept Head vs YTD Head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Head acct'!$A$5:$M$500,2,FALSE))</f>
        <v/>
      </c>
      <c r="B331" t="str">
        <f>IF($Q331="","",VLOOKUP($Q331,'Dept Head vs YTD Head acct'!$A$5:$M$500,3,FALSE))</f>
        <v/>
      </c>
      <c r="C331" t="str">
        <f>IF($Q331="","",VLOOKUP($Q331,'Dept Head vs YTD Head acct'!$A$5:$M$500,4,FALSE))</f>
        <v/>
      </c>
      <c r="D331" t="str">
        <f>IF($Q331="","",VLOOKUP($Q331,'Dept Head vs YTD Head acct'!$A$5:$M$500,5,FALSE))</f>
        <v/>
      </c>
      <c r="E331" t="str">
        <f>IF($Q331="","",VLOOKUP($Q331,'Dept Head vs YTD Head acct'!$A$5:$M$500,6,FALSE))</f>
        <v/>
      </c>
      <c r="F331" t="str">
        <f>IF($Q331="","",VLOOKUP($Q331,'Dept Head vs YTD Head acct'!$A$5:$M$500,7,FALSE))</f>
        <v/>
      </c>
      <c r="G331" t="str">
        <f>IF($Q331="","",VLOOKUP($Q331,'Dept Head vs YTD Head acct'!$A$5:$M$500,8,FALSE))</f>
        <v/>
      </c>
      <c r="H331" t="str">
        <f>IF($Q331="","",VLOOKUP($Q331,'Dept Head vs YTD Head acct'!$A$5:$M$500,9,FALSE))</f>
        <v/>
      </c>
      <c r="I331" s="10" t="str">
        <f>IF($Q331="","",VLOOKUP($Q331,'Dept Head vs YTD Head acct'!$A$5:$M$500,10,FALSE))</f>
        <v/>
      </c>
      <c r="J331" s="10" t="str">
        <f>IF($Q331="","",VLOOKUP($Q331,'Dept Head vs YTD Head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Head acct'!$A$5:$M$500,2,FALSE))</f>
        <v/>
      </c>
      <c r="B332" t="str">
        <f>IF($Q332="","",VLOOKUP($Q332,'Dept Head vs YTD Head acct'!$A$5:$M$500,3,FALSE))</f>
        <v/>
      </c>
      <c r="C332" t="str">
        <f>IF($Q332="","",VLOOKUP($Q332,'Dept Head vs YTD Head acct'!$A$5:$M$500,4,FALSE))</f>
        <v/>
      </c>
      <c r="D332" t="str">
        <f>IF($Q332="","",VLOOKUP($Q332,'Dept Head vs YTD Head acct'!$A$5:$M$500,5,FALSE))</f>
        <v/>
      </c>
      <c r="E332" t="str">
        <f>IF($Q332="","",VLOOKUP($Q332,'Dept Head vs YTD Head acct'!$A$5:$M$500,6,FALSE))</f>
        <v/>
      </c>
      <c r="F332" t="str">
        <f>IF($Q332="","",VLOOKUP($Q332,'Dept Head vs YTD Head acct'!$A$5:$M$500,7,FALSE))</f>
        <v/>
      </c>
      <c r="G332" t="str">
        <f>IF($Q332="","",VLOOKUP($Q332,'Dept Head vs YTD Head acct'!$A$5:$M$500,8,FALSE))</f>
        <v/>
      </c>
      <c r="H332" t="str">
        <f>IF($Q332="","",VLOOKUP($Q332,'Dept Head vs YTD Head acct'!$A$5:$M$500,9,FALSE))</f>
        <v/>
      </c>
      <c r="I332" s="10" t="str">
        <f>IF($Q332="","",VLOOKUP($Q332,'Dept Head vs YTD Head acct'!$A$5:$M$500,10,FALSE))</f>
        <v/>
      </c>
      <c r="J332" s="10" t="str">
        <f>IF($Q332="","",VLOOKUP($Q332,'Dept Head vs YTD Head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Head acct'!$A$5:$M$500,2,FALSE))</f>
        <v/>
      </c>
      <c r="B333" t="str">
        <f>IF($Q333="","",VLOOKUP($Q333,'Dept Head vs YTD Head acct'!$A$5:$M$500,3,FALSE))</f>
        <v/>
      </c>
      <c r="C333" t="str">
        <f>IF($Q333="","",VLOOKUP($Q333,'Dept Head vs YTD Head acct'!$A$5:$M$500,4,FALSE))</f>
        <v/>
      </c>
      <c r="D333" t="str">
        <f>IF($Q333="","",VLOOKUP($Q333,'Dept Head vs YTD Head acct'!$A$5:$M$500,5,FALSE))</f>
        <v/>
      </c>
      <c r="E333" t="str">
        <f>IF($Q333="","",VLOOKUP($Q333,'Dept Head vs YTD Head acct'!$A$5:$M$500,6,FALSE))</f>
        <v/>
      </c>
      <c r="F333" t="str">
        <f>IF($Q333="","",VLOOKUP($Q333,'Dept Head vs YTD Head acct'!$A$5:$M$500,7,FALSE))</f>
        <v/>
      </c>
      <c r="G333" t="str">
        <f>IF($Q333="","",VLOOKUP($Q333,'Dept Head vs YTD Head acct'!$A$5:$M$500,8,FALSE))</f>
        <v/>
      </c>
      <c r="H333" t="str">
        <f>IF($Q333="","",VLOOKUP($Q333,'Dept Head vs YTD Head acct'!$A$5:$M$500,9,FALSE))</f>
        <v/>
      </c>
      <c r="I333" s="10" t="str">
        <f>IF($Q333="","",VLOOKUP($Q333,'Dept Head vs YTD Head acct'!$A$5:$M$500,10,FALSE))</f>
        <v/>
      </c>
      <c r="J333" s="10" t="str">
        <f>IF($Q333="","",VLOOKUP($Q333,'Dept Head vs YTD Head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Head acct'!$A$5:$M$500,2,FALSE))</f>
        <v/>
      </c>
      <c r="B334" t="str">
        <f>IF($Q334="","",VLOOKUP($Q334,'Dept Head vs YTD Head acct'!$A$5:$M$500,3,FALSE))</f>
        <v/>
      </c>
      <c r="C334" t="str">
        <f>IF($Q334="","",VLOOKUP($Q334,'Dept Head vs YTD Head acct'!$A$5:$M$500,4,FALSE))</f>
        <v/>
      </c>
      <c r="D334" t="str">
        <f>IF($Q334="","",VLOOKUP($Q334,'Dept Head vs YTD Head acct'!$A$5:$M$500,5,FALSE))</f>
        <v/>
      </c>
      <c r="E334" t="str">
        <f>IF($Q334="","",VLOOKUP($Q334,'Dept Head vs YTD Head acct'!$A$5:$M$500,6,FALSE))</f>
        <v/>
      </c>
      <c r="F334" t="str">
        <f>IF($Q334="","",VLOOKUP($Q334,'Dept Head vs YTD Head acct'!$A$5:$M$500,7,FALSE))</f>
        <v/>
      </c>
      <c r="G334" t="str">
        <f>IF($Q334="","",VLOOKUP($Q334,'Dept Head vs YTD Head acct'!$A$5:$M$500,8,FALSE))</f>
        <v/>
      </c>
      <c r="H334" t="str">
        <f>IF($Q334="","",VLOOKUP($Q334,'Dept Head vs YTD Head acct'!$A$5:$M$500,9,FALSE))</f>
        <v/>
      </c>
      <c r="I334" s="10" t="str">
        <f>IF($Q334="","",VLOOKUP($Q334,'Dept Head vs YTD Head acct'!$A$5:$M$500,10,FALSE))</f>
        <v/>
      </c>
      <c r="J334" s="10" t="str">
        <f>IF($Q334="","",VLOOKUP($Q334,'Dept Head vs YTD Head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Head acct'!$A$5:$M$500,2,FALSE))</f>
        <v/>
      </c>
      <c r="B335" t="str">
        <f>IF($Q335="","",VLOOKUP($Q335,'Dept Head vs YTD Head acct'!$A$5:$M$500,3,FALSE))</f>
        <v/>
      </c>
      <c r="C335" t="str">
        <f>IF($Q335="","",VLOOKUP($Q335,'Dept Head vs YTD Head acct'!$A$5:$M$500,4,FALSE))</f>
        <v/>
      </c>
      <c r="D335" t="str">
        <f>IF($Q335="","",VLOOKUP($Q335,'Dept Head vs YTD Head acct'!$A$5:$M$500,5,FALSE))</f>
        <v/>
      </c>
      <c r="E335" t="str">
        <f>IF($Q335="","",VLOOKUP($Q335,'Dept Head vs YTD Head acct'!$A$5:$M$500,6,FALSE))</f>
        <v/>
      </c>
      <c r="F335" t="str">
        <f>IF($Q335="","",VLOOKUP($Q335,'Dept Head vs YTD Head acct'!$A$5:$M$500,7,FALSE))</f>
        <v/>
      </c>
      <c r="G335" t="str">
        <f>IF($Q335="","",VLOOKUP($Q335,'Dept Head vs YTD Head acct'!$A$5:$M$500,8,FALSE))</f>
        <v/>
      </c>
      <c r="H335" t="str">
        <f>IF($Q335="","",VLOOKUP($Q335,'Dept Head vs YTD Head acct'!$A$5:$M$500,9,FALSE))</f>
        <v/>
      </c>
      <c r="I335" s="10" t="str">
        <f>IF($Q335="","",VLOOKUP($Q335,'Dept Head vs YTD Head acct'!$A$5:$M$500,10,FALSE))</f>
        <v/>
      </c>
      <c r="J335" s="10" t="str">
        <f>IF($Q335="","",VLOOKUP($Q335,'Dept Head vs YTD Head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Head acct'!$A$5:$M$500,2,FALSE))</f>
        <v/>
      </c>
      <c r="B336" t="str">
        <f>IF($Q336="","",VLOOKUP($Q336,'Dept Head vs YTD Head acct'!$A$5:$M$500,3,FALSE))</f>
        <v/>
      </c>
      <c r="C336" t="str">
        <f>IF($Q336="","",VLOOKUP($Q336,'Dept Head vs YTD Head acct'!$A$5:$M$500,4,FALSE))</f>
        <v/>
      </c>
      <c r="D336" t="str">
        <f>IF($Q336="","",VLOOKUP($Q336,'Dept Head vs YTD Head acct'!$A$5:$M$500,5,FALSE))</f>
        <v/>
      </c>
      <c r="E336" t="str">
        <f>IF($Q336="","",VLOOKUP($Q336,'Dept Head vs YTD Head acct'!$A$5:$M$500,6,FALSE))</f>
        <v/>
      </c>
      <c r="F336" t="str">
        <f>IF($Q336="","",VLOOKUP($Q336,'Dept Head vs YTD Head acct'!$A$5:$M$500,7,FALSE))</f>
        <v/>
      </c>
      <c r="G336" t="str">
        <f>IF($Q336="","",VLOOKUP($Q336,'Dept Head vs YTD Head acct'!$A$5:$M$500,8,FALSE))</f>
        <v/>
      </c>
      <c r="H336" t="str">
        <f>IF($Q336="","",VLOOKUP($Q336,'Dept Head vs YTD Head acct'!$A$5:$M$500,9,FALSE))</f>
        <v/>
      </c>
      <c r="I336" s="10" t="str">
        <f>IF($Q336="","",VLOOKUP($Q336,'Dept Head vs YTD Head acct'!$A$5:$M$500,10,FALSE))</f>
        <v/>
      </c>
      <c r="J336" s="10" t="str">
        <f>IF($Q336="","",VLOOKUP($Q336,'Dept Head vs YTD Head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Head acct'!$A$5:$M$500,2,FALSE))</f>
        <v/>
      </c>
      <c r="B337" t="str">
        <f>IF($Q337="","",VLOOKUP($Q337,'Dept Head vs YTD Head acct'!$A$5:$M$500,3,FALSE))</f>
        <v/>
      </c>
      <c r="C337" t="str">
        <f>IF($Q337="","",VLOOKUP($Q337,'Dept Head vs YTD Head acct'!$A$5:$M$500,4,FALSE))</f>
        <v/>
      </c>
      <c r="D337" t="str">
        <f>IF($Q337="","",VLOOKUP($Q337,'Dept Head vs YTD Head acct'!$A$5:$M$500,5,FALSE))</f>
        <v/>
      </c>
      <c r="E337" t="str">
        <f>IF($Q337="","",VLOOKUP($Q337,'Dept Head vs YTD Head acct'!$A$5:$M$500,6,FALSE))</f>
        <v/>
      </c>
      <c r="F337" t="str">
        <f>IF($Q337="","",VLOOKUP($Q337,'Dept Head vs YTD Head acct'!$A$5:$M$500,7,FALSE))</f>
        <v/>
      </c>
      <c r="G337" t="str">
        <f>IF($Q337="","",VLOOKUP($Q337,'Dept Head vs YTD Head acct'!$A$5:$M$500,8,FALSE))</f>
        <v/>
      </c>
      <c r="H337" t="str">
        <f>IF($Q337="","",VLOOKUP($Q337,'Dept Head vs YTD Head acct'!$A$5:$M$500,9,FALSE))</f>
        <v/>
      </c>
      <c r="I337" s="10" t="str">
        <f>IF($Q337="","",VLOOKUP($Q337,'Dept Head vs YTD Head acct'!$A$5:$M$500,10,FALSE))</f>
        <v/>
      </c>
      <c r="J337" s="10" t="str">
        <f>IF($Q337="","",VLOOKUP($Q337,'Dept Head vs YTD Head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Head acct'!$A$5:$M$500,2,FALSE))</f>
        <v/>
      </c>
      <c r="B338" t="str">
        <f>IF($Q338="","",VLOOKUP($Q338,'Dept Head vs YTD Head acct'!$A$5:$M$500,3,FALSE))</f>
        <v/>
      </c>
      <c r="C338" t="str">
        <f>IF($Q338="","",VLOOKUP($Q338,'Dept Head vs YTD Head acct'!$A$5:$M$500,4,FALSE))</f>
        <v/>
      </c>
      <c r="D338" t="str">
        <f>IF($Q338="","",VLOOKUP($Q338,'Dept Head vs YTD Head acct'!$A$5:$M$500,5,FALSE))</f>
        <v/>
      </c>
      <c r="E338" t="str">
        <f>IF($Q338="","",VLOOKUP($Q338,'Dept Head vs YTD Head acct'!$A$5:$M$500,6,FALSE))</f>
        <v/>
      </c>
      <c r="F338" t="str">
        <f>IF($Q338="","",VLOOKUP($Q338,'Dept Head vs YTD Head acct'!$A$5:$M$500,7,FALSE))</f>
        <v/>
      </c>
      <c r="G338" t="str">
        <f>IF($Q338="","",VLOOKUP($Q338,'Dept Head vs YTD Head acct'!$A$5:$M$500,8,FALSE))</f>
        <v/>
      </c>
      <c r="H338" t="str">
        <f>IF($Q338="","",VLOOKUP($Q338,'Dept Head vs YTD Head acct'!$A$5:$M$500,9,FALSE))</f>
        <v/>
      </c>
      <c r="I338" s="10" t="str">
        <f>IF($Q338="","",VLOOKUP($Q338,'Dept Head vs YTD Head acct'!$A$5:$M$500,10,FALSE))</f>
        <v/>
      </c>
      <c r="J338" s="10" t="str">
        <f>IF($Q338="","",VLOOKUP($Q338,'Dept Head vs YTD Head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Head acct'!$A$5:$M$500,2,FALSE))</f>
        <v/>
      </c>
      <c r="B339" t="str">
        <f>IF($Q339="","",VLOOKUP($Q339,'Dept Head vs YTD Head acct'!$A$5:$M$500,3,FALSE))</f>
        <v/>
      </c>
      <c r="C339" t="str">
        <f>IF($Q339="","",VLOOKUP($Q339,'Dept Head vs YTD Head acct'!$A$5:$M$500,4,FALSE))</f>
        <v/>
      </c>
      <c r="D339" t="str">
        <f>IF($Q339="","",VLOOKUP($Q339,'Dept Head vs YTD Head acct'!$A$5:$M$500,5,FALSE))</f>
        <v/>
      </c>
      <c r="E339" t="str">
        <f>IF($Q339="","",VLOOKUP($Q339,'Dept Head vs YTD Head acct'!$A$5:$M$500,6,FALSE))</f>
        <v/>
      </c>
      <c r="F339" t="str">
        <f>IF($Q339="","",VLOOKUP($Q339,'Dept Head vs YTD Head acct'!$A$5:$M$500,7,FALSE))</f>
        <v/>
      </c>
      <c r="G339" t="str">
        <f>IF($Q339="","",VLOOKUP($Q339,'Dept Head vs YTD Head acct'!$A$5:$M$500,8,FALSE))</f>
        <v/>
      </c>
      <c r="H339" t="str">
        <f>IF($Q339="","",VLOOKUP($Q339,'Dept Head vs YTD Head acct'!$A$5:$M$500,9,FALSE))</f>
        <v/>
      </c>
      <c r="I339" s="10" t="str">
        <f>IF($Q339="","",VLOOKUP($Q339,'Dept Head vs YTD Head acct'!$A$5:$M$500,10,FALSE))</f>
        <v/>
      </c>
      <c r="J339" s="10" t="str">
        <f>IF($Q339="","",VLOOKUP($Q339,'Dept Head vs YTD Head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Head acct'!$A$5:$M$500,2,FALSE))</f>
        <v/>
      </c>
      <c r="B340" t="str">
        <f>IF($Q340="","",VLOOKUP($Q340,'Dept Head vs YTD Head acct'!$A$5:$M$500,3,FALSE))</f>
        <v/>
      </c>
      <c r="C340" t="str">
        <f>IF($Q340="","",VLOOKUP($Q340,'Dept Head vs YTD Head acct'!$A$5:$M$500,4,FALSE))</f>
        <v/>
      </c>
      <c r="D340" t="str">
        <f>IF($Q340="","",VLOOKUP($Q340,'Dept Head vs YTD Head acct'!$A$5:$M$500,5,FALSE))</f>
        <v/>
      </c>
      <c r="E340" t="str">
        <f>IF($Q340="","",VLOOKUP($Q340,'Dept Head vs YTD Head acct'!$A$5:$M$500,6,FALSE))</f>
        <v/>
      </c>
      <c r="F340" t="str">
        <f>IF($Q340="","",VLOOKUP($Q340,'Dept Head vs YTD Head acct'!$A$5:$M$500,7,FALSE))</f>
        <v/>
      </c>
      <c r="G340" t="str">
        <f>IF($Q340="","",VLOOKUP($Q340,'Dept Head vs YTD Head acct'!$A$5:$M$500,8,FALSE))</f>
        <v/>
      </c>
      <c r="H340" t="str">
        <f>IF($Q340="","",VLOOKUP($Q340,'Dept Head vs YTD Head acct'!$A$5:$M$500,9,FALSE))</f>
        <v/>
      </c>
      <c r="I340" s="10" t="str">
        <f>IF($Q340="","",VLOOKUP($Q340,'Dept Head vs YTD Head acct'!$A$5:$M$500,10,FALSE))</f>
        <v/>
      </c>
      <c r="J340" s="10" t="str">
        <f>IF($Q340="","",VLOOKUP($Q340,'Dept Head vs YTD Head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Head acct'!$A$5:$M$500,2,FALSE))</f>
        <v/>
      </c>
      <c r="B341" t="str">
        <f>IF($Q341="","",VLOOKUP($Q341,'Dept Head vs YTD Head acct'!$A$5:$M$500,3,FALSE))</f>
        <v/>
      </c>
      <c r="C341" t="str">
        <f>IF($Q341="","",VLOOKUP($Q341,'Dept Head vs YTD Head acct'!$A$5:$M$500,4,FALSE))</f>
        <v/>
      </c>
      <c r="D341" t="str">
        <f>IF($Q341="","",VLOOKUP($Q341,'Dept Head vs YTD Head acct'!$A$5:$M$500,5,FALSE))</f>
        <v/>
      </c>
      <c r="E341" t="str">
        <f>IF($Q341="","",VLOOKUP($Q341,'Dept Head vs YTD Head acct'!$A$5:$M$500,6,FALSE))</f>
        <v/>
      </c>
      <c r="F341" t="str">
        <f>IF($Q341="","",VLOOKUP($Q341,'Dept Head vs YTD Head acct'!$A$5:$M$500,7,FALSE))</f>
        <v/>
      </c>
      <c r="G341" t="str">
        <f>IF($Q341="","",VLOOKUP($Q341,'Dept Head vs YTD Head acct'!$A$5:$M$500,8,FALSE))</f>
        <v/>
      </c>
      <c r="H341" t="str">
        <f>IF($Q341="","",VLOOKUP($Q341,'Dept Head vs YTD Head acct'!$A$5:$M$500,9,FALSE))</f>
        <v/>
      </c>
      <c r="I341" s="10" t="str">
        <f>IF($Q341="","",VLOOKUP($Q341,'Dept Head vs YTD Head acct'!$A$5:$M$500,10,FALSE))</f>
        <v/>
      </c>
      <c r="J341" s="10" t="str">
        <f>IF($Q341="","",VLOOKUP($Q341,'Dept Head vs YTD Head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Head acct'!$A$5:$M$500,2,FALSE))</f>
        <v/>
      </c>
      <c r="B342" t="str">
        <f>IF($Q342="","",VLOOKUP($Q342,'Dept Head vs YTD Head acct'!$A$5:$M$500,3,FALSE))</f>
        <v/>
      </c>
      <c r="C342" t="str">
        <f>IF($Q342="","",VLOOKUP($Q342,'Dept Head vs YTD Head acct'!$A$5:$M$500,4,FALSE))</f>
        <v/>
      </c>
      <c r="D342" t="str">
        <f>IF($Q342="","",VLOOKUP($Q342,'Dept Head vs YTD Head acct'!$A$5:$M$500,5,FALSE))</f>
        <v/>
      </c>
      <c r="E342" t="str">
        <f>IF($Q342="","",VLOOKUP($Q342,'Dept Head vs YTD Head acct'!$A$5:$M$500,6,FALSE))</f>
        <v/>
      </c>
      <c r="F342" t="str">
        <f>IF($Q342="","",VLOOKUP($Q342,'Dept Head vs YTD Head acct'!$A$5:$M$500,7,FALSE))</f>
        <v/>
      </c>
      <c r="G342" t="str">
        <f>IF($Q342="","",VLOOKUP($Q342,'Dept Head vs YTD Head acct'!$A$5:$M$500,8,FALSE))</f>
        <v/>
      </c>
      <c r="H342" t="str">
        <f>IF($Q342="","",VLOOKUP($Q342,'Dept Head vs YTD Head acct'!$A$5:$M$500,9,FALSE))</f>
        <v/>
      </c>
      <c r="I342" s="10" t="str">
        <f>IF($Q342="","",VLOOKUP($Q342,'Dept Head vs YTD Head acct'!$A$5:$M$500,10,FALSE))</f>
        <v/>
      </c>
      <c r="J342" s="10" t="str">
        <f>IF($Q342="","",VLOOKUP($Q342,'Dept Head vs YTD Head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Head acct'!$A$5:$M$500,2,FALSE))</f>
        <v/>
      </c>
      <c r="B343" t="str">
        <f>IF($Q343="","",VLOOKUP($Q343,'Dept Head vs YTD Head acct'!$A$5:$M$500,3,FALSE))</f>
        <v/>
      </c>
      <c r="C343" t="str">
        <f>IF($Q343="","",VLOOKUP($Q343,'Dept Head vs YTD Head acct'!$A$5:$M$500,4,FALSE))</f>
        <v/>
      </c>
      <c r="D343" t="str">
        <f>IF($Q343="","",VLOOKUP($Q343,'Dept Head vs YTD Head acct'!$A$5:$M$500,5,FALSE))</f>
        <v/>
      </c>
      <c r="E343" t="str">
        <f>IF($Q343="","",VLOOKUP($Q343,'Dept Head vs YTD Head acct'!$A$5:$M$500,6,FALSE))</f>
        <v/>
      </c>
      <c r="F343" t="str">
        <f>IF($Q343="","",VLOOKUP($Q343,'Dept Head vs YTD Head acct'!$A$5:$M$500,7,FALSE))</f>
        <v/>
      </c>
      <c r="G343" t="str">
        <f>IF($Q343="","",VLOOKUP($Q343,'Dept Head vs YTD Head acct'!$A$5:$M$500,8,FALSE))</f>
        <v/>
      </c>
      <c r="H343" t="str">
        <f>IF($Q343="","",VLOOKUP($Q343,'Dept Head vs YTD Head acct'!$A$5:$M$500,9,FALSE))</f>
        <v/>
      </c>
      <c r="I343" s="10" t="str">
        <f>IF($Q343="","",VLOOKUP($Q343,'Dept Head vs YTD Head acct'!$A$5:$M$500,10,FALSE))</f>
        <v/>
      </c>
      <c r="J343" s="10" t="str">
        <f>IF($Q343="","",VLOOKUP($Q343,'Dept Head vs YTD Head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Head acct'!$A$5:$M$500,2,FALSE))</f>
        <v/>
      </c>
      <c r="B344" t="str">
        <f>IF($Q344="","",VLOOKUP($Q344,'Dept Head vs YTD Head acct'!$A$5:$M$500,3,FALSE))</f>
        <v/>
      </c>
      <c r="C344" t="str">
        <f>IF($Q344="","",VLOOKUP($Q344,'Dept Head vs YTD Head acct'!$A$5:$M$500,4,FALSE))</f>
        <v/>
      </c>
      <c r="D344" t="str">
        <f>IF($Q344="","",VLOOKUP($Q344,'Dept Head vs YTD Head acct'!$A$5:$M$500,5,FALSE))</f>
        <v/>
      </c>
      <c r="E344" t="str">
        <f>IF($Q344="","",VLOOKUP($Q344,'Dept Head vs YTD Head acct'!$A$5:$M$500,6,FALSE))</f>
        <v/>
      </c>
      <c r="F344" t="str">
        <f>IF($Q344="","",VLOOKUP($Q344,'Dept Head vs YTD Head acct'!$A$5:$M$500,7,FALSE))</f>
        <v/>
      </c>
      <c r="G344" t="str">
        <f>IF($Q344="","",VLOOKUP($Q344,'Dept Head vs YTD Head acct'!$A$5:$M$500,8,FALSE))</f>
        <v/>
      </c>
      <c r="H344" t="str">
        <f>IF($Q344="","",VLOOKUP($Q344,'Dept Head vs YTD Head acct'!$A$5:$M$500,9,FALSE))</f>
        <v/>
      </c>
      <c r="I344" s="10" t="str">
        <f>IF($Q344="","",VLOOKUP($Q344,'Dept Head vs YTD Head acct'!$A$5:$M$500,10,FALSE))</f>
        <v/>
      </c>
      <c r="J344" s="10" t="str">
        <f>IF($Q344="","",VLOOKUP($Q344,'Dept Head vs YTD Head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Head acct'!$A$5:$M$500,2,FALSE))</f>
        <v/>
      </c>
      <c r="B345" t="str">
        <f>IF($Q345="","",VLOOKUP($Q345,'Dept Head vs YTD Head acct'!$A$5:$M$500,3,FALSE))</f>
        <v/>
      </c>
      <c r="C345" t="str">
        <f>IF($Q345="","",VLOOKUP($Q345,'Dept Head vs YTD Head acct'!$A$5:$M$500,4,FALSE))</f>
        <v/>
      </c>
      <c r="D345" t="str">
        <f>IF($Q345="","",VLOOKUP($Q345,'Dept Head vs YTD Head acct'!$A$5:$M$500,5,FALSE))</f>
        <v/>
      </c>
      <c r="E345" t="str">
        <f>IF($Q345="","",VLOOKUP($Q345,'Dept Head vs YTD Head acct'!$A$5:$M$500,6,FALSE))</f>
        <v/>
      </c>
      <c r="F345" t="str">
        <f>IF($Q345="","",VLOOKUP($Q345,'Dept Head vs YTD Head acct'!$A$5:$M$500,7,FALSE))</f>
        <v/>
      </c>
      <c r="G345" t="str">
        <f>IF($Q345="","",VLOOKUP($Q345,'Dept Head vs YTD Head acct'!$A$5:$M$500,8,FALSE))</f>
        <v/>
      </c>
      <c r="H345" t="str">
        <f>IF($Q345="","",VLOOKUP($Q345,'Dept Head vs YTD Head acct'!$A$5:$M$500,9,FALSE))</f>
        <v/>
      </c>
      <c r="I345" s="10" t="str">
        <f>IF($Q345="","",VLOOKUP($Q345,'Dept Head vs YTD Head acct'!$A$5:$M$500,10,FALSE))</f>
        <v/>
      </c>
      <c r="J345" s="10" t="str">
        <f>IF($Q345="","",VLOOKUP($Q345,'Dept Head vs YTD Head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Head acct'!$A$5:$M$500,2,FALSE))</f>
        <v/>
      </c>
      <c r="B346" t="str">
        <f>IF($Q346="","",VLOOKUP($Q346,'Dept Head vs YTD Head acct'!$A$5:$M$500,3,FALSE))</f>
        <v/>
      </c>
      <c r="C346" t="str">
        <f>IF($Q346="","",VLOOKUP($Q346,'Dept Head vs YTD Head acct'!$A$5:$M$500,4,FALSE))</f>
        <v/>
      </c>
      <c r="D346" t="str">
        <f>IF($Q346="","",VLOOKUP($Q346,'Dept Head vs YTD Head acct'!$A$5:$M$500,5,FALSE))</f>
        <v/>
      </c>
      <c r="E346" t="str">
        <f>IF($Q346="","",VLOOKUP($Q346,'Dept Head vs YTD Head acct'!$A$5:$M$500,6,FALSE))</f>
        <v/>
      </c>
      <c r="F346" t="str">
        <f>IF($Q346="","",VLOOKUP($Q346,'Dept Head vs YTD Head acct'!$A$5:$M$500,7,FALSE))</f>
        <v/>
      </c>
      <c r="G346" t="str">
        <f>IF($Q346="","",VLOOKUP($Q346,'Dept Head vs YTD Head acct'!$A$5:$M$500,8,FALSE))</f>
        <v/>
      </c>
      <c r="H346" t="str">
        <f>IF($Q346="","",VLOOKUP($Q346,'Dept Head vs YTD Head acct'!$A$5:$M$500,9,FALSE))</f>
        <v/>
      </c>
      <c r="I346" s="10" t="str">
        <f>IF($Q346="","",VLOOKUP($Q346,'Dept Head vs YTD Head acct'!$A$5:$M$500,10,FALSE))</f>
        <v/>
      </c>
      <c r="J346" s="10" t="str">
        <f>IF($Q346="","",VLOOKUP($Q346,'Dept Head vs YTD Head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Head acct'!$A$5:$M$500,2,FALSE))</f>
        <v/>
      </c>
      <c r="B347" t="str">
        <f>IF($Q347="","",VLOOKUP($Q347,'Dept Head vs YTD Head acct'!$A$5:$M$500,3,FALSE))</f>
        <v/>
      </c>
      <c r="C347" t="str">
        <f>IF($Q347="","",VLOOKUP($Q347,'Dept Head vs YTD Head acct'!$A$5:$M$500,4,FALSE))</f>
        <v/>
      </c>
      <c r="D347" t="str">
        <f>IF($Q347="","",VLOOKUP($Q347,'Dept Head vs YTD Head acct'!$A$5:$M$500,5,FALSE))</f>
        <v/>
      </c>
      <c r="E347" t="str">
        <f>IF($Q347="","",VLOOKUP($Q347,'Dept Head vs YTD Head acct'!$A$5:$M$500,6,FALSE))</f>
        <v/>
      </c>
      <c r="F347" t="str">
        <f>IF($Q347="","",VLOOKUP($Q347,'Dept Head vs YTD Head acct'!$A$5:$M$500,7,FALSE))</f>
        <v/>
      </c>
      <c r="G347" t="str">
        <f>IF($Q347="","",VLOOKUP($Q347,'Dept Head vs YTD Head acct'!$A$5:$M$500,8,FALSE))</f>
        <v/>
      </c>
      <c r="H347" t="str">
        <f>IF($Q347="","",VLOOKUP($Q347,'Dept Head vs YTD Head acct'!$A$5:$M$500,9,FALSE))</f>
        <v/>
      </c>
      <c r="I347" s="10" t="str">
        <f>IF($Q347="","",VLOOKUP($Q347,'Dept Head vs YTD Head acct'!$A$5:$M$500,10,FALSE))</f>
        <v/>
      </c>
      <c r="J347" s="10" t="str">
        <f>IF($Q347="","",VLOOKUP($Q347,'Dept Head vs YTD Head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Head acct'!$A$5:$M$500,2,FALSE))</f>
        <v/>
      </c>
      <c r="B348" t="str">
        <f>IF($Q348="","",VLOOKUP($Q348,'Dept Head vs YTD Head acct'!$A$5:$M$500,3,FALSE))</f>
        <v/>
      </c>
      <c r="C348" t="str">
        <f>IF($Q348="","",VLOOKUP($Q348,'Dept Head vs YTD Head acct'!$A$5:$M$500,4,FALSE))</f>
        <v/>
      </c>
      <c r="D348" t="str">
        <f>IF($Q348="","",VLOOKUP($Q348,'Dept Head vs YTD Head acct'!$A$5:$M$500,5,FALSE))</f>
        <v/>
      </c>
      <c r="E348" t="str">
        <f>IF($Q348="","",VLOOKUP($Q348,'Dept Head vs YTD Head acct'!$A$5:$M$500,6,FALSE))</f>
        <v/>
      </c>
      <c r="F348" t="str">
        <f>IF($Q348="","",VLOOKUP($Q348,'Dept Head vs YTD Head acct'!$A$5:$M$500,7,FALSE))</f>
        <v/>
      </c>
      <c r="G348" t="str">
        <f>IF($Q348="","",VLOOKUP($Q348,'Dept Head vs YTD Head acct'!$A$5:$M$500,8,FALSE))</f>
        <v/>
      </c>
      <c r="H348" t="str">
        <f>IF($Q348="","",VLOOKUP($Q348,'Dept Head vs YTD Head acct'!$A$5:$M$500,9,FALSE))</f>
        <v/>
      </c>
      <c r="I348" s="10" t="str">
        <f>IF($Q348="","",VLOOKUP($Q348,'Dept Head vs YTD Head acct'!$A$5:$M$500,10,FALSE))</f>
        <v/>
      </c>
      <c r="J348" s="10" t="str">
        <f>IF($Q348="","",VLOOKUP($Q348,'Dept Head vs YTD Head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Head acct'!$A$5:$M$500,2,FALSE))</f>
        <v/>
      </c>
      <c r="B349" t="str">
        <f>IF($Q349="","",VLOOKUP($Q349,'Dept Head vs YTD Head acct'!$A$5:$M$500,3,FALSE))</f>
        <v/>
      </c>
      <c r="C349" t="str">
        <f>IF($Q349="","",VLOOKUP($Q349,'Dept Head vs YTD Head acct'!$A$5:$M$500,4,FALSE))</f>
        <v/>
      </c>
      <c r="D349" t="str">
        <f>IF($Q349="","",VLOOKUP($Q349,'Dept Head vs YTD Head acct'!$A$5:$M$500,5,FALSE))</f>
        <v/>
      </c>
      <c r="E349" t="str">
        <f>IF($Q349="","",VLOOKUP($Q349,'Dept Head vs YTD Head acct'!$A$5:$M$500,6,FALSE))</f>
        <v/>
      </c>
      <c r="F349" t="str">
        <f>IF($Q349="","",VLOOKUP($Q349,'Dept Head vs YTD Head acct'!$A$5:$M$500,7,FALSE))</f>
        <v/>
      </c>
      <c r="G349" t="str">
        <f>IF($Q349="","",VLOOKUP($Q349,'Dept Head vs YTD Head acct'!$A$5:$M$500,8,FALSE))</f>
        <v/>
      </c>
      <c r="H349" t="str">
        <f>IF($Q349="","",VLOOKUP($Q349,'Dept Head vs YTD Head acct'!$A$5:$M$500,9,FALSE))</f>
        <v/>
      </c>
      <c r="I349" s="10" t="str">
        <f>IF($Q349="","",VLOOKUP($Q349,'Dept Head vs YTD Head acct'!$A$5:$M$500,10,FALSE))</f>
        <v/>
      </c>
      <c r="J349" s="10" t="str">
        <f>IF($Q349="","",VLOOKUP($Q349,'Dept Head vs YTD Head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Head acct'!$A$5:$M$500,2,FALSE))</f>
        <v/>
      </c>
      <c r="B350" t="str">
        <f>IF($Q350="","",VLOOKUP($Q350,'Dept Head vs YTD Head acct'!$A$5:$M$500,3,FALSE))</f>
        <v/>
      </c>
      <c r="C350" t="str">
        <f>IF($Q350="","",VLOOKUP($Q350,'Dept Head vs YTD Head acct'!$A$5:$M$500,4,FALSE))</f>
        <v/>
      </c>
      <c r="D350" t="str">
        <f>IF($Q350="","",VLOOKUP($Q350,'Dept Head vs YTD Head acct'!$A$5:$M$500,5,FALSE))</f>
        <v/>
      </c>
      <c r="E350" t="str">
        <f>IF($Q350="","",VLOOKUP($Q350,'Dept Head vs YTD Head acct'!$A$5:$M$500,6,FALSE))</f>
        <v/>
      </c>
      <c r="F350" t="str">
        <f>IF($Q350="","",VLOOKUP($Q350,'Dept Head vs YTD Head acct'!$A$5:$M$500,7,FALSE))</f>
        <v/>
      </c>
      <c r="G350" t="str">
        <f>IF($Q350="","",VLOOKUP($Q350,'Dept Head vs YTD Head acct'!$A$5:$M$500,8,FALSE))</f>
        <v/>
      </c>
      <c r="H350" t="str">
        <f>IF($Q350="","",VLOOKUP($Q350,'Dept Head vs YTD Head acct'!$A$5:$M$500,9,FALSE))</f>
        <v/>
      </c>
      <c r="I350" s="10" t="str">
        <f>IF($Q350="","",VLOOKUP($Q350,'Dept Head vs YTD Head acct'!$A$5:$M$500,10,FALSE))</f>
        <v/>
      </c>
      <c r="J350" s="10" t="str">
        <f>IF($Q350="","",VLOOKUP($Q350,'Dept Head vs YTD Head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Head acct'!$A$5:$M$500,2,FALSE))</f>
        <v/>
      </c>
      <c r="B351" t="str">
        <f>IF($Q351="","",VLOOKUP($Q351,'Dept Head vs YTD Head acct'!$A$5:$M$500,3,FALSE))</f>
        <v/>
      </c>
      <c r="C351" t="str">
        <f>IF($Q351="","",VLOOKUP($Q351,'Dept Head vs YTD Head acct'!$A$5:$M$500,4,FALSE))</f>
        <v/>
      </c>
      <c r="D351" t="str">
        <f>IF($Q351="","",VLOOKUP($Q351,'Dept Head vs YTD Head acct'!$A$5:$M$500,5,FALSE))</f>
        <v/>
      </c>
      <c r="E351" t="str">
        <f>IF($Q351="","",VLOOKUP($Q351,'Dept Head vs YTD Head acct'!$A$5:$M$500,6,FALSE))</f>
        <v/>
      </c>
      <c r="F351" t="str">
        <f>IF($Q351="","",VLOOKUP($Q351,'Dept Head vs YTD Head acct'!$A$5:$M$500,7,FALSE))</f>
        <v/>
      </c>
      <c r="G351" t="str">
        <f>IF($Q351="","",VLOOKUP($Q351,'Dept Head vs YTD Head acct'!$A$5:$M$500,8,FALSE))</f>
        <v/>
      </c>
      <c r="H351" t="str">
        <f>IF($Q351="","",VLOOKUP($Q351,'Dept Head vs YTD Head acct'!$A$5:$M$500,9,FALSE))</f>
        <v/>
      </c>
      <c r="I351" s="10" t="str">
        <f>IF($Q351="","",VLOOKUP($Q351,'Dept Head vs YTD Head acct'!$A$5:$M$500,10,FALSE))</f>
        <v/>
      </c>
      <c r="J351" s="10" t="str">
        <f>IF($Q351="","",VLOOKUP($Q351,'Dept Head vs YTD Head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Head acct'!$A$5:$M$500,2,FALSE))</f>
        <v/>
      </c>
      <c r="B352" t="str">
        <f>IF($Q352="","",VLOOKUP($Q352,'Dept Head vs YTD Head acct'!$A$5:$M$500,3,FALSE))</f>
        <v/>
      </c>
      <c r="C352" t="str">
        <f>IF($Q352="","",VLOOKUP($Q352,'Dept Head vs YTD Head acct'!$A$5:$M$500,4,FALSE))</f>
        <v/>
      </c>
      <c r="D352" t="str">
        <f>IF($Q352="","",VLOOKUP($Q352,'Dept Head vs YTD Head acct'!$A$5:$M$500,5,FALSE))</f>
        <v/>
      </c>
      <c r="E352" t="str">
        <f>IF($Q352="","",VLOOKUP($Q352,'Dept Head vs YTD Head acct'!$A$5:$M$500,6,FALSE))</f>
        <v/>
      </c>
      <c r="F352" t="str">
        <f>IF($Q352="","",VLOOKUP($Q352,'Dept Head vs YTD Head acct'!$A$5:$M$500,7,FALSE))</f>
        <v/>
      </c>
      <c r="G352" t="str">
        <f>IF($Q352="","",VLOOKUP($Q352,'Dept Head vs YTD Head acct'!$A$5:$M$500,8,FALSE))</f>
        <v/>
      </c>
      <c r="H352" t="str">
        <f>IF($Q352="","",VLOOKUP($Q352,'Dept Head vs YTD Head acct'!$A$5:$M$500,9,FALSE))</f>
        <v/>
      </c>
      <c r="I352" s="10" t="str">
        <f>IF($Q352="","",VLOOKUP($Q352,'Dept Head vs YTD Head acct'!$A$5:$M$500,10,FALSE))</f>
        <v/>
      </c>
      <c r="J352" s="10" t="str">
        <f>IF($Q352="","",VLOOKUP($Q352,'Dept Head vs YTD Head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Head acct'!$A$5:$M$500,2,FALSE))</f>
        <v/>
      </c>
      <c r="B353" t="str">
        <f>IF($Q353="","",VLOOKUP($Q353,'Dept Head vs YTD Head acct'!$A$5:$M$500,3,FALSE))</f>
        <v/>
      </c>
      <c r="C353" t="str">
        <f>IF($Q353="","",VLOOKUP($Q353,'Dept Head vs YTD Head acct'!$A$5:$M$500,4,FALSE))</f>
        <v/>
      </c>
      <c r="D353" t="str">
        <f>IF($Q353="","",VLOOKUP($Q353,'Dept Head vs YTD Head acct'!$A$5:$M$500,5,FALSE))</f>
        <v/>
      </c>
      <c r="E353" t="str">
        <f>IF($Q353="","",VLOOKUP($Q353,'Dept Head vs YTD Head acct'!$A$5:$M$500,6,FALSE))</f>
        <v/>
      </c>
      <c r="F353" t="str">
        <f>IF($Q353="","",VLOOKUP($Q353,'Dept Head vs YTD Head acct'!$A$5:$M$500,7,FALSE))</f>
        <v/>
      </c>
      <c r="G353" t="str">
        <f>IF($Q353="","",VLOOKUP($Q353,'Dept Head vs YTD Head acct'!$A$5:$M$500,8,FALSE))</f>
        <v/>
      </c>
      <c r="H353" t="str">
        <f>IF($Q353="","",VLOOKUP($Q353,'Dept Head vs YTD Head acct'!$A$5:$M$500,9,FALSE))</f>
        <v/>
      </c>
      <c r="I353" s="10" t="str">
        <f>IF($Q353="","",VLOOKUP($Q353,'Dept Head vs YTD Head acct'!$A$5:$M$500,10,FALSE))</f>
        <v/>
      </c>
      <c r="J353" s="10" t="str">
        <f>IF($Q353="","",VLOOKUP($Q353,'Dept Head vs YTD Head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Head acct'!$A$5:$M$500,2,FALSE))</f>
        <v/>
      </c>
      <c r="B354" t="str">
        <f>IF($Q354="","",VLOOKUP($Q354,'Dept Head vs YTD Head acct'!$A$5:$M$500,3,FALSE))</f>
        <v/>
      </c>
      <c r="C354" t="str">
        <f>IF($Q354="","",VLOOKUP($Q354,'Dept Head vs YTD Head acct'!$A$5:$M$500,4,FALSE))</f>
        <v/>
      </c>
      <c r="D354" t="str">
        <f>IF($Q354="","",VLOOKUP($Q354,'Dept Head vs YTD Head acct'!$A$5:$M$500,5,FALSE))</f>
        <v/>
      </c>
      <c r="E354" t="str">
        <f>IF($Q354="","",VLOOKUP($Q354,'Dept Head vs YTD Head acct'!$A$5:$M$500,6,FALSE))</f>
        <v/>
      </c>
      <c r="F354" t="str">
        <f>IF($Q354="","",VLOOKUP($Q354,'Dept Head vs YTD Head acct'!$A$5:$M$500,7,FALSE))</f>
        <v/>
      </c>
      <c r="G354" t="str">
        <f>IF($Q354="","",VLOOKUP($Q354,'Dept Head vs YTD Head acct'!$A$5:$M$500,8,FALSE))</f>
        <v/>
      </c>
      <c r="H354" t="str">
        <f>IF($Q354="","",VLOOKUP($Q354,'Dept Head vs YTD Head acct'!$A$5:$M$500,9,FALSE))</f>
        <v/>
      </c>
      <c r="I354" s="10" t="str">
        <f>IF($Q354="","",VLOOKUP($Q354,'Dept Head vs YTD Head acct'!$A$5:$M$500,10,FALSE))</f>
        <v/>
      </c>
      <c r="J354" s="10" t="str">
        <f>IF($Q354="","",VLOOKUP($Q354,'Dept Head vs YTD Head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Head acct'!$A$5:$M$500,2,FALSE))</f>
        <v/>
      </c>
      <c r="B355" t="str">
        <f>IF($Q355="","",VLOOKUP($Q355,'Dept Head vs YTD Head acct'!$A$5:$M$500,3,FALSE))</f>
        <v/>
      </c>
      <c r="C355" t="str">
        <f>IF($Q355="","",VLOOKUP($Q355,'Dept Head vs YTD Head acct'!$A$5:$M$500,4,FALSE))</f>
        <v/>
      </c>
      <c r="D355" t="str">
        <f>IF($Q355="","",VLOOKUP($Q355,'Dept Head vs YTD Head acct'!$A$5:$M$500,5,FALSE))</f>
        <v/>
      </c>
      <c r="E355" t="str">
        <f>IF($Q355="","",VLOOKUP($Q355,'Dept Head vs YTD Head acct'!$A$5:$M$500,6,FALSE))</f>
        <v/>
      </c>
      <c r="F355" t="str">
        <f>IF($Q355="","",VLOOKUP($Q355,'Dept Head vs YTD Head acct'!$A$5:$M$500,7,FALSE))</f>
        <v/>
      </c>
      <c r="G355" t="str">
        <f>IF($Q355="","",VLOOKUP($Q355,'Dept Head vs YTD Head acct'!$A$5:$M$500,8,FALSE))</f>
        <v/>
      </c>
      <c r="H355" t="str">
        <f>IF($Q355="","",VLOOKUP($Q355,'Dept Head vs YTD Head acct'!$A$5:$M$500,9,FALSE))</f>
        <v/>
      </c>
      <c r="I355" s="10" t="str">
        <f>IF($Q355="","",VLOOKUP($Q355,'Dept Head vs YTD Head acct'!$A$5:$M$500,10,FALSE))</f>
        <v/>
      </c>
      <c r="J355" s="10" t="str">
        <f>IF($Q355="","",VLOOKUP($Q355,'Dept Head vs YTD Head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Head acct'!$A$5:$M$500,2,FALSE))</f>
        <v/>
      </c>
      <c r="B356" t="str">
        <f>IF($Q356="","",VLOOKUP($Q356,'Dept Head vs YTD Head acct'!$A$5:$M$500,3,FALSE))</f>
        <v/>
      </c>
      <c r="C356" t="str">
        <f>IF($Q356="","",VLOOKUP($Q356,'Dept Head vs YTD Head acct'!$A$5:$M$500,4,FALSE))</f>
        <v/>
      </c>
      <c r="D356" t="str">
        <f>IF($Q356="","",VLOOKUP($Q356,'Dept Head vs YTD Head acct'!$A$5:$M$500,5,FALSE))</f>
        <v/>
      </c>
      <c r="E356" t="str">
        <f>IF($Q356="","",VLOOKUP($Q356,'Dept Head vs YTD Head acct'!$A$5:$M$500,6,FALSE))</f>
        <v/>
      </c>
      <c r="F356" t="str">
        <f>IF($Q356="","",VLOOKUP($Q356,'Dept Head vs YTD Head acct'!$A$5:$M$500,7,FALSE))</f>
        <v/>
      </c>
      <c r="G356" t="str">
        <f>IF($Q356="","",VLOOKUP($Q356,'Dept Head vs YTD Head acct'!$A$5:$M$500,8,FALSE))</f>
        <v/>
      </c>
      <c r="H356" t="str">
        <f>IF($Q356="","",VLOOKUP($Q356,'Dept Head vs YTD Head acct'!$A$5:$M$500,9,FALSE))</f>
        <v/>
      </c>
      <c r="I356" s="10" t="str">
        <f>IF($Q356="","",VLOOKUP($Q356,'Dept Head vs YTD Head acct'!$A$5:$M$500,10,FALSE))</f>
        <v/>
      </c>
      <c r="J356" s="10" t="str">
        <f>IF($Q356="","",VLOOKUP($Q356,'Dept Head vs YTD Head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Head acct'!$A$5:$M$500,2,FALSE))</f>
        <v/>
      </c>
      <c r="B357" t="str">
        <f>IF($Q357="","",VLOOKUP($Q357,'Dept Head vs YTD Head acct'!$A$5:$M$500,3,FALSE))</f>
        <v/>
      </c>
      <c r="C357" t="str">
        <f>IF($Q357="","",VLOOKUP($Q357,'Dept Head vs YTD Head acct'!$A$5:$M$500,4,FALSE))</f>
        <v/>
      </c>
      <c r="D357" t="str">
        <f>IF($Q357="","",VLOOKUP($Q357,'Dept Head vs YTD Head acct'!$A$5:$M$500,5,FALSE))</f>
        <v/>
      </c>
      <c r="E357" t="str">
        <f>IF($Q357="","",VLOOKUP($Q357,'Dept Head vs YTD Head acct'!$A$5:$M$500,6,FALSE))</f>
        <v/>
      </c>
      <c r="F357" t="str">
        <f>IF($Q357="","",VLOOKUP($Q357,'Dept Head vs YTD Head acct'!$A$5:$M$500,7,FALSE))</f>
        <v/>
      </c>
      <c r="G357" t="str">
        <f>IF($Q357="","",VLOOKUP($Q357,'Dept Head vs YTD Head acct'!$A$5:$M$500,8,FALSE))</f>
        <v/>
      </c>
      <c r="H357" t="str">
        <f>IF($Q357="","",VLOOKUP($Q357,'Dept Head vs YTD Head acct'!$A$5:$M$500,9,FALSE))</f>
        <v/>
      </c>
      <c r="I357" s="10" t="str">
        <f>IF($Q357="","",VLOOKUP($Q357,'Dept Head vs YTD Head acct'!$A$5:$M$500,10,FALSE))</f>
        <v/>
      </c>
      <c r="J357" s="10" t="str">
        <f>IF($Q357="","",VLOOKUP($Q357,'Dept Head vs YTD Head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Head acct'!$A$5:$M$500,2,FALSE))</f>
        <v/>
      </c>
      <c r="B358" t="str">
        <f>IF($Q358="","",VLOOKUP($Q358,'Dept Head vs YTD Head acct'!$A$5:$M$500,3,FALSE))</f>
        <v/>
      </c>
      <c r="C358" t="str">
        <f>IF($Q358="","",VLOOKUP($Q358,'Dept Head vs YTD Head acct'!$A$5:$M$500,4,FALSE))</f>
        <v/>
      </c>
      <c r="D358" t="str">
        <f>IF($Q358="","",VLOOKUP($Q358,'Dept Head vs YTD Head acct'!$A$5:$M$500,5,FALSE))</f>
        <v/>
      </c>
      <c r="E358" t="str">
        <f>IF($Q358="","",VLOOKUP($Q358,'Dept Head vs YTD Head acct'!$A$5:$M$500,6,FALSE))</f>
        <v/>
      </c>
      <c r="F358" t="str">
        <f>IF($Q358="","",VLOOKUP($Q358,'Dept Head vs YTD Head acct'!$A$5:$M$500,7,FALSE))</f>
        <v/>
      </c>
      <c r="G358" t="str">
        <f>IF($Q358="","",VLOOKUP($Q358,'Dept Head vs YTD Head acct'!$A$5:$M$500,8,FALSE))</f>
        <v/>
      </c>
      <c r="H358" t="str">
        <f>IF($Q358="","",VLOOKUP($Q358,'Dept Head vs YTD Head acct'!$A$5:$M$500,9,FALSE))</f>
        <v/>
      </c>
      <c r="I358" s="10" t="str">
        <f>IF($Q358="","",VLOOKUP($Q358,'Dept Head vs YTD Head acct'!$A$5:$M$500,10,FALSE))</f>
        <v/>
      </c>
      <c r="J358" s="10" t="str">
        <f>IF($Q358="","",VLOOKUP($Q358,'Dept Head vs YTD Head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Head acct'!$A$5:$M$500,2,FALSE))</f>
        <v/>
      </c>
      <c r="B359" t="str">
        <f>IF($Q359="","",VLOOKUP($Q359,'Dept Head vs YTD Head acct'!$A$5:$M$500,3,FALSE))</f>
        <v/>
      </c>
      <c r="C359" t="str">
        <f>IF($Q359="","",VLOOKUP($Q359,'Dept Head vs YTD Head acct'!$A$5:$M$500,4,FALSE))</f>
        <v/>
      </c>
      <c r="D359" t="str">
        <f>IF($Q359="","",VLOOKUP($Q359,'Dept Head vs YTD Head acct'!$A$5:$M$500,5,FALSE))</f>
        <v/>
      </c>
      <c r="E359" t="str">
        <f>IF($Q359="","",VLOOKUP($Q359,'Dept Head vs YTD Head acct'!$A$5:$M$500,6,FALSE))</f>
        <v/>
      </c>
      <c r="F359" t="str">
        <f>IF($Q359="","",VLOOKUP($Q359,'Dept Head vs YTD Head acct'!$A$5:$M$500,7,FALSE))</f>
        <v/>
      </c>
      <c r="G359" t="str">
        <f>IF($Q359="","",VLOOKUP($Q359,'Dept Head vs YTD Head acct'!$A$5:$M$500,8,FALSE))</f>
        <v/>
      </c>
      <c r="H359" t="str">
        <f>IF($Q359="","",VLOOKUP($Q359,'Dept Head vs YTD Head acct'!$A$5:$M$500,9,FALSE))</f>
        <v/>
      </c>
      <c r="I359" s="10" t="str">
        <f>IF($Q359="","",VLOOKUP($Q359,'Dept Head vs YTD Head acct'!$A$5:$M$500,10,FALSE))</f>
        <v/>
      </c>
      <c r="J359" s="10" t="str">
        <f>IF($Q359="","",VLOOKUP($Q359,'Dept Head vs YTD Head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Head acct'!$A$5:$M$500,2,FALSE))</f>
        <v/>
      </c>
      <c r="B360" t="str">
        <f>IF($Q360="","",VLOOKUP($Q360,'Dept Head vs YTD Head acct'!$A$5:$M$500,3,FALSE))</f>
        <v/>
      </c>
      <c r="C360" t="str">
        <f>IF($Q360="","",VLOOKUP($Q360,'Dept Head vs YTD Head acct'!$A$5:$M$500,4,FALSE))</f>
        <v/>
      </c>
      <c r="D360" t="str">
        <f>IF($Q360="","",VLOOKUP($Q360,'Dept Head vs YTD Head acct'!$A$5:$M$500,5,FALSE))</f>
        <v/>
      </c>
      <c r="E360" t="str">
        <f>IF($Q360="","",VLOOKUP($Q360,'Dept Head vs YTD Head acct'!$A$5:$M$500,6,FALSE))</f>
        <v/>
      </c>
      <c r="F360" t="str">
        <f>IF($Q360="","",VLOOKUP($Q360,'Dept Head vs YTD Head acct'!$A$5:$M$500,7,FALSE))</f>
        <v/>
      </c>
      <c r="G360" t="str">
        <f>IF($Q360="","",VLOOKUP($Q360,'Dept Head vs YTD Head acct'!$A$5:$M$500,8,FALSE))</f>
        <v/>
      </c>
      <c r="H360" t="str">
        <f>IF($Q360="","",VLOOKUP($Q360,'Dept Head vs YTD Head acct'!$A$5:$M$500,9,FALSE))</f>
        <v/>
      </c>
      <c r="I360" s="10" t="str">
        <f>IF($Q360="","",VLOOKUP($Q360,'Dept Head vs YTD Head acct'!$A$5:$M$500,10,FALSE))</f>
        <v/>
      </c>
      <c r="J360" s="10" t="str">
        <f>IF($Q360="","",VLOOKUP($Q360,'Dept Head vs YTD Head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Head acct'!$A$5:$M$500,2,FALSE))</f>
        <v/>
      </c>
      <c r="B361" t="str">
        <f>IF($Q361="","",VLOOKUP($Q361,'Dept Head vs YTD Head acct'!$A$5:$M$500,3,FALSE))</f>
        <v/>
      </c>
      <c r="C361" t="str">
        <f>IF($Q361="","",VLOOKUP($Q361,'Dept Head vs YTD Head acct'!$A$5:$M$500,4,FALSE))</f>
        <v/>
      </c>
      <c r="D361" t="str">
        <f>IF($Q361="","",VLOOKUP($Q361,'Dept Head vs YTD Head acct'!$A$5:$M$500,5,FALSE))</f>
        <v/>
      </c>
      <c r="E361" t="str">
        <f>IF($Q361="","",VLOOKUP($Q361,'Dept Head vs YTD Head acct'!$A$5:$M$500,6,FALSE))</f>
        <v/>
      </c>
      <c r="F361" t="str">
        <f>IF($Q361="","",VLOOKUP($Q361,'Dept Head vs YTD Head acct'!$A$5:$M$500,7,FALSE))</f>
        <v/>
      </c>
      <c r="G361" t="str">
        <f>IF($Q361="","",VLOOKUP($Q361,'Dept Head vs YTD Head acct'!$A$5:$M$500,8,FALSE))</f>
        <v/>
      </c>
      <c r="H361" t="str">
        <f>IF($Q361="","",VLOOKUP($Q361,'Dept Head vs YTD Head acct'!$A$5:$M$500,9,FALSE))</f>
        <v/>
      </c>
      <c r="I361" s="10" t="str">
        <f>IF($Q361="","",VLOOKUP($Q361,'Dept Head vs YTD Head acct'!$A$5:$M$500,10,FALSE))</f>
        <v/>
      </c>
      <c r="J361" s="10" t="str">
        <f>IF($Q361="","",VLOOKUP($Q361,'Dept Head vs YTD Head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Head acct'!$A$5:$M$500,2,FALSE))</f>
        <v/>
      </c>
      <c r="B362" t="str">
        <f>IF($Q362="","",VLOOKUP($Q362,'Dept Head vs YTD Head acct'!$A$5:$M$500,3,FALSE))</f>
        <v/>
      </c>
      <c r="C362" t="str">
        <f>IF($Q362="","",VLOOKUP($Q362,'Dept Head vs YTD Head acct'!$A$5:$M$500,4,FALSE))</f>
        <v/>
      </c>
      <c r="D362" t="str">
        <f>IF($Q362="","",VLOOKUP($Q362,'Dept Head vs YTD Head acct'!$A$5:$M$500,5,FALSE))</f>
        <v/>
      </c>
      <c r="E362" t="str">
        <f>IF($Q362="","",VLOOKUP($Q362,'Dept Head vs YTD Head acct'!$A$5:$M$500,6,FALSE))</f>
        <v/>
      </c>
      <c r="F362" t="str">
        <f>IF($Q362="","",VLOOKUP($Q362,'Dept Head vs YTD Head acct'!$A$5:$M$500,7,FALSE))</f>
        <v/>
      </c>
      <c r="G362" t="str">
        <f>IF($Q362="","",VLOOKUP($Q362,'Dept Head vs YTD Head acct'!$A$5:$M$500,8,FALSE))</f>
        <v/>
      </c>
      <c r="H362" t="str">
        <f>IF($Q362="","",VLOOKUP($Q362,'Dept Head vs YTD Head acct'!$A$5:$M$500,9,FALSE))</f>
        <v/>
      </c>
      <c r="I362" s="10" t="str">
        <f>IF($Q362="","",VLOOKUP($Q362,'Dept Head vs YTD Head acct'!$A$5:$M$500,10,FALSE))</f>
        <v/>
      </c>
      <c r="J362" s="10" t="str">
        <f>IF($Q362="","",VLOOKUP($Q362,'Dept Head vs YTD Head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Head acct'!$A$5:$M$500,2,FALSE))</f>
        <v/>
      </c>
      <c r="B363" t="str">
        <f>IF($Q363="","",VLOOKUP($Q363,'Dept Head vs YTD Head acct'!$A$5:$M$500,3,FALSE))</f>
        <v/>
      </c>
      <c r="C363" t="str">
        <f>IF($Q363="","",VLOOKUP($Q363,'Dept Head vs YTD Head acct'!$A$5:$M$500,4,FALSE))</f>
        <v/>
      </c>
      <c r="D363" t="str">
        <f>IF($Q363="","",VLOOKUP($Q363,'Dept Head vs YTD Head acct'!$A$5:$M$500,5,FALSE))</f>
        <v/>
      </c>
      <c r="E363" t="str">
        <f>IF($Q363="","",VLOOKUP($Q363,'Dept Head vs YTD Head acct'!$A$5:$M$500,6,FALSE))</f>
        <v/>
      </c>
      <c r="F363" t="str">
        <f>IF($Q363="","",VLOOKUP($Q363,'Dept Head vs YTD Head acct'!$A$5:$M$500,7,FALSE))</f>
        <v/>
      </c>
      <c r="G363" t="str">
        <f>IF($Q363="","",VLOOKUP($Q363,'Dept Head vs YTD Head acct'!$A$5:$M$500,8,FALSE))</f>
        <v/>
      </c>
      <c r="H363" t="str">
        <f>IF($Q363="","",VLOOKUP($Q363,'Dept Head vs YTD Head acct'!$A$5:$M$500,9,FALSE))</f>
        <v/>
      </c>
      <c r="I363" s="10" t="str">
        <f>IF($Q363="","",VLOOKUP($Q363,'Dept Head vs YTD Head acct'!$A$5:$M$500,10,FALSE))</f>
        <v/>
      </c>
      <c r="J363" s="10" t="str">
        <f>IF($Q363="","",VLOOKUP($Q363,'Dept Head vs YTD Head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Head acct'!$A$5:$M$500,2,FALSE))</f>
        <v/>
      </c>
      <c r="B364" t="str">
        <f>IF($Q364="","",VLOOKUP($Q364,'Dept Head vs YTD Head acct'!$A$5:$M$500,3,FALSE))</f>
        <v/>
      </c>
      <c r="C364" t="str">
        <f>IF($Q364="","",VLOOKUP($Q364,'Dept Head vs YTD Head acct'!$A$5:$M$500,4,FALSE))</f>
        <v/>
      </c>
      <c r="D364" t="str">
        <f>IF($Q364="","",VLOOKUP($Q364,'Dept Head vs YTD Head acct'!$A$5:$M$500,5,FALSE))</f>
        <v/>
      </c>
      <c r="E364" t="str">
        <f>IF($Q364="","",VLOOKUP($Q364,'Dept Head vs YTD Head acct'!$A$5:$M$500,6,FALSE))</f>
        <v/>
      </c>
      <c r="F364" t="str">
        <f>IF($Q364="","",VLOOKUP($Q364,'Dept Head vs YTD Head acct'!$A$5:$M$500,7,FALSE))</f>
        <v/>
      </c>
      <c r="G364" t="str">
        <f>IF($Q364="","",VLOOKUP($Q364,'Dept Head vs YTD Head acct'!$A$5:$M$500,8,FALSE))</f>
        <v/>
      </c>
      <c r="H364" t="str">
        <f>IF($Q364="","",VLOOKUP($Q364,'Dept Head vs YTD Head acct'!$A$5:$M$500,9,FALSE))</f>
        <v/>
      </c>
      <c r="I364" s="10" t="str">
        <f>IF($Q364="","",VLOOKUP($Q364,'Dept Head vs YTD Head acct'!$A$5:$M$500,10,FALSE))</f>
        <v/>
      </c>
      <c r="J364" s="10" t="str">
        <f>IF($Q364="","",VLOOKUP($Q364,'Dept Head vs YTD Head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Head acct'!$A$5:$M$500,2,FALSE))</f>
        <v/>
      </c>
      <c r="B365" t="str">
        <f>IF($Q365="","",VLOOKUP($Q365,'Dept Head vs YTD Head acct'!$A$5:$M$500,3,FALSE))</f>
        <v/>
      </c>
      <c r="C365" t="str">
        <f>IF($Q365="","",VLOOKUP($Q365,'Dept Head vs YTD Head acct'!$A$5:$M$500,4,FALSE))</f>
        <v/>
      </c>
      <c r="D365" t="str">
        <f>IF($Q365="","",VLOOKUP($Q365,'Dept Head vs YTD Head acct'!$A$5:$M$500,5,FALSE))</f>
        <v/>
      </c>
      <c r="E365" t="str">
        <f>IF($Q365="","",VLOOKUP($Q365,'Dept Head vs YTD Head acct'!$A$5:$M$500,6,FALSE))</f>
        <v/>
      </c>
      <c r="F365" t="str">
        <f>IF($Q365="","",VLOOKUP($Q365,'Dept Head vs YTD Head acct'!$A$5:$M$500,7,FALSE))</f>
        <v/>
      </c>
      <c r="G365" t="str">
        <f>IF($Q365="","",VLOOKUP($Q365,'Dept Head vs YTD Head acct'!$A$5:$M$500,8,FALSE))</f>
        <v/>
      </c>
      <c r="H365" t="str">
        <f>IF($Q365="","",VLOOKUP($Q365,'Dept Head vs YTD Head acct'!$A$5:$M$500,9,FALSE))</f>
        <v/>
      </c>
      <c r="I365" s="10" t="str">
        <f>IF($Q365="","",VLOOKUP($Q365,'Dept Head vs YTD Head acct'!$A$5:$M$500,10,FALSE))</f>
        <v/>
      </c>
      <c r="J365" s="10" t="str">
        <f>IF($Q365="","",VLOOKUP($Q365,'Dept Head vs YTD Head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Head acct'!$A$5:$M$500,2,FALSE))</f>
        <v/>
      </c>
      <c r="B366" t="str">
        <f>IF($Q366="","",VLOOKUP($Q366,'Dept Head vs YTD Head acct'!$A$5:$M$500,3,FALSE))</f>
        <v/>
      </c>
      <c r="C366" t="str">
        <f>IF($Q366="","",VLOOKUP($Q366,'Dept Head vs YTD Head acct'!$A$5:$M$500,4,FALSE))</f>
        <v/>
      </c>
      <c r="D366" t="str">
        <f>IF($Q366="","",VLOOKUP($Q366,'Dept Head vs YTD Head acct'!$A$5:$M$500,5,FALSE))</f>
        <v/>
      </c>
      <c r="E366" t="str">
        <f>IF($Q366="","",VLOOKUP($Q366,'Dept Head vs YTD Head acct'!$A$5:$M$500,6,FALSE))</f>
        <v/>
      </c>
      <c r="F366" t="str">
        <f>IF($Q366="","",VLOOKUP($Q366,'Dept Head vs YTD Head acct'!$A$5:$M$500,7,FALSE))</f>
        <v/>
      </c>
      <c r="G366" t="str">
        <f>IF($Q366="","",VLOOKUP($Q366,'Dept Head vs YTD Head acct'!$A$5:$M$500,8,FALSE))</f>
        <v/>
      </c>
      <c r="H366" t="str">
        <f>IF($Q366="","",VLOOKUP($Q366,'Dept Head vs YTD Head acct'!$A$5:$M$500,9,FALSE))</f>
        <v/>
      </c>
      <c r="I366" s="10" t="str">
        <f>IF($Q366="","",VLOOKUP($Q366,'Dept Head vs YTD Head acct'!$A$5:$M$500,10,FALSE))</f>
        <v/>
      </c>
      <c r="J366" s="10" t="str">
        <f>IF($Q366="","",VLOOKUP($Q366,'Dept Head vs YTD Head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Head acct'!$A$5:$M$500,2,FALSE))</f>
        <v/>
      </c>
      <c r="B367" t="str">
        <f>IF($Q367="","",VLOOKUP($Q367,'Dept Head vs YTD Head acct'!$A$5:$M$500,3,FALSE))</f>
        <v/>
      </c>
      <c r="C367" t="str">
        <f>IF($Q367="","",VLOOKUP($Q367,'Dept Head vs YTD Head acct'!$A$5:$M$500,4,FALSE))</f>
        <v/>
      </c>
      <c r="D367" t="str">
        <f>IF($Q367="","",VLOOKUP($Q367,'Dept Head vs YTD Head acct'!$A$5:$M$500,5,FALSE))</f>
        <v/>
      </c>
      <c r="E367" t="str">
        <f>IF($Q367="","",VLOOKUP($Q367,'Dept Head vs YTD Head acct'!$A$5:$M$500,6,FALSE))</f>
        <v/>
      </c>
      <c r="F367" t="str">
        <f>IF($Q367="","",VLOOKUP($Q367,'Dept Head vs YTD Head acct'!$A$5:$M$500,7,FALSE))</f>
        <v/>
      </c>
      <c r="G367" t="str">
        <f>IF($Q367="","",VLOOKUP($Q367,'Dept Head vs YTD Head acct'!$A$5:$M$500,8,FALSE))</f>
        <v/>
      </c>
      <c r="H367" t="str">
        <f>IF($Q367="","",VLOOKUP($Q367,'Dept Head vs YTD Head acct'!$A$5:$M$500,9,FALSE))</f>
        <v/>
      </c>
      <c r="I367" s="10" t="str">
        <f>IF($Q367="","",VLOOKUP($Q367,'Dept Head vs YTD Head acct'!$A$5:$M$500,10,FALSE))</f>
        <v/>
      </c>
      <c r="J367" s="10" t="str">
        <f>IF($Q367="","",VLOOKUP($Q367,'Dept Head vs YTD Head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Head acct'!$A$5:$M$500,2,FALSE))</f>
        <v/>
      </c>
      <c r="B368" t="str">
        <f>IF($Q368="","",VLOOKUP($Q368,'Dept Head vs YTD Head acct'!$A$5:$M$500,3,FALSE))</f>
        <v/>
      </c>
      <c r="C368" t="str">
        <f>IF($Q368="","",VLOOKUP($Q368,'Dept Head vs YTD Head acct'!$A$5:$M$500,4,FALSE))</f>
        <v/>
      </c>
      <c r="D368" t="str">
        <f>IF($Q368="","",VLOOKUP($Q368,'Dept Head vs YTD Head acct'!$A$5:$M$500,5,FALSE))</f>
        <v/>
      </c>
      <c r="E368" t="str">
        <f>IF($Q368="","",VLOOKUP($Q368,'Dept Head vs YTD Head acct'!$A$5:$M$500,6,FALSE))</f>
        <v/>
      </c>
      <c r="F368" t="str">
        <f>IF($Q368="","",VLOOKUP($Q368,'Dept Head vs YTD Head acct'!$A$5:$M$500,7,FALSE))</f>
        <v/>
      </c>
      <c r="G368" t="str">
        <f>IF($Q368="","",VLOOKUP($Q368,'Dept Head vs YTD Head acct'!$A$5:$M$500,8,FALSE))</f>
        <v/>
      </c>
      <c r="H368" t="str">
        <f>IF($Q368="","",VLOOKUP($Q368,'Dept Head vs YTD Head acct'!$A$5:$M$500,9,FALSE))</f>
        <v/>
      </c>
      <c r="I368" s="10" t="str">
        <f>IF($Q368="","",VLOOKUP($Q368,'Dept Head vs YTD Head acct'!$A$5:$M$500,10,FALSE))</f>
        <v/>
      </c>
      <c r="J368" s="10" t="str">
        <f>IF($Q368="","",VLOOKUP($Q368,'Dept Head vs YTD Head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Head acct'!$A$5:$M$500,2,FALSE))</f>
        <v/>
      </c>
      <c r="B369" t="str">
        <f>IF($Q369="","",VLOOKUP($Q369,'Dept Head vs YTD Head acct'!$A$5:$M$500,3,FALSE))</f>
        <v/>
      </c>
      <c r="C369" t="str">
        <f>IF($Q369="","",VLOOKUP($Q369,'Dept Head vs YTD Head acct'!$A$5:$M$500,4,FALSE))</f>
        <v/>
      </c>
      <c r="D369" t="str">
        <f>IF($Q369="","",VLOOKUP($Q369,'Dept Head vs YTD Head acct'!$A$5:$M$500,5,FALSE))</f>
        <v/>
      </c>
      <c r="E369" t="str">
        <f>IF($Q369="","",VLOOKUP($Q369,'Dept Head vs YTD Head acct'!$A$5:$M$500,6,FALSE))</f>
        <v/>
      </c>
      <c r="F369" t="str">
        <f>IF($Q369="","",VLOOKUP($Q369,'Dept Head vs YTD Head acct'!$A$5:$M$500,7,FALSE))</f>
        <v/>
      </c>
      <c r="G369" t="str">
        <f>IF($Q369="","",VLOOKUP($Q369,'Dept Head vs YTD Head acct'!$A$5:$M$500,8,FALSE))</f>
        <v/>
      </c>
      <c r="H369" t="str">
        <f>IF($Q369="","",VLOOKUP($Q369,'Dept Head vs YTD Head acct'!$A$5:$M$500,9,FALSE))</f>
        <v/>
      </c>
      <c r="I369" s="10" t="str">
        <f>IF($Q369="","",VLOOKUP($Q369,'Dept Head vs YTD Head acct'!$A$5:$M$500,10,FALSE))</f>
        <v/>
      </c>
      <c r="J369" s="10" t="str">
        <f>IF($Q369="","",VLOOKUP($Q369,'Dept Head vs YTD Head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Head acct'!$A$5:$M$500,2,FALSE))</f>
        <v/>
      </c>
      <c r="B370" t="str">
        <f>IF($Q370="","",VLOOKUP($Q370,'Dept Head vs YTD Head acct'!$A$5:$M$500,3,FALSE))</f>
        <v/>
      </c>
      <c r="C370" t="str">
        <f>IF($Q370="","",VLOOKUP($Q370,'Dept Head vs YTD Head acct'!$A$5:$M$500,4,FALSE))</f>
        <v/>
      </c>
      <c r="D370" t="str">
        <f>IF($Q370="","",VLOOKUP($Q370,'Dept Head vs YTD Head acct'!$A$5:$M$500,5,FALSE))</f>
        <v/>
      </c>
      <c r="E370" t="str">
        <f>IF($Q370="","",VLOOKUP($Q370,'Dept Head vs YTD Head acct'!$A$5:$M$500,6,FALSE))</f>
        <v/>
      </c>
      <c r="F370" t="str">
        <f>IF($Q370="","",VLOOKUP($Q370,'Dept Head vs YTD Head acct'!$A$5:$M$500,7,FALSE))</f>
        <v/>
      </c>
      <c r="G370" t="str">
        <f>IF($Q370="","",VLOOKUP($Q370,'Dept Head vs YTD Head acct'!$A$5:$M$500,8,FALSE))</f>
        <v/>
      </c>
      <c r="H370" t="str">
        <f>IF($Q370="","",VLOOKUP($Q370,'Dept Head vs YTD Head acct'!$A$5:$M$500,9,FALSE))</f>
        <v/>
      </c>
      <c r="I370" s="10" t="str">
        <f>IF($Q370="","",VLOOKUP($Q370,'Dept Head vs YTD Head acct'!$A$5:$M$500,10,FALSE))</f>
        <v/>
      </c>
      <c r="J370" s="10" t="str">
        <f>IF($Q370="","",VLOOKUP($Q370,'Dept Head vs YTD Head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Head acct'!$A$5:$M$500,2,FALSE))</f>
        <v/>
      </c>
      <c r="B371" t="str">
        <f>IF($Q371="","",VLOOKUP($Q371,'Dept Head vs YTD Head acct'!$A$5:$M$500,3,FALSE))</f>
        <v/>
      </c>
      <c r="C371" t="str">
        <f>IF($Q371="","",VLOOKUP($Q371,'Dept Head vs YTD Head acct'!$A$5:$M$500,4,FALSE))</f>
        <v/>
      </c>
      <c r="D371" t="str">
        <f>IF($Q371="","",VLOOKUP($Q371,'Dept Head vs YTD Head acct'!$A$5:$M$500,5,FALSE))</f>
        <v/>
      </c>
      <c r="E371" t="str">
        <f>IF($Q371="","",VLOOKUP($Q371,'Dept Head vs YTD Head acct'!$A$5:$M$500,6,FALSE))</f>
        <v/>
      </c>
      <c r="F371" t="str">
        <f>IF($Q371="","",VLOOKUP($Q371,'Dept Head vs YTD Head acct'!$A$5:$M$500,7,FALSE))</f>
        <v/>
      </c>
      <c r="G371" t="str">
        <f>IF($Q371="","",VLOOKUP($Q371,'Dept Head vs YTD Head acct'!$A$5:$M$500,8,FALSE))</f>
        <v/>
      </c>
      <c r="H371" t="str">
        <f>IF($Q371="","",VLOOKUP($Q371,'Dept Head vs YTD Head acct'!$A$5:$M$500,9,FALSE))</f>
        <v/>
      </c>
      <c r="I371" s="10" t="str">
        <f>IF($Q371="","",VLOOKUP($Q371,'Dept Head vs YTD Head acct'!$A$5:$M$500,10,FALSE))</f>
        <v/>
      </c>
      <c r="J371" s="10" t="str">
        <f>IF($Q371="","",VLOOKUP($Q371,'Dept Head vs YTD Head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Head acct'!$A$5:$M$500,2,FALSE))</f>
        <v/>
      </c>
      <c r="B372" t="str">
        <f>IF($Q372="","",VLOOKUP($Q372,'Dept Head vs YTD Head acct'!$A$5:$M$500,3,FALSE))</f>
        <v/>
      </c>
      <c r="C372" t="str">
        <f>IF($Q372="","",VLOOKUP($Q372,'Dept Head vs YTD Head acct'!$A$5:$M$500,4,FALSE))</f>
        <v/>
      </c>
      <c r="D372" t="str">
        <f>IF($Q372="","",VLOOKUP($Q372,'Dept Head vs YTD Head acct'!$A$5:$M$500,5,FALSE))</f>
        <v/>
      </c>
      <c r="E372" t="str">
        <f>IF($Q372="","",VLOOKUP($Q372,'Dept Head vs YTD Head acct'!$A$5:$M$500,6,FALSE))</f>
        <v/>
      </c>
      <c r="F372" t="str">
        <f>IF($Q372="","",VLOOKUP($Q372,'Dept Head vs YTD Head acct'!$A$5:$M$500,7,FALSE))</f>
        <v/>
      </c>
      <c r="G372" t="str">
        <f>IF($Q372="","",VLOOKUP($Q372,'Dept Head vs YTD Head acct'!$A$5:$M$500,8,FALSE))</f>
        <v/>
      </c>
      <c r="H372" t="str">
        <f>IF($Q372="","",VLOOKUP($Q372,'Dept Head vs YTD Head acct'!$A$5:$M$500,9,FALSE))</f>
        <v/>
      </c>
      <c r="I372" s="10" t="str">
        <f>IF($Q372="","",VLOOKUP($Q372,'Dept Head vs YTD Head acct'!$A$5:$M$500,10,FALSE))</f>
        <v/>
      </c>
      <c r="J372" s="10" t="str">
        <f>IF($Q372="","",VLOOKUP($Q372,'Dept Head vs YTD Head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Head acct'!$A$5:$M$500,2,FALSE))</f>
        <v/>
      </c>
      <c r="B373" t="str">
        <f>IF($Q373="","",VLOOKUP($Q373,'Dept Head vs YTD Head acct'!$A$5:$M$500,3,FALSE))</f>
        <v/>
      </c>
      <c r="C373" t="str">
        <f>IF($Q373="","",VLOOKUP($Q373,'Dept Head vs YTD Head acct'!$A$5:$M$500,4,FALSE))</f>
        <v/>
      </c>
      <c r="D373" t="str">
        <f>IF($Q373="","",VLOOKUP($Q373,'Dept Head vs YTD Head acct'!$A$5:$M$500,5,FALSE))</f>
        <v/>
      </c>
      <c r="E373" t="str">
        <f>IF($Q373="","",VLOOKUP($Q373,'Dept Head vs YTD Head acct'!$A$5:$M$500,6,FALSE))</f>
        <v/>
      </c>
      <c r="F373" t="str">
        <f>IF($Q373="","",VLOOKUP($Q373,'Dept Head vs YTD Head acct'!$A$5:$M$500,7,FALSE))</f>
        <v/>
      </c>
      <c r="G373" t="str">
        <f>IF($Q373="","",VLOOKUP($Q373,'Dept Head vs YTD Head acct'!$A$5:$M$500,8,FALSE))</f>
        <v/>
      </c>
      <c r="H373" t="str">
        <f>IF($Q373="","",VLOOKUP($Q373,'Dept Head vs YTD Head acct'!$A$5:$M$500,9,FALSE))</f>
        <v/>
      </c>
      <c r="I373" s="10" t="str">
        <f>IF($Q373="","",VLOOKUP($Q373,'Dept Head vs YTD Head acct'!$A$5:$M$500,10,FALSE))</f>
        <v/>
      </c>
      <c r="J373" s="10" t="str">
        <f>IF($Q373="","",VLOOKUP($Q373,'Dept Head vs YTD Head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Head acct'!$A$5:$M$500,2,FALSE))</f>
        <v/>
      </c>
      <c r="B374" t="str">
        <f>IF($Q374="","",VLOOKUP($Q374,'Dept Head vs YTD Head acct'!$A$5:$M$500,3,FALSE))</f>
        <v/>
      </c>
      <c r="C374" t="str">
        <f>IF($Q374="","",VLOOKUP($Q374,'Dept Head vs YTD Head acct'!$A$5:$M$500,4,FALSE))</f>
        <v/>
      </c>
      <c r="D374" t="str">
        <f>IF($Q374="","",VLOOKUP($Q374,'Dept Head vs YTD Head acct'!$A$5:$M$500,5,FALSE))</f>
        <v/>
      </c>
      <c r="E374" t="str">
        <f>IF($Q374="","",VLOOKUP($Q374,'Dept Head vs YTD Head acct'!$A$5:$M$500,6,FALSE))</f>
        <v/>
      </c>
      <c r="F374" t="str">
        <f>IF($Q374="","",VLOOKUP($Q374,'Dept Head vs YTD Head acct'!$A$5:$M$500,7,FALSE))</f>
        <v/>
      </c>
      <c r="G374" t="str">
        <f>IF($Q374="","",VLOOKUP($Q374,'Dept Head vs YTD Head acct'!$A$5:$M$500,8,FALSE))</f>
        <v/>
      </c>
      <c r="H374" t="str">
        <f>IF($Q374="","",VLOOKUP($Q374,'Dept Head vs YTD Head acct'!$A$5:$M$500,9,FALSE))</f>
        <v/>
      </c>
      <c r="I374" s="10" t="str">
        <f>IF($Q374="","",VLOOKUP($Q374,'Dept Head vs YTD Head acct'!$A$5:$M$500,10,FALSE))</f>
        <v/>
      </c>
      <c r="J374" s="10" t="str">
        <f>IF($Q374="","",VLOOKUP($Q374,'Dept Head vs YTD Head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Head acct'!$A$5:$M$500,2,FALSE))</f>
        <v/>
      </c>
      <c r="B375" t="str">
        <f>IF($Q375="","",VLOOKUP($Q375,'Dept Head vs YTD Head acct'!$A$5:$M$500,3,FALSE))</f>
        <v/>
      </c>
      <c r="C375" t="str">
        <f>IF($Q375="","",VLOOKUP($Q375,'Dept Head vs YTD Head acct'!$A$5:$M$500,4,FALSE))</f>
        <v/>
      </c>
      <c r="D375" t="str">
        <f>IF($Q375="","",VLOOKUP($Q375,'Dept Head vs YTD Head acct'!$A$5:$M$500,5,FALSE))</f>
        <v/>
      </c>
      <c r="E375" t="str">
        <f>IF($Q375="","",VLOOKUP($Q375,'Dept Head vs YTD Head acct'!$A$5:$M$500,6,FALSE))</f>
        <v/>
      </c>
      <c r="F375" t="str">
        <f>IF($Q375="","",VLOOKUP($Q375,'Dept Head vs YTD Head acct'!$A$5:$M$500,7,FALSE))</f>
        <v/>
      </c>
      <c r="G375" t="str">
        <f>IF($Q375="","",VLOOKUP($Q375,'Dept Head vs YTD Head acct'!$A$5:$M$500,8,FALSE))</f>
        <v/>
      </c>
      <c r="H375" t="str">
        <f>IF($Q375="","",VLOOKUP($Q375,'Dept Head vs YTD Head acct'!$A$5:$M$500,9,FALSE))</f>
        <v/>
      </c>
      <c r="I375" s="10" t="str">
        <f>IF($Q375="","",VLOOKUP($Q375,'Dept Head vs YTD Head acct'!$A$5:$M$500,10,FALSE))</f>
        <v/>
      </c>
      <c r="J375" s="10" t="str">
        <f>IF($Q375="","",VLOOKUP($Q375,'Dept Head vs YTD Head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Head acct'!$A$5:$M$500,2,FALSE))</f>
        <v/>
      </c>
      <c r="B376" t="str">
        <f>IF($Q376="","",VLOOKUP($Q376,'Dept Head vs YTD Head acct'!$A$5:$M$500,3,FALSE))</f>
        <v/>
      </c>
      <c r="C376" t="str">
        <f>IF($Q376="","",VLOOKUP($Q376,'Dept Head vs YTD Head acct'!$A$5:$M$500,4,FALSE))</f>
        <v/>
      </c>
      <c r="D376" t="str">
        <f>IF($Q376="","",VLOOKUP($Q376,'Dept Head vs YTD Head acct'!$A$5:$M$500,5,FALSE))</f>
        <v/>
      </c>
      <c r="E376" t="str">
        <f>IF($Q376="","",VLOOKUP($Q376,'Dept Head vs YTD Head acct'!$A$5:$M$500,6,FALSE))</f>
        <v/>
      </c>
      <c r="F376" t="str">
        <f>IF($Q376="","",VLOOKUP($Q376,'Dept Head vs YTD Head acct'!$A$5:$M$500,7,FALSE))</f>
        <v/>
      </c>
      <c r="G376" t="str">
        <f>IF($Q376="","",VLOOKUP($Q376,'Dept Head vs YTD Head acct'!$A$5:$M$500,8,FALSE))</f>
        <v/>
      </c>
      <c r="H376" t="str">
        <f>IF($Q376="","",VLOOKUP($Q376,'Dept Head vs YTD Head acct'!$A$5:$M$500,9,FALSE))</f>
        <v/>
      </c>
      <c r="I376" s="10" t="str">
        <f>IF($Q376="","",VLOOKUP($Q376,'Dept Head vs YTD Head acct'!$A$5:$M$500,10,FALSE))</f>
        <v/>
      </c>
      <c r="J376" s="10" t="str">
        <f>IF($Q376="","",VLOOKUP($Q376,'Dept Head vs YTD Head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Head acct'!$A$5:$M$500,2,FALSE))</f>
        <v/>
      </c>
      <c r="B377" t="str">
        <f>IF($Q377="","",VLOOKUP($Q377,'Dept Head vs YTD Head acct'!$A$5:$M$500,3,FALSE))</f>
        <v/>
      </c>
      <c r="C377" t="str">
        <f>IF($Q377="","",VLOOKUP($Q377,'Dept Head vs YTD Head acct'!$A$5:$M$500,4,FALSE))</f>
        <v/>
      </c>
      <c r="D377" t="str">
        <f>IF($Q377="","",VLOOKUP($Q377,'Dept Head vs YTD Head acct'!$A$5:$M$500,5,FALSE))</f>
        <v/>
      </c>
      <c r="E377" t="str">
        <f>IF($Q377="","",VLOOKUP($Q377,'Dept Head vs YTD Head acct'!$A$5:$M$500,6,FALSE))</f>
        <v/>
      </c>
      <c r="F377" t="str">
        <f>IF($Q377="","",VLOOKUP($Q377,'Dept Head vs YTD Head acct'!$A$5:$M$500,7,FALSE))</f>
        <v/>
      </c>
      <c r="G377" t="str">
        <f>IF($Q377="","",VLOOKUP($Q377,'Dept Head vs YTD Head acct'!$A$5:$M$500,8,FALSE))</f>
        <v/>
      </c>
      <c r="H377" t="str">
        <f>IF($Q377="","",VLOOKUP($Q377,'Dept Head vs YTD Head acct'!$A$5:$M$500,9,FALSE))</f>
        <v/>
      </c>
      <c r="I377" s="10" t="str">
        <f>IF($Q377="","",VLOOKUP($Q377,'Dept Head vs YTD Head acct'!$A$5:$M$500,10,FALSE))</f>
        <v/>
      </c>
      <c r="J377" s="10" t="str">
        <f>IF($Q377="","",VLOOKUP($Q377,'Dept Head vs YTD Head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Head acct'!$A$5:$M$500,2,FALSE))</f>
        <v/>
      </c>
      <c r="B378" t="str">
        <f>IF($Q378="","",VLOOKUP($Q378,'Dept Head vs YTD Head acct'!$A$5:$M$500,3,FALSE))</f>
        <v/>
      </c>
      <c r="C378" t="str">
        <f>IF($Q378="","",VLOOKUP($Q378,'Dept Head vs YTD Head acct'!$A$5:$M$500,4,FALSE))</f>
        <v/>
      </c>
      <c r="D378" t="str">
        <f>IF($Q378="","",VLOOKUP($Q378,'Dept Head vs YTD Head acct'!$A$5:$M$500,5,FALSE))</f>
        <v/>
      </c>
      <c r="E378" t="str">
        <f>IF($Q378="","",VLOOKUP($Q378,'Dept Head vs YTD Head acct'!$A$5:$M$500,6,FALSE))</f>
        <v/>
      </c>
      <c r="F378" t="str">
        <f>IF($Q378="","",VLOOKUP($Q378,'Dept Head vs YTD Head acct'!$A$5:$M$500,7,FALSE))</f>
        <v/>
      </c>
      <c r="G378" t="str">
        <f>IF($Q378="","",VLOOKUP($Q378,'Dept Head vs YTD Head acct'!$A$5:$M$500,8,FALSE))</f>
        <v/>
      </c>
      <c r="H378" t="str">
        <f>IF($Q378="","",VLOOKUP($Q378,'Dept Head vs YTD Head acct'!$A$5:$M$500,9,FALSE))</f>
        <v/>
      </c>
      <c r="I378" s="10" t="str">
        <f>IF($Q378="","",VLOOKUP($Q378,'Dept Head vs YTD Head acct'!$A$5:$M$500,10,FALSE))</f>
        <v/>
      </c>
      <c r="J378" s="10" t="str">
        <f>IF($Q378="","",VLOOKUP($Q378,'Dept Head vs YTD Head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Head acct'!$A$5:$M$500,2,FALSE))</f>
        <v/>
      </c>
      <c r="B379" t="str">
        <f>IF($Q379="","",VLOOKUP($Q379,'Dept Head vs YTD Head acct'!$A$5:$M$500,3,FALSE))</f>
        <v/>
      </c>
      <c r="C379" t="str">
        <f>IF($Q379="","",VLOOKUP($Q379,'Dept Head vs YTD Head acct'!$A$5:$M$500,4,FALSE))</f>
        <v/>
      </c>
      <c r="D379" t="str">
        <f>IF($Q379="","",VLOOKUP($Q379,'Dept Head vs YTD Head acct'!$A$5:$M$500,5,FALSE))</f>
        <v/>
      </c>
      <c r="E379" t="str">
        <f>IF($Q379="","",VLOOKUP($Q379,'Dept Head vs YTD Head acct'!$A$5:$M$500,6,FALSE))</f>
        <v/>
      </c>
      <c r="F379" t="str">
        <f>IF($Q379="","",VLOOKUP($Q379,'Dept Head vs YTD Head acct'!$A$5:$M$500,7,FALSE))</f>
        <v/>
      </c>
      <c r="G379" t="str">
        <f>IF($Q379="","",VLOOKUP($Q379,'Dept Head vs YTD Head acct'!$A$5:$M$500,8,FALSE))</f>
        <v/>
      </c>
      <c r="H379" t="str">
        <f>IF($Q379="","",VLOOKUP($Q379,'Dept Head vs YTD Head acct'!$A$5:$M$500,9,FALSE))</f>
        <v/>
      </c>
      <c r="I379" s="10" t="str">
        <f>IF($Q379="","",VLOOKUP($Q379,'Dept Head vs YTD Head acct'!$A$5:$M$500,10,FALSE))</f>
        <v/>
      </c>
      <c r="J379" s="10" t="str">
        <f>IF($Q379="","",VLOOKUP($Q379,'Dept Head vs YTD Head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Head acct'!$A$5:$M$500,2,FALSE))</f>
        <v/>
      </c>
      <c r="B380" t="str">
        <f>IF($Q380="","",VLOOKUP($Q380,'Dept Head vs YTD Head acct'!$A$5:$M$500,3,FALSE))</f>
        <v/>
      </c>
      <c r="C380" t="str">
        <f>IF($Q380="","",VLOOKUP($Q380,'Dept Head vs YTD Head acct'!$A$5:$M$500,4,FALSE))</f>
        <v/>
      </c>
      <c r="D380" t="str">
        <f>IF($Q380="","",VLOOKUP($Q380,'Dept Head vs YTD Head acct'!$A$5:$M$500,5,FALSE))</f>
        <v/>
      </c>
      <c r="E380" t="str">
        <f>IF($Q380="","",VLOOKUP($Q380,'Dept Head vs YTD Head acct'!$A$5:$M$500,6,FALSE))</f>
        <v/>
      </c>
      <c r="F380" t="str">
        <f>IF($Q380="","",VLOOKUP($Q380,'Dept Head vs YTD Head acct'!$A$5:$M$500,7,FALSE))</f>
        <v/>
      </c>
      <c r="G380" t="str">
        <f>IF($Q380="","",VLOOKUP($Q380,'Dept Head vs YTD Head acct'!$A$5:$M$500,8,FALSE))</f>
        <v/>
      </c>
      <c r="H380" t="str">
        <f>IF($Q380="","",VLOOKUP($Q380,'Dept Head vs YTD Head acct'!$A$5:$M$500,9,FALSE))</f>
        <v/>
      </c>
      <c r="I380" s="10" t="str">
        <f>IF($Q380="","",VLOOKUP($Q380,'Dept Head vs YTD Head acct'!$A$5:$M$500,10,FALSE))</f>
        <v/>
      </c>
      <c r="J380" s="10" t="str">
        <f>IF($Q380="","",VLOOKUP($Q380,'Dept Head vs YTD Head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Head acct'!$A$5:$M$500,2,FALSE))</f>
        <v/>
      </c>
      <c r="B381" t="str">
        <f>IF($Q381="","",VLOOKUP($Q381,'Dept Head vs YTD Head acct'!$A$5:$M$500,3,FALSE))</f>
        <v/>
      </c>
      <c r="C381" t="str">
        <f>IF($Q381="","",VLOOKUP($Q381,'Dept Head vs YTD Head acct'!$A$5:$M$500,4,FALSE))</f>
        <v/>
      </c>
      <c r="D381" t="str">
        <f>IF($Q381="","",VLOOKUP($Q381,'Dept Head vs YTD Head acct'!$A$5:$M$500,5,FALSE))</f>
        <v/>
      </c>
      <c r="E381" t="str">
        <f>IF($Q381="","",VLOOKUP($Q381,'Dept Head vs YTD Head acct'!$A$5:$M$500,6,FALSE))</f>
        <v/>
      </c>
      <c r="F381" t="str">
        <f>IF($Q381="","",VLOOKUP($Q381,'Dept Head vs YTD Head acct'!$A$5:$M$500,7,FALSE))</f>
        <v/>
      </c>
      <c r="G381" t="str">
        <f>IF($Q381="","",VLOOKUP($Q381,'Dept Head vs YTD Head acct'!$A$5:$M$500,8,FALSE))</f>
        <v/>
      </c>
      <c r="H381" t="str">
        <f>IF($Q381="","",VLOOKUP($Q381,'Dept Head vs YTD Head acct'!$A$5:$M$500,9,FALSE))</f>
        <v/>
      </c>
      <c r="I381" s="10" t="str">
        <f>IF($Q381="","",VLOOKUP($Q381,'Dept Head vs YTD Head acct'!$A$5:$M$500,10,FALSE))</f>
        <v/>
      </c>
      <c r="J381" s="10" t="str">
        <f>IF($Q381="","",VLOOKUP($Q381,'Dept Head vs YTD Head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Head acct'!$A$5:$M$500,2,FALSE))</f>
        <v/>
      </c>
      <c r="B382" t="str">
        <f>IF($Q382="","",VLOOKUP($Q382,'Dept Head vs YTD Head acct'!$A$5:$M$500,3,FALSE))</f>
        <v/>
      </c>
      <c r="C382" t="str">
        <f>IF($Q382="","",VLOOKUP($Q382,'Dept Head vs YTD Head acct'!$A$5:$M$500,4,FALSE))</f>
        <v/>
      </c>
      <c r="D382" t="str">
        <f>IF($Q382="","",VLOOKUP($Q382,'Dept Head vs YTD Head acct'!$A$5:$M$500,5,FALSE))</f>
        <v/>
      </c>
      <c r="E382" t="str">
        <f>IF($Q382="","",VLOOKUP($Q382,'Dept Head vs YTD Head acct'!$A$5:$M$500,6,FALSE))</f>
        <v/>
      </c>
      <c r="F382" t="str">
        <f>IF($Q382="","",VLOOKUP($Q382,'Dept Head vs YTD Head acct'!$A$5:$M$500,7,FALSE))</f>
        <v/>
      </c>
      <c r="G382" t="str">
        <f>IF($Q382="","",VLOOKUP($Q382,'Dept Head vs YTD Head acct'!$A$5:$M$500,8,FALSE))</f>
        <v/>
      </c>
      <c r="H382" t="str">
        <f>IF($Q382="","",VLOOKUP($Q382,'Dept Head vs YTD Head acct'!$A$5:$M$500,9,FALSE))</f>
        <v/>
      </c>
      <c r="I382" s="10" t="str">
        <f>IF($Q382="","",VLOOKUP($Q382,'Dept Head vs YTD Head acct'!$A$5:$M$500,10,FALSE))</f>
        <v/>
      </c>
      <c r="J382" s="10" t="str">
        <f>IF($Q382="","",VLOOKUP($Q382,'Dept Head vs YTD Head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Head acct'!$A$5:$M$500,2,FALSE))</f>
        <v/>
      </c>
      <c r="B383" t="str">
        <f>IF($Q383="","",VLOOKUP($Q383,'Dept Head vs YTD Head acct'!$A$5:$M$500,3,FALSE))</f>
        <v/>
      </c>
      <c r="C383" t="str">
        <f>IF($Q383="","",VLOOKUP($Q383,'Dept Head vs YTD Head acct'!$A$5:$M$500,4,FALSE))</f>
        <v/>
      </c>
      <c r="D383" t="str">
        <f>IF($Q383="","",VLOOKUP($Q383,'Dept Head vs YTD Head acct'!$A$5:$M$500,5,FALSE))</f>
        <v/>
      </c>
      <c r="E383" t="str">
        <f>IF($Q383="","",VLOOKUP($Q383,'Dept Head vs YTD Head acct'!$A$5:$M$500,6,FALSE))</f>
        <v/>
      </c>
      <c r="F383" t="str">
        <f>IF($Q383="","",VLOOKUP($Q383,'Dept Head vs YTD Head acct'!$A$5:$M$500,7,FALSE))</f>
        <v/>
      </c>
      <c r="G383" t="str">
        <f>IF($Q383="","",VLOOKUP($Q383,'Dept Head vs YTD Head acct'!$A$5:$M$500,8,FALSE))</f>
        <v/>
      </c>
      <c r="H383" t="str">
        <f>IF($Q383="","",VLOOKUP($Q383,'Dept Head vs YTD Head acct'!$A$5:$M$500,9,FALSE))</f>
        <v/>
      </c>
      <c r="I383" s="10" t="str">
        <f>IF($Q383="","",VLOOKUP($Q383,'Dept Head vs YTD Head acct'!$A$5:$M$500,10,FALSE))</f>
        <v/>
      </c>
      <c r="J383" s="10" t="str">
        <f>IF($Q383="","",VLOOKUP($Q383,'Dept Head vs YTD Head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Head acct'!$A$5:$M$500,2,FALSE))</f>
        <v/>
      </c>
      <c r="B384" t="str">
        <f>IF($Q384="","",VLOOKUP($Q384,'Dept Head vs YTD Head acct'!$A$5:$M$500,3,FALSE))</f>
        <v/>
      </c>
      <c r="C384" t="str">
        <f>IF($Q384="","",VLOOKUP($Q384,'Dept Head vs YTD Head acct'!$A$5:$M$500,4,FALSE))</f>
        <v/>
      </c>
      <c r="D384" t="str">
        <f>IF($Q384="","",VLOOKUP($Q384,'Dept Head vs YTD Head acct'!$A$5:$M$500,5,FALSE))</f>
        <v/>
      </c>
      <c r="E384" t="str">
        <f>IF($Q384="","",VLOOKUP($Q384,'Dept Head vs YTD Head acct'!$A$5:$M$500,6,FALSE))</f>
        <v/>
      </c>
      <c r="F384" t="str">
        <f>IF($Q384="","",VLOOKUP($Q384,'Dept Head vs YTD Head acct'!$A$5:$M$500,7,FALSE))</f>
        <v/>
      </c>
      <c r="G384" t="str">
        <f>IF($Q384="","",VLOOKUP($Q384,'Dept Head vs YTD Head acct'!$A$5:$M$500,8,FALSE))</f>
        <v/>
      </c>
      <c r="H384" t="str">
        <f>IF($Q384="","",VLOOKUP($Q384,'Dept Head vs YTD Head acct'!$A$5:$M$500,9,FALSE))</f>
        <v/>
      </c>
      <c r="I384" s="10" t="str">
        <f>IF($Q384="","",VLOOKUP($Q384,'Dept Head vs YTD Head acct'!$A$5:$M$500,10,FALSE))</f>
        <v/>
      </c>
      <c r="J384" s="10" t="str">
        <f>IF($Q384="","",VLOOKUP($Q384,'Dept Head vs YTD Head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Head acct'!$A$5:$M$500,2,FALSE))</f>
        <v/>
      </c>
      <c r="B385" t="str">
        <f>IF($Q385="","",VLOOKUP($Q385,'Dept Head vs YTD Head acct'!$A$5:$M$500,3,FALSE))</f>
        <v/>
      </c>
      <c r="C385" t="str">
        <f>IF($Q385="","",VLOOKUP($Q385,'Dept Head vs YTD Head acct'!$A$5:$M$500,4,FALSE))</f>
        <v/>
      </c>
      <c r="D385" t="str">
        <f>IF($Q385="","",VLOOKUP($Q385,'Dept Head vs YTD Head acct'!$A$5:$M$500,5,FALSE))</f>
        <v/>
      </c>
      <c r="E385" t="str">
        <f>IF($Q385="","",VLOOKUP($Q385,'Dept Head vs YTD Head acct'!$A$5:$M$500,6,FALSE))</f>
        <v/>
      </c>
      <c r="F385" t="str">
        <f>IF($Q385="","",VLOOKUP($Q385,'Dept Head vs YTD Head acct'!$A$5:$M$500,7,FALSE))</f>
        <v/>
      </c>
      <c r="G385" t="str">
        <f>IF($Q385="","",VLOOKUP($Q385,'Dept Head vs YTD Head acct'!$A$5:$M$500,8,FALSE))</f>
        <v/>
      </c>
      <c r="H385" t="str">
        <f>IF($Q385="","",VLOOKUP($Q385,'Dept Head vs YTD Head acct'!$A$5:$M$500,9,FALSE))</f>
        <v/>
      </c>
      <c r="I385" s="10" t="str">
        <f>IF($Q385="","",VLOOKUP($Q385,'Dept Head vs YTD Head acct'!$A$5:$M$500,10,FALSE))</f>
        <v/>
      </c>
      <c r="J385" s="10" t="str">
        <f>IF($Q385="","",VLOOKUP($Q385,'Dept Head vs YTD Head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Head acct'!$A$5:$M$500,2,FALSE))</f>
        <v/>
      </c>
      <c r="B386" t="str">
        <f>IF($Q386="","",VLOOKUP($Q386,'Dept Head vs YTD Head acct'!$A$5:$M$500,3,FALSE))</f>
        <v/>
      </c>
      <c r="C386" t="str">
        <f>IF($Q386="","",VLOOKUP($Q386,'Dept Head vs YTD Head acct'!$A$5:$M$500,4,FALSE))</f>
        <v/>
      </c>
      <c r="D386" t="str">
        <f>IF($Q386="","",VLOOKUP($Q386,'Dept Head vs YTD Head acct'!$A$5:$M$500,5,FALSE))</f>
        <v/>
      </c>
      <c r="E386" t="str">
        <f>IF($Q386="","",VLOOKUP($Q386,'Dept Head vs YTD Head acct'!$A$5:$M$500,6,FALSE))</f>
        <v/>
      </c>
      <c r="F386" t="str">
        <f>IF($Q386="","",VLOOKUP($Q386,'Dept Head vs YTD Head acct'!$A$5:$M$500,7,FALSE))</f>
        <v/>
      </c>
      <c r="G386" t="str">
        <f>IF($Q386="","",VLOOKUP($Q386,'Dept Head vs YTD Head acct'!$A$5:$M$500,8,FALSE))</f>
        <v/>
      </c>
      <c r="H386" t="str">
        <f>IF($Q386="","",VLOOKUP($Q386,'Dept Head vs YTD Head acct'!$A$5:$M$500,9,FALSE))</f>
        <v/>
      </c>
      <c r="I386" s="10" t="str">
        <f>IF($Q386="","",VLOOKUP($Q386,'Dept Head vs YTD Head acct'!$A$5:$M$500,10,FALSE))</f>
        <v/>
      </c>
      <c r="J386" s="10" t="str">
        <f>IF($Q386="","",VLOOKUP($Q386,'Dept Head vs YTD Head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Head acct'!$A$5:$M$500,2,FALSE))</f>
        <v/>
      </c>
      <c r="B387" t="str">
        <f>IF($Q387="","",VLOOKUP($Q387,'Dept Head vs YTD Head acct'!$A$5:$M$500,3,FALSE))</f>
        <v/>
      </c>
      <c r="C387" t="str">
        <f>IF($Q387="","",VLOOKUP($Q387,'Dept Head vs YTD Head acct'!$A$5:$M$500,4,FALSE))</f>
        <v/>
      </c>
      <c r="D387" t="str">
        <f>IF($Q387="","",VLOOKUP($Q387,'Dept Head vs YTD Head acct'!$A$5:$M$500,5,FALSE))</f>
        <v/>
      </c>
      <c r="E387" t="str">
        <f>IF($Q387="","",VLOOKUP($Q387,'Dept Head vs YTD Head acct'!$A$5:$M$500,6,FALSE))</f>
        <v/>
      </c>
      <c r="F387" t="str">
        <f>IF($Q387="","",VLOOKUP($Q387,'Dept Head vs YTD Head acct'!$A$5:$M$500,7,FALSE))</f>
        <v/>
      </c>
      <c r="G387" t="str">
        <f>IF($Q387="","",VLOOKUP($Q387,'Dept Head vs YTD Head acct'!$A$5:$M$500,8,FALSE))</f>
        <v/>
      </c>
      <c r="H387" t="str">
        <f>IF($Q387="","",VLOOKUP($Q387,'Dept Head vs YTD Head acct'!$A$5:$M$500,9,FALSE))</f>
        <v/>
      </c>
      <c r="I387" s="10" t="str">
        <f>IF($Q387="","",VLOOKUP($Q387,'Dept Head vs YTD Head acct'!$A$5:$M$500,10,FALSE))</f>
        <v/>
      </c>
      <c r="J387" s="10" t="str">
        <f>IF($Q387="","",VLOOKUP($Q387,'Dept Head vs YTD Head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Head acct'!$A$5:$M$500,2,FALSE))</f>
        <v/>
      </c>
      <c r="B388" t="str">
        <f>IF($Q388="","",VLOOKUP($Q388,'Dept Head vs YTD Head acct'!$A$5:$M$500,3,FALSE))</f>
        <v/>
      </c>
      <c r="C388" t="str">
        <f>IF($Q388="","",VLOOKUP($Q388,'Dept Head vs YTD Head acct'!$A$5:$M$500,4,FALSE))</f>
        <v/>
      </c>
      <c r="D388" t="str">
        <f>IF($Q388="","",VLOOKUP($Q388,'Dept Head vs YTD Head acct'!$A$5:$M$500,5,FALSE))</f>
        <v/>
      </c>
      <c r="E388" t="str">
        <f>IF($Q388="","",VLOOKUP($Q388,'Dept Head vs YTD Head acct'!$A$5:$M$500,6,FALSE))</f>
        <v/>
      </c>
      <c r="F388" t="str">
        <f>IF($Q388="","",VLOOKUP($Q388,'Dept Head vs YTD Head acct'!$A$5:$M$500,7,FALSE))</f>
        <v/>
      </c>
      <c r="G388" t="str">
        <f>IF($Q388="","",VLOOKUP($Q388,'Dept Head vs YTD Head acct'!$A$5:$M$500,8,FALSE))</f>
        <v/>
      </c>
      <c r="H388" t="str">
        <f>IF($Q388="","",VLOOKUP($Q388,'Dept Head vs YTD Head acct'!$A$5:$M$500,9,FALSE))</f>
        <v/>
      </c>
      <c r="I388" s="10" t="str">
        <f>IF($Q388="","",VLOOKUP($Q388,'Dept Head vs YTD Head acct'!$A$5:$M$500,10,FALSE))</f>
        <v/>
      </c>
      <c r="J388" s="10" t="str">
        <f>IF($Q388="","",VLOOKUP($Q388,'Dept Head vs YTD Head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Head acct'!$A$5:$M$500,2,FALSE))</f>
        <v/>
      </c>
      <c r="B389" t="str">
        <f>IF($Q389="","",VLOOKUP($Q389,'Dept Head vs YTD Head acct'!$A$5:$M$500,3,FALSE))</f>
        <v/>
      </c>
      <c r="C389" t="str">
        <f>IF($Q389="","",VLOOKUP($Q389,'Dept Head vs YTD Head acct'!$A$5:$M$500,4,FALSE))</f>
        <v/>
      </c>
      <c r="D389" t="str">
        <f>IF($Q389="","",VLOOKUP($Q389,'Dept Head vs YTD Head acct'!$A$5:$M$500,5,FALSE))</f>
        <v/>
      </c>
      <c r="E389" t="str">
        <f>IF($Q389="","",VLOOKUP($Q389,'Dept Head vs YTD Head acct'!$A$5:$M$500,6,FALSE))</f>
        <v/>
      </c>
      <c r="F389" t="str">
        <f>IF($Q389="","",VLOOKUP($Q389,'Dept Head vs YTD Head acct'!$A$5:$M$500,7,FALSE))</f>
        <v/>
      </c>
      <c r="G389" t="str">
        <f>IF($Q389="","",VLOOKUP($Q389,'Dept Head vs YTD Head acct'!$A$5:$M$500,8,FALSE))</f>
        <v/>
      </c>
      <c r="H389" t="str">
        <f>IF($Q389="","",VLOOKUP($Q389,'Dept Head vs YTD Head acct'!$A$5:$M$500,9,FALSE))</f>
        <v/>
      </c>
      <c r="I389" s="10" t="str">
        <f>IF($Q389="","",VLOOKUP($Q389,'Dept Head vs YTD Head acct'!$A$5:$M$500,10,FALSE))</f>
        <v/>
      </c>
      <c r="J389" s="10" t="str">
        <f>IF($Q389="","",VLOOKUP($Q389,'Dept Head vs YTD Head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Head acct'!$A$5:$M$500,2,FALSE))</f>
        <v/>
      </c>
      <c r="B390" t="str">
        <f>IF($Q390="","",VLOOKUP($Q390,'Dept Head vs YTD Head acct'!$A$5:$M$500,3,FALSE))</f>
        <v/>
      </c>
      <c r="C390" t="str">
        <f>IF($Q390="","",VLOOKUP($Q390,'Dept Head vs YTD Head acct'!$A$5:$M$500,4,FALSE))</f>
        <v/>
      </c>
      <c r="D390" t="str">
        <f>IF($Q390="","",VLOOKUP($Q390,'Dept Head vs YTD Head acct'!$A$5:$M$500,5,FALSE))</f>
        <v/>
      </c>
      <c r="E390" t="str">
        <f>IF($Q390="","",VLOOKUP($Q390,'Dept Head vs YTD Head acct'!$A$5:$M$500,6,FALSE))</f>
        <v/>
      </c>
      <c r="F390" t="str">
        <f>IF($Q390="","",VLOOKUP($Q390,'Dept Head vs YTD Head acct'!$A$5:$M$500,7,FALSE))</f>
        <v/>
      </c>
      <c r="G390" t="str">
        <f>IF($Q390="","",VLOOKUP($Q390,'Dept Head vs YTD Head acct'!$A$5:$M$500,8,FALSE))</f>
        <v/>
      </c>
      <c r="H390" t="str">
        <f>IF($Q390="","",VLOOKUP($Q390,'Dept Head vs YTD Head acct'!$A$5:$M$500,9,FALSE))</f>
        <v/>
      </c>
      <c r="I390" s="10" t="str">
        <f>IF($Q390="","",VLOOKUP($Q390,'Dept Head vs YTD Head acct'!$A$5:$M$500,10,FALSE))</f>
        <v/>
      </c>
      <c r="J390" s="10" t="str">
        <f>IF($Q390="","",VLOOKUP($Q390,'Dept Head vs YTD Head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Head acct'!$A$5:$M$500,2,FALSE))</f>
        <v/>
      </c>
      <c r="B391" t="str">
        <f>IF($Q391="","",VLOOKUP($Q391,'Dept Head vs YTD Head acct'!$A$5:$M$500,3,FALSE))</f>
        <v/>
      </c>
      <c r="C391" t="str">
        <f>IF($Q391="","",VLOOKUP($Q391,'Dept Head vs YTD Head acct'!$A$5:$M$500,4,FALSE))</f>
        <v/>
      </c>
      <c r="D391" t="str">
        <f>IF($Q391="","",VLOOKUP($Q391,'Dept Head vs YTD Head acct'!$A$5:$M$500,5,FALSE))</f>
        <v/>
      </c>
      <c r="E391" t="str">
        <f>IF($Q391="","",VLOOKUP($Q391,'Dept Head vs YTD Head acct'!$A$5:$M$500,6,FALSE))</f>
        <v/>
      </c>
      <c r="F391" t="str">
        <f>IF($Q391="","",VLOOKUP($Q391,'Dept Head vs YTD Head acct'!$A$5:$M$500,7,FALSE))</f>
        <v/>
      </c>
      <c r="G391" t="str">
        <f>IF($Q391="","",VLOOKUP($Q391,'Dept Head vs YTD Head acct'!$A$5:$M$500,8,FALSE))</f>
        <v/>
      </c>
      <c r="H391" t="str">
        <f>IF($Q391="","",VLOOKUP($Q391,'Dept Head vs YTD Head acct'!$A$5:$M$500,9,FALSE))</f>
        <v/>
      </c>
      <c r="I391" s="10" t="str">
        <f>IF($Q391="","",VLOOKUP($Q391,'Dept Head vs YTD Head acct'!$A$5:$M$500,10,FALSE))</f>
        <v/>
      </c>
      <c r="J391" s="10" t="str">
        <f>IF($Q391="","",VLOOKUP($Q391,'Dept Head vs YTD Head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Head acct'!$A$5:$M$500,2,FALSE))</f>
        <v/>
      </c>
      <c r="B392" t="str">
        <f>IF($Q392="","",VLOOKUP($Q392,'Dept Head vs YTD Head acct'!$A$5:$M$500,3,FALSE))</f>
        <v/>
      </c>
      <c r="C392" t="str">
        <f>IF($Q392="","",VLOOKUP($Q392,'Dept Head vs YTD Head acct'!$A$5:$M$500,4,FALSE))</f>
        <v/>
      </c>
      <c r="D392" t="str">
        <f>IF($Q392="","",VLOOKUP($Q392,'Dept Head vs YTD Head acct'!$A$5:$M$500,5,FALSE))</f>
        <v/>
      </c>
      <c r="E392" t="str">
        <f>IF($Q392="","",VLOOKUP($Q392,'Dept Head vs YTD Head acct'!$A$5:$M$500,6,FALSE))</f>
        <v/>
      </c>
      <c r="F392" t="str">
        <f>IF($Q392="","",VLOOKUP($Q392,'Dept Head vs YTD Head acct'!$A$5:$M$500,7,FALSE))</f>
        <v/>
      </c>
      <c r="G392" t="str">
        <f>IF($Q392="","",VLOOKUP($Q392,'Dept Head vs YTD Head acct'!$A$5:$M$500,8,FALSE))</f>
        <v/>
      </c>
      <c r="H392" t="str">
        <f>IF($Q392="","",VLOOKUP($Q392,'Dept Head vs YTD Head acct'!$A$5:$M$500,9,FALSE))</f>
        <v/>
      </c>
      <c r="I392" s="10" t="str">
        <f>IF($Q392="","",VLOOKUP($Q392,'Dept Head vs YTD Head acct'!$A$5:$M$500,10,FALSE))</f>
        <v/>
      </c>
      <c r="J392" s="10" t="str">
        <f>IF($Q392="","",VLOOKUP($Q392,'Dept Head vs YTD Head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Head acct'!$A$5:$M$500,2,FALSE))</f>
        <v/>
      </c>
      <c r="B393" t="str">
        <f>IF($Q393="","",VLOOKUP($Q393,'Dept Head vs YTD Head acct'!$A$5:$M$500,3,FALSE))</f>
        <v/>
      </c>
      <c r="C393" t="str">
        <f>IF($Q393="","",VLOOKUP($Q393,'Dept Head vs YTD Head acct'!$A$5:$M$500,4,FALSE))</f>
        <v/>
      </c>
      <c r="D393" t="str">
        <f>IF($Q393="","",VLOOKUP($Q393,'Dept Head vs YTD Head acct'!$A$5:$M$500,5,FALSE))</f>
        <v/>
      </c>
      <c r="E393" t="str">
        <f>IF($Q393="","",VLOOKUP($Q393,'Dept Head vs YTD Head acct'!$A$5:$M$500,6,FALSE))</f>
        <v/>
      </c>
      <c r="F393" t="str">
        <f>IF($Q393="","",VLOOKUP($Q393,'Dept Head vs YTD Head acct'!$A$5:$M$500,7,FALSE))</f>
        <v/>
      </c>
      <c r="G393" t="str">
        <f>IF($Q393="","",VLOOKUP($Q393,'Dept Head vs YTD Head acct'!$A$5:$M$500,8,FALSE))</f>
        <v/>
      </c>
      <c r="H393" t="str">
        <f>IF($Q393="","",VLOOKUP($Q393,'Dept Head vs YTD Head acct'!$A$5:$M$500,9,FALSE))</f>
        <v/>
      </c>
      <c r="I393" s="10" t="str">
        <f>IF($Q393="","",VLOOKUP($Q393,'Dept Head vs YTD Head acct'!$A$5:$M$500,10,FALSE))</f>
        <v/>
      </c>
      <c r="J393" s="10" t="str">
        <f>IF($Q393="","",VLOOKUP($Q393,'Dept Head vs YTD Head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Head acct'!$A$5:$M$500,2,FALSE))</f>
        <v/>
      </c>
      <c r="B394" t="str">
        <f>IF($Q394="","",VLOOKUP($Q394,'Dept Head vs YTD Head acct'!$A$5:$M$500,3,FALSE))</f>
        <v/>
      </c>
      <c r="C394" t="str">
        <f>IF($Q394="","",VLOOKUP($Q394,'Dept Head vs YTD Head acct'!$A$5:$M$500,4,FALSE))</f>
        <v/>
      </c>
      <c r="D394" t="str">
        <f>IF($Q394="","",VLOOKUP($Q394,'Dept Head vs YTD Head acct'!$A$5:$M$500,5,FALSE))</f>
        <v/>
      </c>
      <c r="E394" t="str">
        <f>IF($Q394="","",VLOOKUP($Q394,'Dept Head vs YTD Head acct'!$A$5:$M$500,6,FALSE))</f>
        <v/>
      </c>
      <c r="F394" t="str">
        <f>IF($Q394="","",VLOOKUP($Q394,'Dept Head vs YTD Head acct'!$A$5:$M$500,7,FALSE))</f>
        <v/>
      </c>
      <c r="G394" t="str">
        <f>IF($Q394="","",VLOOKUP($Q394,'Dept Head vs YTD Head acct'!$A$5:$M$500,8,FALSE))</f>
        <v/>
      </c>
      <c r="H394" t="str">
        <f>IF($Q394="","",VLOOKUP($Q394,'Dept Head vs YTD Head acct'!$A$5:$M$500,9,FALSE))</f>
        <v/>
      </c>
      <c r="I394" s="10" t="str">
        <f>IF($Q394="","",VLOOKUP($Q394,'Dept Head vs YTD Head acct'!$A$5:$M$500,10,FALSE))</f>
        <v/>
      </c>
      <c r="J394" s="10" t="str">
        <f>IF($Q394="","",VLOOKUP($Q394,'Dept Head vs YTD Head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Head acct'!$A$5:$M$500,2,FALSE))</f>
        <v/>
      </c>
      <c r="B395" t="str">
        <f>IF($Q395="","",VLOOKUP($Q395,'Dept Head vs YTD Head acct'!$A$5:$M$500,3,FALSE))</f>
        <v/>
      </c>
      <c r="C395" t="str">
        <f>IF($Q395="","",VLOOKUP($Q395,'Dept Head vs YTD Head acct'!$A$5:$M$500,4,FALSE))</f>
        <v/>
      </c>
      <c r="D395" t="str">
        <f>IF($Q395="","",VLOOKUP($Q395,'Dept Head vs YTD Head acct'!$A$5:$M$500,5,FALSE))</f>
        <v/>
      </c>
      <c r="E395" t="str">
        <f>IF($Q395="","",VLOOKUP($Q395,'Dept Head vs YTD Head acct'!$A$5:$M$500,6,FALSE))</f>
        <v/>
      </c>
      <c r="F395" t="str">
        <f>IF($Q395="","",VLOOKUP($Q395,'Dept Head vs YTD Head acct'!$A$5:$M$500,7,FALSE))</f>
        <v/>
      </c>
      <c r="G395" t="str">
        <f>IF($Q395="","",VLOOKUP($Q395,'Dept Head vs YTD Head acct'!$A$5:$M$500,8,FALSE))</f>
        <v/>
      </c>
      <c r="H395" t="str">
        <f>IF($Q395="","",VLOOKUP($Q395,'Dept Head vs YTD Head acct'!$A$5:$M$500,9,FALSE))</f>
        <v/>
      </c>
      <c r="I395" s="10" t="str">
        <f>IF($Q395="","",VLOOKUP($Q395,'Dept Head vs YTD Head acct'!$A$5:$M$500,10,FALSE))</f>
        <v/>
      </c>
      <c r="J395" s="10" t="str">
        <f>IF($Q395="","",VLOOKUP($Q395,'Dept Head vs YTD Head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Head acct'!$A$5:$M$500,2,FALSE))</f>
        <v/>
      </c>
      <c r="B396" t="str">
        <f>IF($Q396="","",VLOOKUP($Q396,'Dept Head vs YTD Head acct'!$A$5:$M$500,3,FALSE))</f>
        <v/>
      </c>
      <c r="C396" t="str">
        <f>IF($Q396="","",VLOOKUP($Q396,'Dept Head vs YTD Head acct'!$A$5:$M$500,4,FALSE))</f>
        <v/>
      </c>
      <c r="D396" t="str">
        <f>IF($Q396="","",VLOOKUP($Q396,'Dept Head vs YTD Head acct'!$A$5:$M$500,5,FALSE))</f>
        <v/>
      </c>
      <c r="E396" t="str">
        <f>IF($Q396="","",VLOOKUP($Q396,'Dept Head vs YTD Head acct'!$A$5:$M$500,6,FALSE))</f>
        <v/>
      </c>
      <c r="F396" t="str">
        <f>IF($Q396="","",VLOOKUP($Q396,'Dept Head vs YTD Head acct'!$A$5:$M$500,7,FALSE))</f>
        <v/>
      </c>
      <c r="G396" t="str">
        <f>IF($Q396="","",VLOOKUP($Q396,'Dept Head vs YTD Head acct'!$A$5:$M$500,8,FALSE))</f>
        <v/>
      </c>
      <c r="H396" t="str">
        <f>IF($Q396="","",VLOOKUP($Q396,'Dept Head vs YTD Head acct'!$A$5:$M$500,9,FALSE))</f>
        <v/>
      </c>
      <c r="I396" s="10" t="str">
        <f>IF($Q396="","",VLOOKUP($Q396,'Dept Head vs YTD Head acct'!$A$5:$M$500,10,FALSE))</f>
        <v/>
      </c>
      <c r="J396" s="10" t="str">
        <f>IF($Q396="","",VLOOKUP($Q396,'Dept Head vs YTD Head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Head acct'!$A$5:$M$500,2,FALSE))</f>
        <v/>
      </c>
      <c r="B397" t="str">
        <f>IF($Q397="","",VLOOKUP($Q397,'Dept Head vs YTD Head acct'!$A$5:$M$500,3,FALSE))</f>
        <v/>
      </c>
      <c r="C397" t="str">
        <f>IF($Q397="","",VLOOKUP($Q397,'Dept Head vs YTD Head acct'!$A$5:$M$500,4,FALSE))</f>
        <v/>
      </c>
      <c r="D397" t="str">
        <f>IF($Q397="","",VLOOKUP($Q397,'Dept Head vs YTD Head acct'!$A$5:$M$500,5,FALSE))</f>
        <v/>
      </c>
      <c r="E397" t="str">
        <f>IF($Q397="","",VLOOKUP($Q397,'Dept Head vs YTD Head acct'!$A$5:$M$500,6,FALSE))</f>
        <v/>
      </c>
      <c r="F397" t="str">
        <f>IF($Q397="","",VLOOKUP($Q397,'Dept Head vs YTD Head acct'!$A$5:$M$500,7,FALSE))</f>
        <v/>
      </c>
      <c r="G397" t="str">
        <f>IF($Q397="","",VLOOKUP($Q397,'Dept Head vs YTD Head acct'!$A$5:$M$500,8,FALSE))</f>
        <v/>
      </c>
      <c r="H397" t="str">
        <f>IF($Q397="","",VLOOKUP($Q397,'Dept Head vs YTD Head acct'!$A$5:$M$500,9,FALSE))</f>
        <v/>
      </c>
      <c r="I397" s="10" t="str">
        <f>IF($Q397="","",VLOOKUP($Q397,'Dept Head vs YTD Head acct'!$A$5:$M$500,10,FALSE))</f>
        <v/>
      </c>
      <c r="J397" s="10" t="str">
        <f>IF($Q397="","",VLOOKUP($Q397,'Dept Head vs YTD Head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Head acct'!$A$5:$M$500,2,FALSE))</f>
        <v/>
      </c>
      <c r="B398" t="str">
        <f>IF($Q398="","",VLOOKUP($Q398,'Dept Head vs YTD Head acct'!$A$5:$M$500,3,FALSE))</f>
        <v/>
      </c>
      <c r="C398" t="str">
        <f>IF($Q398="","",VLOOKUP($Q398,'Dept Head vs YTD Head acct'!$A$5:$M$500,4,FALSE))</f>
        <v/>
      </c>
      <c r="D398" t="str">
        <f>IF($Q398="","",VLOOKUP($Q398,'Dept Head vs YTD Head acct'!$A$5:$M$500,5,FALSE))</f>
        <v/>
      </c>
      <c r="E398" t="str">
        <f>IF($Q398="","",VLOOKUP($Q398,'Dept Head vs YTD Head acct'!$A$5:$M$500,6,FALSE))</f>
        <v/>
      </c>
      <c r="F398" t="str">
        <f>IF($Q398="","",VLOOKUP($Q398,'Dept Head vs YTD Head acct'!$A$5:$M$500,7,FALSE))</f>
        <v/>
      </c>
      <c r="G398" t="str">
        <f>IF($Q398="","",VLOOKUP($Q398,'Dept Head vs YTD Head acct'!$A$5:$M$500,8,FALSE))</f>
        <v/>
      </c>
      <c r="H398" t="str">
        <f>IF($Q398="","",VLOOKUP($Q398,'Dept Head vs YTD Head acct'!$A$5:$M$500,9,FALSE))</f>
        <v/>
      </c>
      <c r="I398" s="10" t="str">
        <f>IF($Q398="","",VLOOKUP($Q398,'Dept Head vs YTD Head acct'!$A$5:$M$500,10,FALSE))</f>
        <v/>
      </c>
      <c r="J398" s="10" t="str">
        <f>IF($Q398="","",VLOOKUP($Q398,'Dept Head vs YTD Head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Head acct'!$A$5:$M$500,2,FALSE))</f>
        <v/>
      </c>
      <c r="B399" t="str">
        <f>IF($Q399="","",VLOOKUP($Q399,'Dept Head vs YTD Head acct'!$A$5:$M$500,3,FALSE))</f>
        <v/>
      </c>
      <c r="C399" t="str">
        <f>IF($Q399="","",VLOOKUP($Q399,'Dept Head vs YTD Head acct'!$A$5:$M$500,4,FALSE))</f>
        <v/>
      </c>
      <c r="D399" t="str">
        <f>IF($Q399="","",VLOOKUP($Q399,'Dept Head vs YTD Head acct'!$A$5:$M$500,5,FALSE))</f>
        <v/>
      </c>
      <c r="E399" t="str">
        <f>IF($Q399="","",VLOOKUP($Q399,'Dept Head vs YTD Head acct'!$A$5:$M$500,6,FALSE))</f>
        <v/>
      </c>
      <c r="F399" t="str">
        <f>IF($Q399="","",VLOOKUP($Q399,'Dept Head vs YTD Head acct'!$A$5:$M$500,7,FALSE))</f>
        <v/>
      </c>
      <c r="G399" t="str">
        <f>IF($Q399="","",VLOOKUP($Q399,'Dept Head vs YTD Head acct'!$A$5:$M$500,8,FALSE))</f>
        <v/>
      </c>
      <c r="H399" t="str">
        <f>IF($Q399="","",VLOOKUP($Q399,'Dept Head vs YTD Head acct'!$A$5:$M$500,9,FALSE))</f>
        <v/>
      </c>
      <c r="I399" s="10" t="str">
        <f>IF($Q399="","",VLOOKUP($Q399,'Dept Head vs YTD Head acct'!$A$5:$M$500,10,FALSE))</f>
        <v/>
      </c>
      <c r="J399" s="10" t="str">
        <f>IF($Q399="","",VLOOKUP($Q399,'Dept Head vs YTD Head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Head acct'!$A$5:$M$500,2,FALSE))</f>
        <v/>
      </c>
      <c r="B400" t="str">
        <f>IF($Q400="","",VLOOKUP($Q400,'Dept Head vs YTD Head acct'!$A$5:$M$500,3,FALSE))</f>
        <v/>
      </c>
      <c r="C400" t="str">
        <f>IF($Q400="","",VLOOKUP($Q400,'Dept Head vs YTD Head acct'!$A$5:$M$500,4,FALSE))</f>
        <v/>
      </c>
      <c r="D400" t="str">
        <f>IF($Q400="","",VLOOKUP($Q400,'Dept Head vs YTD Head acct'!$A$5:$M$500,5,FALSE))</f>
        <v/>
      </c>
      <c r="E400" t="str">
        <f>IF($Q400="","",VLOOKUP($Q400,'Dept Head vs YTD Head acct'!$A$5:$M$500,6,FALSE))</f>
        <v/>
      </c>
      <c r="F400" t="str">
        <f>IF($Q400="","",VLOOKUP($Q400,'Dept Head vs YTD Head acct'!$A$5:$M$500,7,FALSE))</f>
        <v/>
      </c>
      <c r="G400" t="str">
        <f>IF($Q400="","",VLOOKUP($Q400,'Dept Head vs YTD Head acct'!$A$5:$M$500,8,FALSE))</f>
        <v/>
      </c>
      <c r="H400" t="str">
        <f>IF($Q400="","",VLOOKUP($Q400,'Dept Head vs YTD Head acct'!$A$5:$M$500,9,FALSE))</f>
        <v/>
      </c>
      <c r="I400" s="10" t="str">
        <f>IF($Q400="","",VLOOKUP($Q400,'Dept Head vs YTD Head acct'!$A$5:$M$500,10,FALSE))</f>
        <v/>
      </c>
      <c r="J400" s="10" t="str">
        <f>IF($Q400="","",VLOOKUP($Q400,'Dept Head vs YTD Head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Head acct'!$A$5:$M$500,2,FALSE))</f>
        <v/>
      </c>
      <c r="B401" t="str">
        <f>IF($Q401="","",VLOOKUP($Q401,'Dept Head vs YTD Head acct'!$A$5:$M$500,3,FALSE))</f>
        <v/>
      </c>
      <c r="C401" t="str">
        <f>IF($Q401="","",VLOOKUP($Q401,'Dept Head vs YTD Head acct'!$A$5:$M$500,4,FALSE))</f>
        <v/>
      </c>
      <c r="D401" t="str">
        <f>IF($Q401="","",VLOOKUP($Q401,'Dept Head vs YTD Head acct'!$A$5:$M$500,5,FALSE))</f>
        <v/>
      </c>
      <c r="E401" t="str">
        <f>IF($Q401="","",VLOOKUP($Q401,'Dept Head vs YTD Head acct'!$A$5:$M$500,6,FALSE))</f>
        <v/>
      </c>
      <c r="F401" t="str">
        <f>IF($Q401="","",VLOOKUP($Q401,'Dept Head vs YTD Head acct'!$A$5:$M$500,7,FALSE))</f>
        <v/>
      </c>
      <c r="G401" t="str">
        <f>IF($Q401="","",VLOOKUP($Q401,'Dept Head vs YTD Head acct'!$A$5:$M$500,8,FALSE))</f>
        <v/>
      </c>
      <c r="H401" t="str">
        <f>IF($Q401="","",VLOOKUP($Q401,'Dept Head vs YTD Head acct'!$A$5:$M$500,9,FALSE))</f>
        <v/>
      </c>
      <c r="I401" s="10" t="str">
        <f>IF($Q401="","",VLOOKUP($Q401,'Dept Head vs YTD Head acct'!$A$5:$M$500,10,FALSE))</f>
        <v/>
      </c>
      <c r="J401" s="10" t="str">
        <f>IF($Q401="","",VLOOKUP($Q401,'Dept Head vs YTD Head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Head acct'!$A$5:$M$500,2,FALSE))</f>
        <v/>
      </c>
      <c r="B402" t="str">
        <f>IF($Q402="","",VLOOKUP($Q402,'Dept Head vs YTD Head acct'!$A$5:$M$500,3,FALSE))</f>
        <v/>
      </c>
      <c r="C402" t="str">
        <f>IF($Q402="","",VLOOKUP($Q402,'Dept Head vs YTD Head acct'!$A$5:$M$500,4,FALSE))</f>
        <v/>
      </c>
      <c r="D402" t="str">
        <f>IF($Q402="","",VLOOKUP($Q402,'Dept Head vs YTD Head acct'!$A$5:$M$500,5,FALSE))</f>
        <v/>
      </c>
      <c r="E402" t="str">
        <f>IF($Q402="","",VLOOKUP($Q402,'Dept Head vs YTD Head acct'!$A$5:$M$500,6,FALSE))</f>
        <v/>
      </c>
      <c r="F402" t="str">
        <f>IF($Q402="","",VLOOKUP($Q402,'Dept Head vs YTD Head acct'!$A$5:$M$500,7,FALSE))</f>
        <v/>
      </c>
      <c r="G402" t="str">
        <f>IF($Q402="","",VLOOKUP($Q402,'Dept Head vs YTD Head acct'!$A$5:$M$500,8,FALSE))</f>
        <v/>
      </c>
      <c r="H402" t="str">
        <f>IF($Q402="","",VLOOKUP($Q402,'Dept Head vs YTD Head acct'!$A$5:$M$500,9,FALSE))</f>
        <v/>
      </c>
      <c r="I402" s="10" t="str">
        <f>IF($Q402="","",VLOOKUP($Q402,'Dept Head vs YTD Head acct'!$A$5:$M$500,10,FALSE))</f>
        <v/>
      </c>
      <c r="J402" s="10" t="str">
        <f>IF($Q402="","",VLOOKUP($Q402,'Dept Head vs YTD Head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Head acct'!$A$5:$M$500,2,FALSE))</f>
        <v/>
      </c>
      <c r="B403" t="str">
        <f>IF($Q403="","",VLOOKUP($Q403,'Dept Head vs YTD Head acct'!$A$5:$M$500,3,FALSE))</f>
        <v/>
      </c>
      <c r="C403" t="str">
        <f>IF($Q403="","",VLOOKUP($Q403,'Dept Head vs YTD Head acct'!$A$5:$M$500,4,FALSE))</f>
        <v/>
      </c>
      <c r="D403" t="str">
        <f>IF($Q403="","",VLOOKUP($Q403,'Dept Head vs YTD Head acct'!$A$5:$M$500,5,FALSE))</f>
        <v/>
      </c>
      <c r="E403" t="str">
        <f>IF($Q403="","",VLOOKUP($Q403,'Dept Head vs YTD Head acct'!$A$5:$M$500,6,FALSE))</f>
        <v/>
      </c>
      <c r="F403" t="str">
        <f>IF($Q403="","",VLOOKUP($Q403,'Dept Head vs YTD Head acct'!$A$5:$M$500,7,FALSE))</f>
        <v/>
      </c>
      <c r="G403" t="str">
        <f>IF($Q403="","",VLOOKUP($Q403,'Dept Head vs YTD Head acct'!$A$5:$M$500,8,FALSE))</f>
        <v/>
      </c>
      <c r="H403" t="str">
        <f>IF($Q403="","",VLOOKUP($Q403,'Dept Head vs YTD Head acct'!$A$5:$M$500,9,FALSE))</f>
        <v/>
      </c>
      <c r="I403" s="10" t="str">
        <f>IF($Q403="","",VLOOKUP($Q403,'Dept Head vs YTD Head acct'!$A$5:$M$500,10,FALSE))</f>
        <v/>
      </c>
      <c r="J403" s="10" t="str">
        <f>IF($Q403="","",VLOOKUP($Q403,'Dept Head vs YTD Head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Head acct'!$A$5:$M$500,2,FALSE))</f>
        <v/>
      </c>
      <c r="B404" t="str">
        <f>IF($Q404="","",VLOOKUP($Q404,'Dept Head vs YTD Head acct'!$A$5:$M$500,3,FALSE))</f>
        <v/>
      </c>
      <c r="C404" t="str">
        <f>IF($Q404="","",VLOOKUP($Q404,'Dept Head vs YTD Head acct'!$A$5:$M$500,4,FALSE))</f>
        <v/>
      </c>
      <c r="D404" t="str">
        <f>IF($Q404="","",VLOOKUP($Q404,'Dept Head vs YTD Head acct'!$A$5:$M$500,5,FALSE))</f>
        <v/>
      </c>
      <c r="E404" t="str">
        <f>IF($Q404="","",VLOOKUP($Q404,'Dept Head vs YTD Head acct'!$A$5:$M$500,6,FALSE))</f>
        <v/>
      </c>
      <c r="F404" t="str">
        <f>IF($Q404="","",VLOOKUP($Q404,'Dept Head vs YTD Head acct'!$A$5:$M$500,7,FALSE))</f>
        <v/>
      </c>
      <c r="G404" t="str">
        <f>IF($Q404="","",VLOOKUP($Q404,'Dept Head vs YTD Head acct'!$A$5:$M$500,8,FALSE))</f>
        <v/>
      </c>
      <c r="H404" t="str">
        <f>IF($Q404="","",VLOOKUP($Q404,'Dept Head vs YTD Head acct'!$A$5:$M$500,9,FALSE))</f>
        <v/>
      </c>
      <c r="I404" s="10" t="str">
        <f>IF($Q404="","",VLOOKUP($Q404,'Dept Head vs YTD Head acct'!$A$5:$M$500,10,FALSE))</f>
        <v/>
      </c>
      <c r="J404" s="10" t="str">
        <f>IF($Q404="","",VLOOKUP($Q404,'Dept Head vs YTD Head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Head acct'!$A$5:$M$500,2,FALSE))</f>
        <v/>
      </c>
      <c r="B405" t="str">
        <f>IF($Q405="","",VLOOKUP($Q405,'Dept Head vs YTD Head acct'!$A$5:$M$500,3,FALSE))</f>
        <v/>
      </c>
      <c r="C405" t="str">
        <f>IF($Q405="","",VLOOKUP($Q405,'Dept Head vs YTD Head acct'!$A$5:$M$500,4,FALSE))</f>
        <v/>
      </c>
      <c r="D405" t="str">
        <f>IF($Q405="","",VLOOKUP($Q405,'Dept Head vs YTD Head acct'!$A$5:$M$500,5,FALSE))</f>
        <v/>
      </c>
      <c r="E405" t="str">
        <f>IF($Q405="","",VLOOKUP($Q405,'Dept Head vs YTD Head acct'!$A$5:$M$500,6,FALSE))</f>
        <v/>
      </c>
      <c r="F405" t="str">
        <f>IF($Q405="","",VLOOKUP($Q405,'Dept Head vs YTD Head acct'!$A$5:$M$500,7,FALSE))</f>
        <v/>
      </c>
      <c r="G405" t="str">
        <f>IF($Q405="","",VLOOKUP($Q405,'Dept Head vs YTD Head acct'!$A$5:$M$500,8,FALSE))</f>
        <v/>
      </c>
      <c r="H405" t="str">
        <f>IF($Q405="","",VLOOKUP($Q405,'Dept Head vs YTD Head acct'!$A$5:$M$500,9,FALSE))</f>
        <v/>
      </c>
      <c r="I405" s="10" t="str">
        <f>IF($Q405="","",VLOOKUP($Q405,'Dept Head vs YTD Head acct'!$A$5:$M$500,10,FALSE))</f>
        <v/>
      </c>
      <c r="J405" s="10" t="str">
        <f>IF($Q405="","",VLOOKUP($Q405,'Dept Head vs YTD Head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Head acct'!$A$5:$M$500,2,FALSE))</f>
        <v/>
      </c>
      <c r="B406" t="str">
        <f>IF($Q406="","",VLOOKUP($Q406,'Dept Head vs YTD Head acct'!$A$5:$M$500,3,FALSE))</f>
        <v/>
      </c>
      <c r="C406" t="str">
        <f>IF($Q406="","",VLOOKUP($Q406,'Dept Head vs YTD Head acct'!$A$5:$M$500,4,FALSE))</f>
        <v/>
      </c>
      <c r="D406" t="str">
        <f>IF($Q406="","",VLOOKUP($Q406,'Dept Head vs YTD Head acct'!$A$5:$M$500,5,FALSE))</f>
        <v/>
      </c>
      <c r="E406" t="str">
        <f>IF($Q406="","",VLOOKUP($Q406,'Dept Head vs YTD Head acct'!$A$5:$M$500,6,FALSE))</f>
        <v/>
      </c>
      <c r="F406" t="str">
        <f>IF($Q406="","",VLOOKUP($Q406,'Dept Head vs YTD Head acct'!$A$5:$M$500,7,FALSE))</f>
        <v/>
      </c>
      <c r="G406" t="str">
        <f>IF($Q406="","",VLOOKUP($Q406,'Dept Head vs YTD Head acct'!$A$5:$M$500,8,FALSE))</f>
        <v/>
      </c>
      <c r="H406" t="str">
        <f>IF($Q406="","",VLOOKUP($Q406,'Dept Head vs YTD Head acct'!$A$5:$M$500,9,FALSE))</f>
        <v/>
      </c>
      <c r="I406" s="10" t="str">
        <f>IF($Q406="","",VLOOKUP($Q406,'Dept Head vs YTD Head acct'!$A$5:$M$500,10,FALSE))</f>
        <v/>
      </c>
      <c r="J406" s="10" t="str">
        <f>IF($Q406="","",VLOOKUP($Q406,'Dept Head vs YTD Head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Head acct'!$A$5:$M$500,2,FALSE))</f>
        <v/>
      </c>
      <c r="B407" t="str">
        <f>IF($Q407="","",VLOOKUP($Q407,'Dept Head vs YTD Head acct'!$A$5:$M$500,3,FALSE))</f>
        <v/>
      </c>
      <c r="C407" t="str">
        <f>IF($Q407="","",VLOOKUP($Q407,'Dept Head vs YTD Head acct'!$A$5:$M$500,4,FALSE))</f>
        <v/>
      </c>
      <c r="D407" t="str">
        <f>IF($Q407="","",VLOOKUP($Q407,'Dept Head vs YTD Head acct'!$A$5:$M$500,5,FALSE))</f>
        <v/>
      </c>
      <c r="E407" t="str">
        <f>IF($Q407="","",VLOOKUP($Q407,'Dept Head vs YTD Head acct'!$A$5:$M$500,6,FALSE))</f>
        <v/>
      </c>
      <c r="F407" t="str">
        <f>IF($Q407="","",VLOOKUP($Q407,'Dept Head vs YTD Head acct'!$A$5:$M$500,7,FALSE))</f>
        <v/>
      </c>
      <c r="G407" t="str">
        <f>IF($Q407="","",VLOOKUP($Q407,'Dept Head vs YTD Head acct'!$A$5:$M$500,8,FALSE))</f>
        <v/>
      </c>
      <c r="H407" t="str">
        <f>IF($Q407="","",VLOOKUP($Q407,'Dept Head vs YTD Head acct'!$A$5:$M$500,9,FALSE))</f>
        <v/>
      </c>
      <c r="I407" s="10" t="str">
        <f>IF($Q407="","",VLOOKUP($Q407,'Dept Head vs YTD Head acct'!$A$5:$M$500,10,FALSE))</f>
        <v/>
      </c>
      <c r="J407" s="10" t="str">
        <f>IF($Q407="","",VLOOKUP($Q407,'Dept Head vs YTD Head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Head acct'!$A$5:$M$500,2,FALSE))</f>
        <v/>
      </c>
      <c r="B408" t="str">
        <f>IF($Q408="","",VLOOKUP($Q408,'Dept Head vs YTD Head acct'!$A$5:$M$500,3,FALSE))</f>
        <v/>
      </c>
      <c r="C408" t="str">
        <f>IF($Q408="","",VLOOKUP($Q408,'Dept Head vs YTD Head acct'!$A$5:$M$500,4,FALSE))</f>
        <v/>
      </c>
      <c r="D408" t="str">
        <f>IF($Q408="","",VLOOKUP($Q408,'Dept Head vs YTD Head acct'!$A$5:$M$500,5,FALSE))</f>
        <v/>
      </c>
      <c r="E408" t="str">
        <f>IF($Q408="","",VLOOKUP($Q408,'Dept Head vs YTD Head acct'!$A$5:$M$500,6,FALSE))</f>
        <v/>
      </c>
      <c r="F408" t="str">
        <f>IF($Q408="","",VLOOKUP($Q408,'Dept Head vs YTD Head acct'!$A$5:$M$500,7,FALSE))</f>
        <v/>
      </c>
      <c r="G408" t="str">
        <f>IF($Q408="","",VLOOKUP($Q408,'Dept Head vs YTD Head acct'!$A$5:$M$500,8,FALSE))</f>
        <v/>
      </c>
      <c r="H408" t="str">
        <f>IF($Q408="","",VLOOKUP($Q408,'Dept Head vs YTD Head acct'!$A$5:$M$500,9,FALSE))</f>
        <v/>
      </c>
      <c r="I408" s="10" t="str">
        <f>IF($Q408="","",VLOOKUP($Q408,'Dept Head vs YTD Head acct'!$A$5:$M$500,10,FALSE))</f>
        <v/>
      </c>
      <c r="J408" s="10" t="str">
        <f>IF($Q408="","",VLOOKUP($Q408,'Dept Head vs YTD Head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Head acct'!$A$5:$M$500,2,FALSE))</f>
        <v/>
      </c>
      <c r="B409" t="str">
        <f>IF($Q409="","",VLOOKUP($Q409,'Dept Head vs YTD Head acct'!$A$5:$M$500,3,FALSE))</f>
        <v/>
      </c>
      <c r="C409" t="str">
        <f>IF($Q409="","",VLOOKUP($Q409,'Dept Head vs YTD Head acct'!$A$5:$M$500,4,FALSE))</f>
        <v/>
      </c>
      <c r="D409" t="str">
        <f>IF($Q409="","",VLOOKUP($Q409,'Dept Head vs YTD Head acct'!$A$5:$M$500,5,FALSE))</f>
        <v/>
      </c>
      <c r="E409" t="str">
        <f>IF($Q409="","",VLOOKUP($Q409,'Dept Head vs YTD Head acct'!$A$5:$M$500,6,FALSE))</f>
        <v/>
      </c>
      <c r="F409" t="str">
        <f>IF($Q409="","",VLOOKUP($Q409,'Dept Head vs YTD Head acct'!$A$5:$M$500,7,FALSE))</f>
        <v/>
      </c>
      <c r="G409" t="str">
        <f>IF($Q409="","",VLOOKUP($Q409,'Dept Head vs YTD Head acct'!$A$5:$M$500,8,FALSE))</f>
        <v/>
      </c>
      <c r="H409" t="str">
        <f>IF($Q409="","",VLOOKUP($Q409,'Dept Head vs YTD Head acct'!$A$5:$M$500,9,FALSE))</f>
        <v/>
      </c>
      <c r="I409" s="10" t="str">
        <f>IF($Q409="","",VLOOKUP($Q409,'Dept Head vs YTD Head acct'!$A$5:$M$500,10,FALSE))</f>
        <v/>
      </c>
      <c r="J409" s="10" t="str">
        <f>IF($Q409="","",VLOOKUP($Q409,'Dept Head vs YTD Head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Head acct'!$A$5:$M$500,2,FALSE))</f>
        <v/>
      </c>
      <c r="B410" t="str">
        <f>IF($Q410="","",VLOOKUP($Q410,'Dept Head vs YTD Head acct'!$A$5:$M$500,3,FALSE))</f>
        <v/>
      </c>
      <c r="C410" t="str">
        <f>IF($Q410="","",VLOOKUP($Q410,'Dept Head vs YTD Head acct'!$A$5:$M$500,4,FALSE))</f>
        <v/>
      </c>
      <c r="D410" t="str">
        <f>IF($Q410="","",VLOOKUP($Q410,'Dept Head vs YTD Head acct'!$A$5:$M$500,5,FALSE))</f>
        <v/>
      </c>
      <c r="E410" t="str">
        <f>IF($Q410="","",VLOOKUP($Q410,'Dept Head vs YTD Head acct'!$A$5:$M$500,6,FALSE))</f>
        <v/>
      </c>
      <c r="F410" t="str">
        <f>IF($Q410="","",VLOOKUP($Q410,'Dept Head vs YTD Head acct'!$A$5:$M$500,7,FALSE))</f>
        <v/>
      </c>
      <c r="G410" t="str">
        <f>IF($Q410="","",VLOOKUP($Q410,'Dept Head vs YTD Head acct'!$A$5:$M$500,8,FALSE))</f>
        <v/>
      </c>
      <c r="H410" t="str">
        <f>IF($Q410="","",VLOOKUP($Q410,'Dept Head vs YTD Head acct'!$A$5:$M$500,9,FALSE))</f>
        <v/>
      </c>
      <c r="I410" s="10" t="str">
        <f>IF($Q410="","",VLOOKUP($Q410,'Dept Head vs YTD Head acct'!$A$5:$M$500,10,FALSE))</f>
        <v/>
      </c>
      <c r="J410" s="10" t="str">
        <f>IF($Q410="","",VLOOKUP($Q410,'Dept Head vs YTD Head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Head acct'!$A$5:$M$500,2,FALSE))</f>
        <v/>
      </c>
      <c r="B411" t="str">
        <f>IF($Q411="","",VLOOKUP($Q411,'Dept Head vs YTD Head acct'!$A$5:$M$500,3,FALSE))</f>
        <v/>
      </c>
      <c r="C411" t="str">
        <f>IF($Q411="","",VLOOKUP($Q411,'Dept Head vs YTD Head acct'!$A$5:$M$500,4,FALSE))</f>
        <v/>
      </c>
      <c r="D411" t="str">
        <f>IF($Q411="","",VLOOKUP($Q411,'Dept Head vs YTD Head acct'!$A$5:$M$500,5,FALSE))</f>
        <v/>
      </c>
      <c r="E411" t="str">
        <f>IF($Q411="","",VLOOKUP($Q411,'Dept Head vs YTD Head acct'!$A$5:$M$500,6,FALSE))</f>
        <v/>
      </c>
      <c r="F411" t="str">
        <f>IF($Q411="","",VLOOKUP($Q411,'Dept Head vs YTD Head acct'!$A$5:$M$500,7,FALSE))</f>
        <v/>
      </c>
      <c r="G411" t="str">
        <f>IF($Q411="","",VLOOKUP($Q411,'Dept Head vs YTD Head acct'!$A$5:$M$500,8,FALSE))</f>
        <v/>
      </c>
      <c r="H411" t="str">
        <f>IF($Q411="","",VLOOKUP($Q411,'Dept Head vs YTD Head acct'!$A$5:$M$500,9,FALSE))</f>
        <v/>
      </c>
      <c r="I411" s="10" t="str">
        <f>IF($Q411="","",VLOOKUP($Q411,'Dept Head vs YTD Head acct'!$A$5:$M$500,10,FALSE))</f>
        <v/>
      </c>
      <c r="J411" s="10" t="str">
        <f>IF($Q411="","",VLOOKUP($Q411,'Dept Head vs YTD Head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Head acct'!$A$5:$M$500,2,FALSE))</f>
        <v/>
      </c>
      <c r="B412" t="str">
        <f>IF($Q412="","",VLOOKUP($Q412,'Dept Head vs YTD Head acct'!$A$5:$M$500,3,FALSE))</f>
        <v/>
      </c>
      <c r="C412" t="str">
        <f>IF($Q412="","",VLOOKUP($Q412,'Dept Head vs YTD Head acct'!$A$5:$M$500,4,FALSE))</f>
        <v/>
      </c>
      <c r="D412" t="str">
        <f>IF($Q412="","",VLOOKUP($Q412,'Dept Head vs YTD Head acct'!$A$5:$M$500,5,FALSE))</f>
        <v/>
      </c>
      <c r="E412" t="str">
        <f>IF($Q412="","",VLOOKUP($Q412,'Dept Head vs YTD Head acct'!$A$5:$M$500,6,FALSE))</f>
        <v/>
      </c>
      <c r="F412" t="str">
        <f>IF($Q412="","",VLOOKUP($Q412,'Dept Head vs YTD Head acct'!$A$5:$M$500,7,FALSE))</f>
        <v/>
      </c>
      <c r="G412" t="str">
        <f>IF($Q412="","",VLOOKUP($Q412,'Dept Head vs YTD Head acct'!$A$5:$M$500,8,FALSE))</f>
        <v/>
      </c>
      <c r="H412" t="str">
        <f>IF($Q412="","",VLOOKUP($Q412,'Dept Head vs YTD Head acct'!$A$5:$M$500,9,FALSE))</f>
        <v/>
      </c>
      <c r="I412" s="10" t="str">
        <f>IF($Q412="","",VLOOKUP($Q412,'Dept Head vs YTD Head acct'!$A$5:$M$500,10,FALSE))</f>
        <v/>
      </c>
      <c r="J412" s="10" t="str">
        <f>IF($Q412="","",VLOOKUP($Q412,'Dept Head vs YTD Head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Head acct'!$A$5:$M$500,2,FALSE))</f>
        <v/>
      </c>
      <c r="B413" t="str">
        <f>IF($Q413="","",VLOOKUP($Q413,'Dept Head vs YTD Head acct'!$A$5:$M$500,3,FALSE))</f>
        <v/>
      </c>
      <c r="C413" t="str">
        <f>IF($Q413="","",VLOOKUP($Q413,'Dept Head vs YTD Head acct'!$A$5:$M$500,4,FALSE))</f>
        <v/>
      </c>
      <c r="D413" t="str">
        <f>IF($Q413="","",VLOOKUP($Q413,'Dept Head vs YTD Head acct'!$A$5:$M$500,5,FALSE))</f>
        <v/>
      </c>
      <c r="E413" t="str">
        <f>IF($Q413="","",VLOOKUP($Q413,'Dept Head vs YTD Head acct'!$A$5:$M$500,6,FALSE))</f>
        <v/>
      </c>
      <c r="F413" t="str">
        <f>IF($Q413="","",VLOOKUP($Q413,'Dept Head vs YTD Head acct'!$A$5:$M$500,7,FALSE))</f>
        <v/>
      </c>
      <c r="G413" t="str">
        <f>IF($Q413="","",VLOOKUP($Q413,'Dept Head vs YTD Head acct'!$A$5:$M$500,8,FALSE))</f>
        <v/>
      </c>
      <c r="H413" t="str">
        <f>IF($Q413="","",VLOOKUP($Q413,'Dept Head vs YTD Head acct'!$A$5:$M$500,9,FALSE))</f>
        <v/>
      </c>
      <c r="I413" s="10" t="str">
        <f>IF($Q413="","",VLOOKUP($Q413,'Dept Head vs YTD Head acct'!$A$5:$M$500,10,FALSE))</f>
        <v/>
      </c>
      <c r="J413" s="10" t="str">
        <f>IF($Q413="","",VLOOKUP($Q413,'Dept Head vs YTD Head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Head acct'!$A$5:$M$500,2,FALSE))</f>
        <v/>
      </c>
      <c r="B414" t="str">
        <f>IF($Q414="","",VLOOKUP($Q414,'Dept Head vs YTD Head acct'!$A$5:$M$500,3,FALSE))</f>
        <v/>
      </c>
      <c r="C414" t="str">
        <f>IF($Q414="","",VLOOKUP($Q414,'Dept Head vs YTD Head acct'!$A$5:$M$500,4,FALSE))</f>
        <v/>
      </c>
      <c r="D414" t="str">
        <f>IF($Q414="","",VLOOKUP($Q414,'Dept Head vs YTD Head acct'!$A$5:$M$500,5,FALSE))</f>
        <v/>
      </c>
      <c r="E414" t="str">
        <f>IF($Q414="","",VLOOKUP($Q414,'Dept Head vs YTD Head acct'!$A$5:$M$500,6,FALSE))</f>
        <v/>
      </c>
      <c r="F414" t="str">
        <f>IF($Q414="","",VLOOKUP($Q414,'Dept Head vs YTD Head acct'!$A$5:$M$500,7,FALSE))</f>
        <v/>
      </c>
      <c r="G414" t="str">
        <f>IF($Q414="","",VLOOKUP($Q414,'Dept Head vs YTD Head acct'!$A$5:$M$500,8,FALSE))</f>
        <v/>
      </c>
      <c r="H414" t="str">
        <f>IF($Q414="","",VLOOKUP($Q414,'Dept Head vs YTD Head acct'!$A$5:$M$500,9,FALSE))</f>
        <v/>
      </c>
      <c r="I414" s="10" t="str">
        <f>IF($Q414="","",VLOOKUP($Q414,'Dept Head vs YTD Head acct'!$A$5:$M$500,10,FALSE))</f>
        <v/>
      </c>
      <c r="J414" s="10" t="str">
        <f>IF($Q414="","",VLOOKUP($Q414,'Dept Head vs YTD Head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Head acct'!$A$5:$M$500,2,FALSE))</f>
        <v/>
      </c>
      <c r="B415" t="str">
        <f>IF($Q415="","",VLOOKUP($Q415,'Dept Head vs YTD Head acct'!$A$5:$M$500,3,FALSE))</f>
        <v/>
      </c>
      <c r="C415" t="str">
        <f>IF($Q415="","",VLOOKUP($Q415,'Dept Head vs YTD Head acct'!$A$5:$M$500,4,FALSE))</f>
        <v/>
      </c>
      <c r="D415" t="str">
        <f>IF($Q415="","",VLOOKUP($Q415,'Dept Head vs YTD Head acct'!$A$5:$M$500,5,FALSE))</f>
        <v/>
      </c>
      <c r="E415" t="str">
        <f>IF($Q415="","",VLOOKUP($Q415,'Dept Head vs YTD Head acct'!$A$5:$M$500,6,FALSE))</f>
        <v/>
      </c>
      <c r="F415" t="str">
        <f>IF($Q415="","",VLOOKUP($Q415,'Dept Head vs YTD Head acct'!$A$5:$M$500,7,FALSE))</f>
        <v/>
      </c>
      <c r="G415" t="str">
        <f>IF($Q415="","",VLOOKUP($Q415,'Dept Head vs YTD Head acct'!$A$5:$M$500,8,FALSE))</f>
        <v/>
      </c>
      <c r="H415" t="str">
        <f>IF($Q415="","",VLOOKUP($Q415,'Dept Head vs YTD Head acct'!$A$5:$M$500,9,FALSE))</f>
        <v/>
      </c>
      <c r="I415" s="10" t="str">
        <f>IF($Q415="","",VLOOKUP($Q415,'Dept Head vs YTD Head acct'!$A$5:$M$500,10,FALSE))</f>
        <v/>
      </c>
      <c r="J415" s="10" t="str">
        <f>IF($Q415="","",VLOOKUP($Q415,'Dept Head vs YTD Head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Head acct'!$A$5:$M$500,2,FALSE))</f>
        <v/>
      </c>
      <c r="B416" t="str">
        <f>IF($Q416="","",VLOOKUP($Q416,'Dept Head vs YTD Head acct'!$A$5:$M$500,3,FALSE))</f>
        <v/>
      </c>
      <c r="C416" t="str">
        <f>IF($Q416="","",VLOOKUP($Q416,'Dept Head vs YTD Head acct'!$A$5:$M$500,4,FALSE))</f>
        <v/>
      </c>
      <c r="D416" t="str">
        <f>IF($Q416="","",VLOOKUP($Q416,'Dept Head vs YTD Head acct'!$A$5:$M$500,5,FALSE))</f>
        <v/>
      </c>
      <c r="E416" t="str">
        <f>IF($Q416="","",VLOOKUP($Q416,'Dept Head vs YTD Head acct'!$A$5:$M$500,6,FALSE))</f>
        <v/>
      </c>
      <c r="F416" t="str">
        <f>IF($Q416="","",VLOOKUP($Q416,'Dept Head vs YTD Head acct'!$A$5:$M$500,7,FALSE))</f>
        <v/>
      </c>
      <c r="G416" t="str">
        <f>IF($Q416="","",VLOOKUP($Q416,'Dept Head vs YTD Head acct'!$A$5:$M$500,8,FALSE))</f>
        <v/>
      </c>
      <c r="H416" t="str">
        <f>IF($Q416="","",VLOOKUP($Q416,'Dept Head vs YTD Head acct'!$A$5:$M$500,9,FALSE))</f>
        <v/>
      </c>
      <c r="I416" s="10" t="str">
        <f>IF($Q416="","",VLOOKUP($Q416,'Dept Head vs YTD Head acct'!$A$5:$M$500,10,FALSE))</f>
        <v/>
      </c>
      <c r="J416" s="10" t="str">
        <f>IF($Q416="","",VLOOKUP($Q416,'Dept Head vs YTD Head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Head acct'!$A$5:$M$500,2,FALSE))</f>
        <v/>
      </c>
      <c r="B417" t="str">
        <f>IF($Q417="","",VLOOKUP($Q417,'Dept Head vs YTD Head acct'!$A$5:$M$500,3,FALSE))</f>
        <v/>
      </c>
      <c r="C417" t="str">
        <f>IF($Q417="","",VLOOKUP($Q417,'Dept Head vs YTD Head acct'!$A$5:$M$500,4,FALSE))</f>
        <v/>
      </c>
      <c r="D417" t="str">
        <f>IF($Q417="","",VLOOKUP($Q417,'Dept Head vs YTD Head acct'!$A$5:$M$500,5,FALSE))</f>
        <v/>
      </c>
      <c r="E417" t="str">
        <f>IF($Q417="","",VLOOKUP($Q417,'Dept Head vs YTD Head acct'!$A$5:$M$500,6,FALSE))</f>
        <v/>
      </c>
      <c r="F417" t="str">
        <f>IF($Q417="","",VLOOKUP($Q417,'Dept Head vs YTD Head acct'!$A$5:$M$500,7,FALSE))</f>
        <v/>
      </c>
      <c r="G417" t="str">
        <f>IF($Q417="","",VLOOKUP($Q417,'Dept Head vs YTD Head acct'!$A$5:$M$500,8,FALSE))</f>
        <v/>
      </c>
      <c r="H417" t="str">
        <f>IF($Q417="","",VLOOKUP($Q417,'Dept Head vs YTD Head acct'!$A$5:$M$500,9,FALSE))</f>
        <v/>
      </c>
      <c r="I417" s="10" t="str">
        <f>IF($Q417="","",VLOOKUP($Q417,'Dept Head vs YTD Head acct'!$A$5:$M$500,10,FALSE))</f>
        <v/>
      </c>
      <c r="J417" s="10" t="str">
        <f>IF($Q417="","",VLOOKUP($Q417,'Dept Head vs YTD Head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Head acct'!$A$5:$M$500,2,FALSE))</f>
        <v/>
      </c>
      <c r="B418" t="str">
        <f>IF($Q418="","",VLOOKUP($Q418,'Dept Head vs YTD Head acct'!$A$5:$M$500,3,FALSE))</f>
        <v/>
      </c>
      <c r="C418" t="str">
        <f>IF($Q418="","",VLOOKUP($Q418,'Dept Head vs YTD Head acct'!$A$5:$M$500,4,FALSE))</f>
        <v/>
      </c>
      <c r="D418" t="str">
        <f>IF($Q418="","",VLOOKUP($Q418,'Dept Head vs YTD Head acct'!$A$5:$M$500,5,FALSE))</f>
        <v/>
      </c>
      <c r="E418" t="str">
        <f>IF($Q418="","",VLOOKUP($Q418,'Dept Head vs YTD Head acct'!$A$5:$M$500,6,FALSE))</f>
        <v/>
      </c>
      <c r="F418" t="str">
        <f>IF($Q418="","",VLOOKUP($Q418,'Dept Head vs YTD Head acct'!$A$5:$M$500,7,FALSE))</f>
        <v/>
      </c>
      <c r="G418" t="str">
        <f>IF($Q418="","",VLOOKUP($Q418,'Dept Head vs YTD Head acct'!$A$5:$M$500,8,FALSE))</f>
        <v/>
      </c>
      <c r="H418" t="str">
        <f>IF($Q418="","",VLOOKUP($Q418,'Dept Head vs YTD Head acct'!$A$5:$M$500,9,FALSE))</f>
        <v/>
      </c>
      <c r="I418" s="10" t="str">
        <f>IF($Q418="","",VLOOKUP($Q418,'Dept Head vs YTD Head acct'!$A$5:$M$500,10,FALSE))</f>
        <v/>
      </c>
      <c r="J418" s="10" t="str">
        <f>IF($Q418="","",VLOOKUP($Q418,'Dept Head vs YTD Head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Head acct'!$A$5:$M$500,2,FALSE))</f>
        <v/>
      </c>
      <c r="B419" t="str">
        <f>IF($Q419="","",VLOOKUP($Q419,'Dept Head vs YTD Head acct'!$A$5:$M$500,3,FALSE))</f>
        <v/>
      </c>
      <c r="C419" t="str">
        <f>IF($Q419="","",VLOOKUP($Q419,'Dept Head vs YTD Head acct'!$A$5:$M$500,4,FALSE))</f>
        <v/>
      </c>
      <c r="D419" t="str">
        <f>IF($Q419="","",VLOOKUP($Q419,'Dept Head vs YTD Head acct'!$A$5:$M$500,5,FALSE))</f>
        <v/>
      </c>
      <c r="E419" t="str">
        <f>IF($Q419="","",VLOOKUP($Q419,'Dept Head vs YTD Head acct'!$A$5:$M$500,6,FALSE))</f>
        <v/>
      </c>
      <c r="F419" t="str">
        <f>IF($Q419="","",VLOOKUP($Q419,'Dept Head vs YTD Head acct'!$A$5:$M$500,7,FALSE))</f>
        <v/>
      </c>
      <c r="G419" t="str">
        <f>IF($Q419="","",VLOOKUP($Q419,'Dept Head vs YTD Head acct'!$A$5:$M$500,8,FALSE))</f>
        <v/>
      </c>
      <c r="H419" t="str">
        <f>IF($Q419="","",VLOOKUP($Q419,'Dept Head vs YTD Head acct'!$A$5:$M$500,9,FALSE))</f>
        <v/>
      </c>
      <c r="I419" s="10" t="str">
        <f>IF($Q419="","",VLOOKUP($Q419,'Dept Head vs YTD Head acct'!$A$5:$M$500,10,FALSE))</f>
        <v/>
      </c>
      <c r="J419" s="10" t="str">
        <f>IF($Q419="","",VLOOKUP($Q419,'Dept Head vs YTD Head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Head acct'!$A$5:$M$500,2,FALSE))</f>
        <v/>
      </c>
      <c r="B420" t="str">
        <f>IF($Q420="","",VLOOKUP($Q420,'Dept Head vs YTD Head acct'!$A$5:$M$500,3,FALSE))</f>
        <v/>
      </c>
      <c r="C420" t="str">
        <f>IF($Q420="","",VLOOKUP($Q420,'Dept Head vs YTD Head acct'!$A$5:$M$500,4,FALSE))</f>
        <v/>
      </c>
      <c r="D420" t="str">
        <f>IF($Q420="","",VLOOKUP($Q420,'Dept Head vs YTD Head acct'!$A$5:$M$500,5,FALSE))</f>
        <v/>
      </c>
      <c r="E420" t="str">
        <f>IF($Q420="","",VLOOKUP($Q420,'Dept Head vs YTD Head acct'!$A$5:$M$500,6,FALSE))</f>
        <v/>
      </c>
      <c r="F420" t="str">
        <f>IF($Q420="","",VLOOKUP($Q420,'Dept Head vs YTD Head acct'!$A$5:$M$500,7,FALSE))</f>
        <v/>
      </c>
      <c r="G420" t="str">
        <f>IF($Q420="","",VLOOKUP($Q420,'Dept Head vs YTD Head acct'!$A$5:$M$500,8,FALSE))</f>
        <v/>
      </c>
      <c r="H420" t="str">
        <f>IF($Q420="","",VLOOKUP($Q420,'Dept Head vs YTD Head acct'!$A$5:$M$500,9,FALSE))</f>
        <v/>
      </c>
      <c r="I420" s="10" t="str">
        <f>IF($Q420="","",VLOOKUP($Q420,'Dept Head vs YTD Head acct'!$A$5:$M$500,10,FALSE))</f>
        <v/>
      </c>
      <c r="J420" s="10" t="str">
        <f>IF($Q420="","",VLOOKUP($Q420,'Dept Head vs YTD Head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Head acct'!$A$5:$M$500,2,FALSE))</f>
        <v/>
      </c>
      <c r="B421" t="str">
        <f>IF($Q421="","",VLOOKUP($Q421,'Dept Head vs YTD Head acct'!$A$5:$M$500,3,FALSE))</f>
        <v/>
      </c>
      <c r="C421" t="str">
        <f>IF($Q421="","",VLOOKUP($Q421,'Dept Head vs YTD Head acct'!$A$5:$M$500,4,FALSE))</f>
        <v/>
      </c>
      <c r="D421" t="str">
        <f>IF($Q421="","",VLOOKUP($Q421,'Dept Head vs YTD Head acct'!$A$5:$M$500,5,FALSE))</f>
        <v/>
      </c>
      <c r="E421" t="str">
        <f>IF($Q421="","",VLOOKUP($Q421,'Dept Head vs YTD Head acct'!$A$5:$M$500,6,FALSE))</f>
        <v/>
      </c>
      <c r="F421" t="str">
        <f>IF($Q421="","",VLOOKUP($Q421,'Dept Head vs YTD Head acct'!$A$5:$M$500,7,FALSE))</f>
        <v/>
      </c>
      <c r="G421" t="str">
        <f>IF($Q421="","",VLOOKUP($Q421,'Dept Head vs YTD Head acct'!$A$5:$M$500,8,FALSE))</f>
        <v/>
      </c>
      <c r="H421" t="str">
        <f>IF($Q421="","",VLOOKUP($Q421,'Dept Head vs YTD Head acct'!$A$5:$M$500,9,FALSE))</f>
        <v/>
      </c>
      <c r="I421" s="10" t="str">
        <f>IF($Q421="","",VLOOKUP($Q421,'Dept Head vs YTD Head acct'!$A$5:$M$500,10,FALSE))</f>
        <v/>
      </c>
      <c r="J421" s="10" t="str">
        <f>IF($Q421="","",VLOOKUP($Q421,'Dept Head vs YTD Head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Head acct'!$A$5:$M$500,2,FALSE))</f>
        <v/>
      </c>
      <c r="B422" t="str">
        <f>IF($Q422="","",VLOOKUP($Q422,'Dept Head vs YTD Head acct'!$A$5:$M$500,3,FALSE))</f>
        <v/>
      </c>
      <c r="C422" t="str">
        <f>IF($Q422="","",VLOOKUP($Q422,'Dept Head vs YTD Head acct'!$A$5:$M$500,4,FALSE))</f>
        <v/>
      </c>
      <c r="D422" t="str">
        <f>IF($Q422="","",VLOOKUP($Q422,'Dept Head vs YTD Head acct'!$A$5:$M$500,5,FALSE))</f>
        <v/>
      </c>
      <c r="E422" t="str">
        <f>IF($Q422="","",VLOOKUP($Q422,'Dept Head vs YTD Head acct'!$A$5:$M$500,6,FALSE))</f>
        <v/>
      </c>
      <c r="F422" t="str">
        <f>IF($Q422="","",VLOOKUP($Q422,'Dept Head vs YTD Head acct'!$A$5:$M$500,7,FALSE))</f>
        <v/>
      </c>
      <c r="G422" t="str">
        <f>IF($Q422="","",VLOOKUP($Q422,'Dept Head vs YTD Head acct'!$A$5:$M$500,8,FALSE))</f>
        <v/>
      </c>
      <c r="H422" t="str">
        <f>IF($Q422="","",VLOOKUP($Q422,'Dept Head vs YTD Head acct'!$A$5:$M$500,9,FALSE))</f>
        <v/>
      </c>
      <c r="I422" s="10" t="str">
        <f>IF($Q422="","",VLOOKUP($Q422,'Dept Head vs YTD Head acct'!$A$5:$M$500,10,FALSE))</f>
        <v/>
      </c>
      <c r="J422" s="10" t="str">
        <f>IF($Q422="","",VLOOKUP($Q422,'Dept Head vs YTD Head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Head acct'!$A$5:$M$500,2,FALSE))</f>
        <v/>
      </c>
      <c r="B423" t="str">
        <f>IF($Q423="","",VLOOKUP($Q423,'Dept Head vs YTD Head acct'!$A$5:$M$500,3,FALSE))</f>
        <v/>
      </c>
      <c r="C423" t="str">
        <f>IF($Q423="","",VLOOKUP($Q423,'Dept Head vs YTD Head acct'!$A$5:$M$500,4,FALSE))</f>
        <v/>
      </c>
      <c r="D423" t="str">
        <f>IF($Q423="","",VLOOKUP($Q423,'Dept Head vs YTD Head acct'!$A$5:$M$500,5,FALSE))</f>
        <v/>
      </c>
      <c r="E423" t="str">
        <f>IF($Q423="","",VLOOKUP($Q423,'Dept Head vs YTD Head acct'!$A$5:$M$500,6,FALSE))</f>
        <v/>
      </c>
      <c r="F423" t="str">
        <f>IF($Q423="","",VLOOKUP($Q423,'Dept Head vs YTD Head acct'!$A$5:$M$500,7,FALSE))</f>
        <v/>
      </c>
      <c r="G423" t="str">
        <f>IF($Q423="","",VLOOKUP($Q423,'Dept Head vs YTD Head acct'!$A$5:$M$500,8,FALSE))</f>
        <v/>
      </c>
      <c r="H423" t="str">
        <f>IF($Q423="","",VLOOKUP($Q423,'Dept Head vs YTD Head acct'!$A$5:$M$500,9,FALSE))</f>
        <v/>
      </c>
      <c r="I423" s="10" t="str">
        <f>IF($Q423="","",VLOOKUP($Q423,'Dept Head vs YTD Head acct'!$A$5:$M$500,10,FALSE))</f>
        <v/>
      </c>
      <c r="J423" s="10" t="str">
        <f>IF($Q423="","",VLOOKUP($Q423,'Dept Head vs YTD Head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Head acct'!$A$5:$M$500,2,FALSE))</f>
        <v/>
      </c>
      <c r="B424" t="str">
        <f>IF($Q424="","",VLOOKUP($Q424,'Dept Head vs YTD Head acct'!$A$5:$M$500,3,FALSE))</f>
        <v/>
      </c>
      <c r="C424" t="str">
        <f>IF($Q424="","",VLOOKUP($Q424,'Dept Head vs YTD Head acct'!$A$5:$M$500,4,FALSE))</f>
        <v/>
      </c>
      <c r="D424" t="str">
        <f>IF($Q424="","",VLOOKUP($Q424,'Dept Head vs YTD Head acct'!$A$5:$M$500,5,FALSE))</f>
        <v/>
      </c>
      <c r="E424" t="str">
        <f>IF($Q424="","",VLOOKUP($Q424,'Dept Head vs YTD Head acct'!$A$5:$M$500,6,FALSE))</f>
        <v/>
      </c>
      <c r="F424" t="str">
        <f>IF($Q424="","",VLOOKUP($Q424,'Dept Head vs YTD Head acct'!$A$5:$M$500,7,FALSE))</f>
        <v/>
      </c>
      <c r="G424" t="str">
        <f>IF($Q424="","",VLOOKUP($Q424,'Dept Head vs YTD Head acct'!$A$5:$M$500,8,FALSE))</f>
        <v/>
      </c>
      <c r="H424" t="str">
        <f>IF($Q424="","",VLOOKUP($Q424,'Dept Head vs YTD Head acct'!$A$5:$M$500,9,FALSE))</f>
        <v/>
      </c>
      <c r="I424" s="10" t="str">
        <f>IF($Q424="","",VLOOKUP($Q424,'Dept Head vs YTD Head acct'!$A$5:$M$500,10,FALSE))</f>
        <v/>
      </c>
      <c r="J424" s="10" t="str">
        <f>IF($Q424="","",VLOOKUP($Q424,'Dept Head vs YTD Head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Head acct'!$A$5:$M$500,2,FALSE))</f>
        <v/>
      </c>
      <c r="B425" t="str">
        <f>IF($Q425="","",VLOOKUP($Q425,'Dept Head vs YTD Head acct'!$A$5:$M$500,3,FALSE))</f>
        <v/>
      </c>
      <c r="C425" t="str">
        <f>IF($Q425="","",VLOOKUP($Q425,'Dept Head vs YTD Head acct'!$A$5:$M$500,4,FALSE))</f>
        <v/>
      </c>
      <c r="D425" t="str">
        <f>IF($Q425="","",VLOOKUP($Q425,'Dept Head vs YTD Head acct'!$A$5:$M$500,5,FALSE))</f>
        <v/>
      </c>
      <c r="E425" t="str">
        <f>IF($Q425="","",VLOOKUP($Q425,'Dept Head vs YTD Head acct'!$A$5:$M$500,6,FALSE))</f>
        <v/>
      </c>
      <c r="F425" t="str">
        <f>IF($Q425="","",VLOOKUP($Q425,'Dept Head vs YTD Head acct'!$A$5:$M$500,7,FALSE))</f>
        <v/>
      </c>
      <c r="G425" t="str">
        <f>IF($Q425="","",VLOOKUP($Q425,'Dept Head vs YTD Head acct'!$A$5:$M$500,8,FALSE))</f>
        <v/>
      </c>
      <c r="H425" t="str">
        <f>IF($Q425="","",VLOOKUP($Q425,'Dept Head vs YTD Head acct'!$A$5:$M$500,9,FALSE))</f>
        <v/>
      </c>
      <c r="I425" s="10" t="str">
        <f>IF($Q425="","",VLOOKUP($Q425,'Dept Head vs YTD Head acct'!$A$5:$M$500,10,FALSE))</f>
        <v/>
      </c>
      <c r="J425" s="10" t="str">
        <f>IF($Q425="","",VLOOKUP($Q425,'Dept Head vs YTD Head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Head acct'!$A$5:$M$500,2,FALSE))</f>
        <v/>
      </c>
      <c r="B426" t="str">
        <f>IF($Q426="","",VLOOKUP($Q426,'Dept Head vs YTD Head acct'!$A$5:$M$500,3,FALSE))</f>
        <v/>
      </c>
      <c r="C426" t="str">
        <f>IF($Q426="","",VLOOKUP($Q426,'Dept Head vs YTD Head acct'!$A$5:$M$500,4,FALSE))</f>
        <v/>
      </c>
      <c r="D426" t="str">
        <f>IF($Q426="","",VLOOKUP($Q426,'Dept Head vs YTD Head acct'!$A$5:$M$500,5,FALSE))</f>
        <v/>
      </c>
      <c r="E426" t="str">
        <f>IF($Q426="","",VLOOKUP($Q426,'Dept Head vs YTD Head acct'!$A$5:$M$500,6,FALSE))</f>
        <v/>
      </c>
      <c r="F426" t="str">
        <f>IF($Q426="","",VLOOKUP($Q426,'Dept Head vs YTD Head acct'!$A$5:$M$500,7,FALSE))</f>
        <v/>
      </c>
      <c r="G426" t="str">
        <f>IF($Q426="","",VLOOKUP($Q426,'Dept Head vs YTD Head acct'!$A$5:$M$500,8,FALSE))</f>
        <v/>
      </c>
      <c r="H426" t="str">
        <f>IF($Q426="","",VLOOKUP($Q426,'Dept Head vs YTD Head acct'!$A$5:$M$500,9,FALSE))</f>
        <v/>
      </c>
      <c r="I426" s="10" t="str">
        <f>IF($Q426="","",VLOOKUP($Q426,'Dept Head vs YTD Head acct'!$A$5:$M$500,10,FALSE))</f>
        <v/>
      </c>
      <c r="J426" s="10" t="str">
        <f>IF($Q426="","",VLOOKUP($Q426,'Dept Head vs YTD Head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Head acct'!$A$5:$M$500,2,FALSE))</f>
        <v/>
      </c>
      <c r="B427" t="str">
        <f>IF($Q427="","",VLOOKUP($Q427,'Dept Head vs YTD Head acct'!$A$5:$M$500,3,FALSE))</f>
        <v/>
      </c>
      <c r="C427" t="str">
        <f>IF($Q427="","",VLOOKUP($Q427,'Dept Head vs YTD Head acct'!$A$5:$M$500,4,FALSE))</f>
        <v/>
      </c>
      <c r="D427" t="str">
        <f>IF($Q427="","",VLOOKUP($Q427,'Dept Head vs YTD Head acct'!$A$5:$M$500,5,FALSE))</f>
        <v/>
      </c>
      <c r="E427" t="str">
        <f>IF($Q427="","",VLOOKUP($Q427,'Dept Head vs YTD Head acct'!$A$5:$M$500,6,FALSE))</f>
        <v/>
      </c>
      <c r="F427" t="str">
        <f>IF($Q427="","",VLOOKUP($Q427,'Dept Head vs YTD Head acct'!$A$5:$M$500,7,FALSE))</f>
        <v/>
      </c>
      <c r="G427" t="str">
        <f>IF($Q427="","",VLOOKUP($Q427,'Dept Head vs YTD Head acct'!$A$5:$M$500,8,FALSE))</f>
        <v/>
      </c>
      <c r="H427" t="str">
        <f>IF($Q427="","",VLOOKUP($Q427,'Dept Head vs YTD Head acct'!$A$5:$M$500,9,FALSE))</f>
        <v/>
      </c>
      <c r="I427" s="10" t="str">
        <f>IF($Q427="","",VLOOKUP($Q427,'Dept Head vs YTD Head acct'!$A$5:$M$500,10,FALSE))</f>
        <v/>
      </c>
      <c r="J427" s="10" t="str">
        <f>IF($Q427="","",VLOOKUP($Q427,'Dept Head vs YTD Head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Head acct'!$A$5:$M$500,2,FALSE))</f>
        <v/>
      </c>
      <c r="B428" t="str">
        <f>IF($Q428="","",VLOOKUP($Q428,'Dept Head vs YTD Head acct'!$A$5:$M$500,3,FALSE))</f>
        <v/>
      </c>
      <c r="C428" t="str">
        <f>IF($Q428="","",VLOOKUP($Q428,'Dept Head vs YTD Head acct'!$A$5:$M$500,4,FALSE))</f>
        <v/>
      </c>
      <c r="D428" t="str">
        <f>IF($Q428="","",VLOOKUP($Q428,'Dept Head vs YTD Head acct'!$A$5:$M$500,5,FALSE))</f>
        <v/>
      </c>
      <c r="E428" t="str">
        <f>IF($Q428="","",VLOOKUP($Q428,'Dept Head vs YTD Head acct'!$A$5:$M$500,6,FALSE))</f>
        <v/>
      </c>
      <c r="F428" t="str">
        <f>IF($Q428="","",VLOOKUP($Q428,'Dept Head vs YTD Head acct'!$A$5:$M$500,7,FALSE))</f>
        <v/>
      </c>
      <c r="G428" t="str">
        <f>IF($Q428="","",VLOOKUP($Q428,'Dept Head vs YTD Head acct'!$A$5:$M$500,8,FALSE))</f>
        <v/>
      </c>
      <c r="H428" t="str">
        <f>IF($Q428="","",VLOOKUP($Q428,'Dept Head vs YTD Head acct'!$A$5:$M$500,9,FALSE))</f>
        <v/>
      </c>
      <c r="I428" s="10" t="str">
        <f>IF($Q428="","",VLOOKUP($Q428,'Dept Head vs YTD Head acct'!$A$5:$M$500,10,FALSE))</f>
        <v/>
      </c>
      <c r="J428" s="10" t="str">
        <f>IF($Q428="","",VLOOKUP($Q428,'Dept Head vs YTD Head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Head acct'!$A$5:$M$500,2,FALSE))</f>
        <v/>
      </c>
      <c r="B429" t="str">
        <f>IF($Q429="","",VLOOKUP($Q429,'Dept Head vs YTD Head acct'!$A$5:$M$500,3,FALSE))</f>
        <v/>
      </c>
      <c r="C429" t="str">
        <f>IF($Q429="","",VLOOKUP($Q429,'Dept Head vs YTD Head acct'!$A$5:$M$500,4,FALSE))</f>
        <v/>
      </c>
      <c r="D429" t="str">
        <f>IF($Q429="","",VLOOKUP($Q429,'Dept Head vs YTD Head acct'!$A$5:$M$500,5,FALSE))</f>
        <v/>
      </c>
      <c r="E429" t="str">
        <f>IF($Q429="","",VLOOKUP($Q429,'Dept Head vs YTD Head acct'!$A$5:$M$500,6,FALSE))</f>
        <v/>
      </c>
      <c r="F429" t="str">
        <f>IF($Q429="","",VLOOKUP($Q429,'Dept Head vs YTD Head acct'!$A$5:$M$500,7,FALSE))</f>
        <v/>
      </c>
      <c r="G429" t="str">
        <f>IF($Q429="","",VLOOKUP($Q429,'Dept Head vs YTD Head acct'!$A$5:$M$500,8,FALSE))</f>
        <v/>
      </c>
      <c r="H429" t="str">
        <f>IF($Q429="","",VLOOKUP($Q429,'Dept Head vs YTD Head acct'!$A$5:$M$500,9,FALSE))</f>
        <v/>
      </c>
      <c r="I429" s="10" t="str">
        <f>IF($Q429="","",VLOOKUP($Q429,'Dept Head vs YTD Head acct'!$A$5:$M$500,10,FALSE))</f>
        <v/>
      </c>
      <c r="J429" s="10" t="str">
        <f>IF($Q429="","",VLOOKUP($Q429,'Dept Head vs YTD Head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Head acct'!$A$5:$M$500,2,FALSE))</f>
        <v/>
      </c>
      <c r="B430" t="str">
        <f>IF($Q430="","",VLOOKUP($Q430,'Dept Head vs YTD Head acct'!$A$5:$M$500,3,FALSE))</f>
        <v/>
      </c>
      <c r="C430" t="str">
        <f>IF($Q430="","",VLOOKUP($Q430,'Dept Head vs YTD Head acct'!$A$5:$M$500,4,FALSE))</f>
        <v/>
      </c>
      <c r="D430" t="str">
        <f>IF($Q430="","",VLOOKUP($Q430,'Dept Head vs YTD Head acct'!$A$5:$M$500,5,FALSE))</f>
        <v/>
      </c>
      <c r="E430" t="str">
        <f>IF($Q430="","",VLOOKUP($Q430,'Dept Head vs YTD Head acct'!$A$5:$M$500,6,FALSE))</f>
        <v/>
      </c>
      <c r="F430" t="str">
        <f>IF($Q430="","",VLOOKUP($Q430,'Dept Head vs YTD Head acct'!$A$5:$M$500,7,FALSE))</f>
        <v/>
      </c>
      <c r="G430" t="str">
        <f>IF($Q430="","",VLOOKUP($Q430,'Dept Head vs YTD Head acct'!$A$5:$M$500,8,FALSE))</f>
        <v/>
      </c>
      <c r="H430" t="str">
        <f>IF($Q430="","",VLOOKUP($Q430,'Dept Head vs YTD Head acct'!$A$5:$M$500,9,FALSE))</f>
        <v/>
      </c>
      <c r="I430" s="10" t="str">
        <f>IF($Q430="","",VLOOKUP($Q430,'Dept Head vs YTD Head acct'!$A$5:$M$500,10,FALSE))</f>
        <v/>
      </c>
      <c r="J430" s="10" t="str">
        <f>IF($Q430="","",VLOOKUP($Q430,'Dept Head vs YTD Head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Head acct'!$A$5:$M$500,2,FALSE))</f>
        <v/>
      </c>
      <c r="B431" t="str">
        <f>IF($Q431="","",VLOOKUP($Q431,'Dept Head vs YTD Head acct'!$A$5:$M$500,3,FALSE))</f>
        <v/>
      </c>
      <c r="C431" t="str">
        <f>IF($Q431="","",VLOOKUP($Q431,'Dept Head vs YTD Head acct'!$A$5:$M$500,4,FALSE))</f>
        <v/>
      </c>
      <c r="D431" t="str">
        <f>IF($Q431="","",VLOOKUP($Q431,'Dept Head vs YTD Head acct'!$A$5:$M$500,5,FALSE))</f>
        <v/>
      </c>
      <c r="E431" t="str">
        <f>IF($Q431="","",VLOOKUP($Q431,'Dept Head vs YTD Head acct'!$A$5:$M$500,6,FALSE))</f>
        <v/>
      </c>
      <c r="F431" t="str">
        <f>IF($Q431="","",VLOOKUP($Q431,'Dept Head vs YTD Head acct'!$A$5:$M$500,7,FALSE))</f>
        <v/>
      </c>
      <c r="G431" t="str">
        <f>IF($Q431="","",VLOOKUP($Q431,'Dept Head vs YTD Head acct'!$A$5:$M$500,8,FALSE))</f>
        <v/>
      </c>
      <c r="H431" t="str">
        <f>IF($Q431="","",VLOOKUP($Q431,'Dept Head vs YTD Head acct'!$A$5:$M$500,9,FALSE))</f>
        <v/>
      </c>
      <c r="I431" s="10" t="str">
        <f>IF($Q431="","",VLOOKUP($Q431,'Dept Head vs YTD Head acct'!$A$5:$M$500,10,FALSE))</f>
        <v/>
      </c>
      <c r="J431" s="10" t="str">
        <f>IF($Q431="","",VLOOKUP($Q431,'Dept Head vs YTD Head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Head acct'!$A$5:$M$500,2,FALSE))</f>
        <v/>
      </c>
      <c r="B432" t="str">
        <f>IF($Q432="","",VLOOKUP($Q432,'Dept Head vs YTD Head acct'!$A$5:$M$500,3,FALSE))</f>
        <v/>
      </c>
      <c r="C432" t="str">
        <f>IF($Q432="","",VLOOKUP($Q432,'Dept Head vs YTD Head acct'!$A$5:$M$500,4,FALSE))</f>
        <v/>
      </c>
      <c r="D432" t="str">
        <f>IF($Q432="","",VLOOKUP($Q432,'Dept Head vs YTD Head acct'!$A$5:$M$500,5,FALSE))</f>
        <v/>
      </c>
      <c r="E432" t="str">
        <f>IF($Q432="","",VLOOKUP($Q432,'Dept Head vs YTD Head acct'!$A$5:$M$500,6,FALSE))</f>
        <v/>
      </c>
      <c r="F432" t="str">
        <f>IF($Q432="","",VLOOKUP($Q432,'Dept Head vs YTD Head acct'!$A$5:$M$500,7,FALSE))</f>
        <v/>
      </c>
      <c r="G432" t="str">
        <f>IF($Q432="","",VLOOKUP($Q432,'Dept Head vs YTD Head acct'!$A$5:$M$500,8,FALSE))</f>
        <v/>
      </c>
      <c r="H432" t="str">
        <f>IF($Q432="","",VLOOKUP($Q432,'Dept Head vs YTD Head acct'!$A$5:$M$500,9,FALSE))</f>
        <v/>
      </c>
      <c r="I432" s="10" t="str">
        <f>IF($Q432="","",VLOOKUP($Q432,'Dept Head vs YTD Head acct'!$A$5:$M$500,10,FALSE))</f>
        <v/>
      </c>
      <c r="J432" s="10" t="str">
        <f>IF($Q432="","",VLOOKUP($Q432,'Dept Head vs YTD Head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Head acct'!$A$5:$M$500,2,FALSE))</f>
        <v/>
      </c>
      <c r="B433" t="str">
        <f>IF($Q433="","",VLOOKUP($Q433,'Dept Head vs YTD Head acct'!$A$5:$M$500,3,FALSE))</f>
        <v/>
      </c>
      <c r="C433" t="str">
        <f>IF($Q433="","",VLOOKUP($Q433,'Dept Head vs YTD Head acct'!$A$5:$M$500,4,FALSE))</f>
        <v/>
      </c>
      <c r="D433" t="str">
        <f>IF($Q433="","",VLOOKUP($Q433,'Dept Head vs YTD Head acct'!$A$5:$M$500,5,FALSE))</f>
        <v/>
      </c>
      <c r="E433" t="str">
        <f>IF($Q433="","",VLOOKUP($Q433,'Dept Head vs YTD Head acct'!$A$5:$M$500,6,FALSE))</f>
        <v/>
      </c>
      <c r="F433" t="str">
        <f>IF($Q433="","",VLOOKUP($Q433,'Dept Head vs YTD Head acct'!$A$5:$M$500,7,FALSE))</f>
        <v/>
      </c>
      <c r="G433" t="str">
        <f>IF($Q433="","",VLOOKUP($Q433,'Dept Head vs YTD Head acct'!$A$5:$M$500,8,FALSE))</f>
        <v/>
      </c>
      <c r="H433" t="str">
        <f>IF($Q433="","",VLOOKUP($Q433,'Dept Head vs YTD Head acct'!$A$5:$M$500,9,FALSE))</f>
        <v/>
      </c>
      <c r="I433" s="10" t="str">
        <f>IF($Q433="","",VLOOKUP($Q433,'Dept Head vs YTD Head acct'!$A$5:$M$500,10,FALSE))</f>
        <v/>
      </c>
      <c r="J433" s="10" t="str">
        <f>IF($Q433="","",VLOOKUP($Q433,'Dept Head vs YTD Head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Head acct'!$A$5:$M$500,2,FALSE))</f>
        <v/>
      </c>
      <c r="B434" t="str">
        <f>IF($Q434="","",VLOOKUP($Q434,'Dept Head vs YTD Head acct'!$A$5:$M$500,3,FALSE))</f>
        <v/>
      </c>
      <c r="C434" t="str">
        <f>IF($Q434="","",VLOOKUP($Q434,'Dept Head vs YTD Head acct'!$A$5:$M$500,4,FALSE))</f>
        <v/>
      </c>
      <c r="D434" t="str">
        <f>IF($Q434="","",VLOOKUP($Q434,'Dept Head vs YTD Head acct'!$A$5:$M$500,5,FALSE))</f>
        <v/>
      </c>
      <c r="E434" t="str">
        <f>IF($Q434="","",VLOOKUP($Q434,'Dept Head vs YTD Head acct'!$A$5:$M$500,6,FALSE))</f>
        <v/>
      </c>
      <c r="F434" t="str">
        <f>IF($Q434="","",VLOOKUP($Q434,'Dept Head vs YTD Head acct'!$A$5:$M$500,7,FALSE))</f>
        <v/>
      </c>
      <c r="G434" t="str">
        <f>IF($Q434="","",VLOOKUP($Q434,'Dept Head vs YTD Head acct'!$A$5:$M$500,8,FALSE))</f>
        <v/>
      </c>
      <c r="H434" t="str">
        <f>IF($Q434="","",VLOOKUP($Q434,'Dept Head vs YTD Head acct'!$A$5:$M$500,9,FALSE))</f>
        <v/>
      </c>
      <c r="I434" s="10" t="str">
        <f>IF($Q434="","",VLOOKUP($Q434,'Dept Head vs YTD Head acct'!$A$5:$M$500,10,FALSE))</f>
        <v/>
      </c>
      <c r="J434" s="10" t="str">
        <f>IF($Q434="","",VLOOKUP($Q434,'Dept Head vs YTD Head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Head acct'!$A$5:$M$500,2,FALSE))</f>
        <v/>
      </c>
      <c r="B435" t="str">
        <f>IF($Q435="","",VLOOKUP($Q435,'Dept Head vs YTD Head acct'!$A$5:$M$500,3,FALSE))</f>
        <v/>
      </c>
      <c r="C435" t="str">
        <f>IF($Q435="","",VLOOKUP($Q435,'Dept Head vs YTD Head acct'!$A$5:$M$500,4,FALSE))</f>
        <v/>
      </c>
      <c r="D435" t="str">
        <f>IF($Q435="","",VLOOKUP($Q435,'Dept Head vs YTD Head acct'!$A$5:$M$500,5,FALSE))</f>
        <v/>
      </c>
      <c r="E435" t="str">
        <f>IF($Q435="","",VLOOKUP($Q435,'Dept Head vs YTD Head acct'!$A$5:$M$500,6,FALSE))</f>
        <v/>
      </c>
      <c r="F435" t="str">
        <f>IF($Q435="","",VLOOKUP($Q435,'Dept Head vs YTD Head acct'!$A$5:$M$500,7,FALSE))</f>
        <v/>
      </c>
      <c r="G435" t="str">
        <f>IF($Q435="","",VLOOKUP($Q435,'Dept Head vs YTD Head acct'!$A$5:$M$500,8,FALSE))</f>
        <v/>
      </c>
      <c r="H435" t="str">
        <f>IF($Q435="","",VLOOKUP($Q435,'Dept Head vs YTD Head acct'!$A$5:$M$500,9,FALSE))</f>
        <v/>
      </c>
      <c r="I435" s="10" t="str">
        <f>IF($Q435="","",VLOOKUP($Q435,'Dept Head vs YTD Head acct'!$A$5:$M$500,10,FALSE))</f>
        <v/>
      </c>
      <c r="J435" s="10" t="str">
        <f>IF($Q435="","",VLOOKUP($Q435,'Dept Head vs YTD Head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Head acct'!$A$5:$M$500,2,FALSE))</f>
        <v/>
      </c>
      <c r="B436" t="str">
        <f>IF($Q436="","",VLOOKUP($Q436,'Dept Head vs YTD Head acct'!$A$5:$M$500,3,FALSE))</f>
        <v/>
      </c>
      <c r="C436" t="str">
        <f>IF($Q436="","",VLOOKUP($Q436,'Dept Head vs YTD Head acct'!$A$5:$M$500,4,FALSE))</f>
        <v/>
      </c>
      <c r="D436" t="str">
        <f>IF($Q436="","",VLOOKUP($Q436,'Dept Head vs YTD Head acct'!$A$5:$M$500,5,FALSE))</f>
        <v/>
      </c>
      <c r="E436" t="str">
        <f>IF($Q436="","",VLOOKUP($Q436,'Dept Head vs YTD Head acct'!$A$5:$M$500,6,FALSE))</f>
        <v/>
      </c>
      <c r="F436" t="str">
        <f>IF($Q436="","",VLOOKUP($Q436,'Dept Head vs YTD Head acct'!$A$5:$M$500,7,FALSE))</f>
        <v/>
      </c>
      <c r="G436" t="str">
        <f>IF($Q436="","",VLOOKUP($Q436,'Dept Head vs YTD Head acct'!$A$5:$M$500,8,FALSE))</f>
        <v/>
      </c>
      <c r="H436" t="str">
        <f>IF($Q436="","",VLOOKUP($Q436,'Dept Head vs YTD Head acct'!$A$5:$M$500,9,FALSE))</f>
        <v/>
      </c>
      <c r="I436" s="10" t="str">
        <f>IF($Q436="","",VLOOKUP($Q436,'Dept Head vs YTD Head acct'!$A$5:$M$500,10,FALSE))</f>
        <v/>
      </c>
      <c r="J436" s="10" t="str">
        <f>IF($Q436="","",VLOOKUP($Q436,'Dept Head vs YTD Head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Head acct'!$A$5:$M$500,2,FALSE))</f>
        <v/>
      </c>
      <c r="B437" t="str">
        <f>IF($Q437="","",VLOOKUP($Q437,'Dept Head vs YTD Head acct'!$A$5:$M$500,3,FALSE))</f>
        <v/>
      </c>
      <c r="C437" t="str">
        <f>IF($Q437="","",VLOOKUP($Q437,'Dept Head vs YTD Head acct'!$A$5:$M$500,4,FALSE))</f>
        <v/>
      </c>
      <c r="D437" t="str">
        <f>IF($Q437="","",VLOOKUP($Q437,'Dept Head vs YTD Head acct'!$A$5:$M$500,5,FALSE))</f>
        <v/>
      </c>
      <c r="E437" t="str">
        <f>IF($Q437="","",VLOOKUP($Q437,'Dept Head vs YTD Head acct'!$A$5:$M$500,6,FALSE))</f>
        <v/>
      </c>
      <c r="F437" t="str">
        <f>IF($Q437="","",VLOOKUP($Q437,'Dept Head vs YTD Head acct'!$A$5:$M$500,7,FALSE))</f>
        <v/>
      </c>
      <c r="G437" t="str">
        <f>IF($Q437="","",VLOOKUP($Q437,'Dept Head vs YTD Head acct'!$A$5:$M$500,8,FALSE))</f>
        <v/>
      </c>
      <c r="H437" t="str">
        <f>IF($Q437="","",VLOOKUP($Q437,'Dept Head vs YTD Head acct'!$A$5:$M$500,9,FALSE))</f>
        <v/>
      </c>
      <c r="I437" s="10" t="str">
        <f>IF($Q437="","",VLOOKUP($Q437,'Dept Head vs YTD Head acct'!$A$5:$M$500,10,FALSE))</f>
        <v/>
      </c>
      <c r="J437" s="10" t="str">
        <f>IF($Q437="","",VLOOKUP($Q437,'Dept Head vs YTD Head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Head acct'!$A$5:$M$500,2,FALSE))</f>
        <v/>
      </c>
      <c r="B438" t="str">
        <f>IF($Q438="","",VLOOKUP($Q438,'Dept Head vs YTD Head acct'!$A$5:$M$500,3,FALSE))</f>
        <v/>
      </c>
      <c r="C438" t="str">
        <f>IF($Q438="","",VLOOKUP($Q438,'Dept Head vs YTD Head acct'!$A$5:$M$500,4,FALSE))</f>
        <v/>
      </c>
      <c r="D438" t="str">
        <f>IF($Q438="","",VLOOKUP($Q438,'Dept Head vs YTD Head acct'!$A$5:$M$500,5,FALSE))</f>
        <v/>
      </c>
      <c r="E438" t="str">
        <f>IF($Q438="","",VLOOKUP($Q438,'Dept Head vs YTD Head acct'!$A$5:$M$500,6,FALSE))</f>
        <v/>
      </c>
      <c r="F438" t="str">
        <f>IF($Q438="","",VLOOKUP($Q438,'Dept Head vs YTD Head acct'!$A$5:$M$500,7,FALSE))</f>
        <v/>
      </c>
      <c r="G438" t="str">
        <f>IF($Q438="","",VLOOKUP($Q438,'Dept Head vs YTD Head acct'!$A$5:$M$500,8,FALSE))</f>
        <v/>
      </c>
      <c r="H438" t="str">
        <f>IF($Q438="","",VLOOKUP($Q438,'Dept Head vs YTD Head acct'!$A$5:$M$500,9,FALSE))</f>
        <v/>
      </c>
      <c r="I438" s="10" t="str">
        <f>IF($Q438="","",VLOOKUP($Q438,'Dept Head vs YTD Head acct'!$A$5:$M$500,10,FALSE))</f>
        <v/>
      </c>
      <c r="J438" s="10" t="str">
        <f>IF($Q438="","",VLOOKUP($Q438,'Dept Head vs YTD Head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Head acct'!$A$5:$M$500,2,FALSE))</f>
        <v/>
      </c>
      <c r="B439" t="str">
        <f>IF($Q439="","",VLOOKUP($Q439,'Dept Head vs YTD Head acct'!$A$5:$M$500,3,FALSE))</f>
        <v/>
      </c>
      <c r="C439" t="str">
        <f>IF($Q439="","",VLOOKUP($Q439,'Dept Head vs YTD Head acct'!$A$5:$M$500,4,FALSE))</f>
        <v/>
      </c>
      <c r="D439" t="str">
        <f>IF($Q439="","",VLOOKUP($Q439,'Dept Head vs YTD Head acct'!$A$5:$M$500,5,FALSE))</f>
        <v/>
      </c>
      <c r="E439" t="str">
        <f>IF($Q439="","",VLOOKUP($Q439,'Dept Head vs YTD Head acct'!$A$5:$M$500,6,FALSE))</f>
        <v/>
      </c>
      <c r="F439" t="str">
        <f>IF($Q439="","",VLOOKUP($Q439,'Dept Head vs YTD Head acct'!$A$5:$M$500,7,FALSE))</f>
        <v/>
      </c>
      <c r="G439" t="str">
        <f>IF($Q439="","",VLOOKUP($Q439,'Dept Head vs YTD Head acct'!$A$5:$M$500,8,FALSE))</f>
        <v/>
      </c>
      <c r="H439" t="str">
        <f>IF($Q439="","",VLOOKUP($Q439,'Dept Head vs YTD Head acct'!$A$5:$M$500,9,FALSE))</f>
        <v/>
      </c>
      <c r="I439" s="10" t="str">
        <f>IF($Q439="","",VLOOKUP($Q439,'Dept Head vs YTD Head acct'!$A$5:$M$500,10,FALSE))</f>
        <v/>
      </c>
      <c r="J439" s="10" t="str">
        <f>IF($Q439="","",VLOOKUP($Q439,'Dept Head vs YTD Head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Head acct'!$A$5:$M$500,2,FALSE))</f>
        <v/>
      </c>
      <c r="B440" t="str">
        <f>IF($Q440="","",VLOOKUP($Q440,'Dept Head vs YTD Head acct'!$A$5:$M$500,3,FALSE))</f>
        <v/>
      </c>
      <c r="C440" t="str">
        <f>IF($Q440="","",VLOOKUP($Q440,'Dept Head vs YTD Head acct'!$A$5:$M$500,4,FALSE))</f>
        <v/>
      </c>
      <c r="D440" t="str">
        <f>IF($Q440="","",VLOOKUP($Q440,'Dept Head vs YTD Head acct'!$A$5:$M$500,5,FALSE))</f>
        <v/>
      </c>
      <c r="E440" t="str">
        <f>IF($Q440="","",VLOOKUP($Q440,'Dept Head vs YTD Head acct'!$A$5:$M$500,6,FALSE))</f>
        <v/>
      </c>
      <c r="F440" t="str">
        <f>IF($Q440="","",VLOOKUP($Q440,'Dept Head vs YTD Head acct'!$A$5:$M$500,7,FALSE))</f>
        <v/>
      </c>
      <c r="G440" t="str">
        <f>IF($Q440="","",VLOOKUP($Q440,'Dept Head vs YTD Head acct'!$A$5:$M$500,8,FALSE))</f>
        <v/>
      </c>
      <c r="H440" t="str">
        <f>IF($Q440="","",VLOOKUP($Q440,'Dept Head vs YTD Head acct'!$A$5:$M$500,9,FALSE))</f>
        <v/>
      </c>
      <c r="I440" s="10" t="str">
        <f>IF($Q440="","",VLOOKUP($Q440,'Dept Head vs YTD Head acct'!$A$5:$M$500,10,FALSE))</f>
        <v/>
      </c>
      <c r="J440" s="10" t="str">
        <f>IF($Q440="","",VLOOKUP($Q440,'Dept Head vs YTD Head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Head acct'!$A$5:$M$500,2,FALSE))</f>
        <v/>
      </c>
      <c r="B441" t="str">
        <f>IF($Q441="","",VLOOKUP($Q441,'Dept Head vs YTD Head acct'!$A$5:$M$500,3,FALSE))</f>
        <v/>
      </c>
      <c r="C441" t="str">
        <f>IF($Q441="","",VLOOKUP($Q441,'Dept Head vs YTD Head acct'!$A$5:$M$500,4,FALSE))</f>
        <v/>
      </c>
      <c r="D441" t="str">
        <f>IF($Q441="","",VLOOKUP($Q441,'Dept Head vs YTD Head acct'!$A$5:$M$500,5,FALSE))</f>
        <v/>
      </c>
      <c r="E441" t="str">
        <f>IF($Q441="","",VLOOKUP($Q441,'Dept Head vs YTD Head acct'!$A$5:$M$500,6,FALSE))</f>
        <v/>
      </c>
      <c r="F441" t="str">
        <f>IF($Q441="","",VLOOKUP($Q441,'Dept Head vs YTD Head acct'!$A$5:$M$500,7,FALSE))</f>
        <v/>
      </c>
      <c r="G441" t="str">
        <f>IF($Q441="","",VLOOKUP($Q441,'Dept Head vs YTD Head acct'!$A$5:$M$500,8,FALSE))</f>
        <v/>
      </c>
      <c r="H441" t="str">
        <f>IF($Q441="","",VLOOKUP($Q441,'Dept Head vs YTD Head acct'!$A$5:$M$500,9,FALSE))</f>
        <v/>
      </c>
      <c r="I441" s="10" t="str">
        <f>IF($Q441="","",VLOOKUP($Q441,'Dept Head vs YTD Head acct'!$A$5:$M$500,10,FALSE))</f>
        <v/>
      </c>
      <c r="J441" s="10" t="str">
        <f>IF($Q441="","",VLOOKUP($Q441,'Dept Head vs YTD Head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Head acct'!$A$5:$M$500,2,FALSE))</f>
        <v/>
      </c>
      <c r="B442" t="str">
        <f>IF($Q442="","",VLOOKUP($Q442,'Dept Head vs YTD Head acct'!$A$5:$M$500,3,FALSE))</f>
        <v/>
      </c>
      <c r="C442" t="str">
        <f>IF($Q442="","",VLOOKUP($Q442,'Dept Head vs YTD Head acct'!$A$5:$M$500,4,FALSE))</f>
        <v/>
      </c>
      <c r="D442" t="str">
        <f>IF($Q442="","",VLOOKUP($Q442,'Dept Head vs YTD Head acct'!$A$5:$M$500,5,FALSE))</f>
        <v/>
      </c>
      <c r="E442" t="str">
        <f>IF($Q442="","",VLOOKUP($Q442,'Dept Head vs YTD Head acct'!$A$5:$M$500,6,FALSE))</f>
        <v/>
      </c>
      <c r="F442" t="str">
        <f>IF($Q442="","",VLOOKUP($Q442,'Dept Head vs YTD Head acct'!$A$5:$M$500,7,FALSE))</f>
        <v/>
      </c>
      <c r="G442" t="str">
        <f>IF($Q442="","",VLOOKUP($Q442,'Dept Head vs YTD Head acct'!$A$5:$M$500,8,FALSE))</f>
        <v/>
      </c>
      <c r="H442" t="str">
        <f>IF($Q442="","",VLOOKUP($Q442,'Dept Head vs YTD Head acct'!$A$5:$M$500,9,FALSE))</f>
        <v/>
      </c>
      <c r="I442" s="10" t="str">
        <f>IF($Q442="","",VLOOKUP($Q442,'Dept Head vs YTD Head acct'!$A$5:$M$500,10,FALSE))</f>
        <v/>
      </c>
      <c r="J442" s="10" t="str">
        <f>IF($Q442="","",VLOOKUP($Q442,'Dept Head vs YTD Head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Head acct'!$A$5:$M$500,2,FALSE))</f>
        <v/>
      </c>
      <c r="B443" t="str">
        <f>IF($Q443="","",VLOOKUP($Q443,'Dept Head vs YTD Head acct'!$A$5:$M$500,3,FALSE))</f>
        <v/>
      </c>
      <c r="C443" t="str">
        <f>IF($Q443="","",VLOOKUP($Q443,'Dept Head vs YTD Head acct'!$A$5:$M$500,4,FALSE))</f>
        <v/>
      </c>
      <c r="D443" t="str">
        <f>IF($Q443="","",VLOOKUP($Q443,'Dept Head vs YTD Head acct'!$A$5:$M$500,5,FALSE))</f>
        <v/>
      </c>
      <c r="E443" t="str">
        <f>IF($Q443="","",VLOOKUP($Q443,'Dept Head vs YTD Head acct'!$A$5:$M$500,6,FALSE))</f>
        <v/>
      </c>
      <c r="F443" t="str">
        <f>IF($Q443="","",VLOOKUP($Q443,'Dept Head vs YTD Head acct'!$A$5:$M$500,7,FALSE))</f>
        <v/>
      </c>
      <c r="G443" t="str">
        <f>IF($Q443="","",VLOOKUP($Q443,'Dept Head vs YTD Head acct'!$A$5:$M$500,8,FALSE))</f>
        <v/>
      </c>
      <c r="H443" t="str">
        <f>IF($Q443="","",VLOOKUP($Q443,'Dept Head vs YTD Head acct'!$A$5:$M$500,9,FALSE))</f>
        <v/>
      </c>
      <c r="I443" s="10" t="str">
        <f>IF($Q443="","",VLOOKUP($Q443,'Dept Head vs YTD Head acct'!$A$5:$M$500,10,FALSE))</f>
        <v/>
      </c>
      <c r="J443" s="10" t="str">
        <f>IF($Q443="","",VLOOKUP($Q443,'Dept Head vs YTD Head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Head acct'!$A$5:$M$500,2,FALSE))</f>
        <v/>
      </c>
      <c r="B444" t="str">
        <f>IF($Q444="","",VLOOKUP($Q444,'Dept Head vs YTD Head acct'!$A$5:$M$500,3,FALSE))</f>
        <v/>
      </c>
      <c r="C444" t="str">
        <f>IF($Q444="","",VLOOKUP($Q444,'Dept Head vs YTD Head acct'!$A$5:$M$500,4,FALSE))</f>
        <v/>
      </c>
      <c r="D444" t="str">
        <f>IF($Q444="","",VLOOKUP($Q444,'Dept Head vs YTD Head acct'!$A$5:$M$500,5,FALSE))</f>
        <v/>
      </c>
      <c r="E444" t="str">
        <f>IF($Q444="","",VLOOKUP($Q444,'Dept Head vs YTD Head acct'!$A$5:$M$500,6,FALSE))</f>
        <v/>
      </c>
      <c r="F444" t="str">
        <f>IF($Q444="","",VLOOKUP($Q444,'Dept Head vs YTD Head acct'!$A$5:$M$500,7,FALSE))</f>
        <v/>
      </c>
      <c r="G444" t="str">
        <f>IF($Q444="","",VLOOKUP($Q444,'Dept Head vs YTD Head acct'!$A$5:$M$500,8,FALSE))</f>
        <v/>
      </c>
      <c r="H444" t="str">
        <f>IF($Q444="","",VLOOKUP($Q444,'Dept Head vs YTD Head acct'!$A$5:$M$500,9,FALSE))</f>
        <v/>
      </c>
      <c r="I444" s="10" t="str">
        <f>IF($Q444="","",VLOOKUP($Q444,'Dept Head vs YTD Head acct'!$A$5:$M$500,10,FALSE))</f>
        <v/>
      </c>
      <c r="J444" s="10" t="str">
        <f>IF($Q444="","",VLOOKUP($Q444,'Dept Head vs YTD Head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Head acct'!$A$5:$M$500,2,FALSE))</f>
        <v/>
      </c>
      <c r="B445" t="str">
        <f>IF($Q445="","",VLOOKUP($Q445,'Dept Head vs YTD Head acct'!$A$5:$M$500,3,FALSE))</f>
        <v/>
      </c>
      <c r="C445" t="str">
        <f>IF($Q445="","",VLOOKUP($Q445,'Dept Head vs YTD Head acct'!$A$5:$M$500,4,FALSE))</f>
        <v/>
      </c>
      <c r="D445" t="str">
        <f>IF($Q445="","",VLOOKUP($Q445,'Dept Head vs YTD Head acct'!$A$5:$M$500,5,FALSE))</f>
        <v/>
      </c>
      <c r="E445" t="str">
        <f>IF($Q445="","",VLOOKUP($Q445,'Dept Head vs YTD Head acct'!$A$5:$M$500,6,FALSE))</f>
        <v/>
      </c>
      <c r="F445" t="str">
        <f>IF($Q445="","",VLOOKUP($Q445,'Dept Head vs YTD Head acct'!$A$5:$M$500,7,FALSE))</f>
        <v/>
      </c>
      <c r="G445" t="str">
        <f>IF($Q445="","",VLOOKUP($Q445,'Dept Head vs YTD Head acct'!$A$5:$M$500,8,FALSE))</f>
        <v/>
      </c>
      <c r="H445" t="str">
        <f>IF($Q445="","",VLOOKUP($Q445,'Dept Head vs YTD Head acct'!$A$5:$M$500,9,FALSE))</f>
        <v/>
      </c>
      <c r="I445" s="10" t="str">
        <f>IF($Q445="","",VLOOKUP($Q445,'Dept Head vs YTD Head acct'!$A$5:$M$500,10,FALSE))</f>
        <v/>
      </c>
      <c r="J445" s="10" t="str">
        <f>IF($Q445="","",VLOOKUP($Q445,'Dept Head vs YTD Head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Head acct'!$A$5:$M$500,2,FALSE))</f>
        <v/>
      </c>
      <c r="B446" t="str">
        <f>IF($Q446="","",VLOOKUP($Q446,'Dept Head vs YTD Head acct'!$A$5:$M$500,3,FALSE))</f>
        <v/>
      </c>
      <c r="C446" t="str">
        <f>IF($Q446="","",VLOOKUP($Q446,'Dept Head vs YTD Head acct'!$A$5:$M$500,4,FALSE))</f>
        <v/>
      </c>
      <c r="D446" t="str">
        <f>IF($Q446="","",VLOOKUP($Q446,'Dept Head vs YTD Head acct'!$A$5:$M$500,5,FALSE))</f>
        <v/>
      </c>
      <c r="E446" t="str">
        <f>IF($Q446="","",VLOOKUP($Q446,'Dept Head vs YTD Head acct'!$A$5:$M$500,6,FALSE))</f>
        <v/>
      </c>
      <c r="F446" t="str">
        <f>IF($Q446="","",VLOOKUP($Q446,'Dept Head vs YTD Head acct'!$A$5:$M$500,7,FALSE))</f>
        <v/>
      </c>
      <c r="G446" t="str">
        <f>IF($Q446="","",VLOOKUP($Q446,'Dept Head vs YTD Head acct'!$A$5:$M$500,8,FALSE))</f>
        <v/>
      </c>
      <c r="H446" t="str">
        <f>IF($Q446="","",VLOOKUP($Q446,'Dept Head vs YTD Head acct'!$A$5:$M$500,9,FALSE))</f>
        <v/>
      </c>
      <c r="I446" s="10" t="str">
        <f>IF($Q446="","",VLOOKUP($Q446,'Dept Head vs YTD Head acct'!$A$5:$M$500,10,FALSE))</f>
        <v/>
      </c>
      <c r="J446" s="10" t="str">
        <f>IF($Q446="","",VLOOKUP($Q446,'Dept Head vs YTD Head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Head acct'!$A$5:$M$500,2,FALSE))</f>
        <v/>
      </c>
      <c r="B447" t="str">
        <f>IF($Q447="","",VLOOKUP($Q447,'Dept Head vs YTD Head acct'!$A$5:$M$500,3,FALSE))</f>
        <v/>
      </c>
      <c r="C447" t="str">
        <f>IF($Q447="","",VLOOKUP($Q447,'Dept Head vs YTD Head acct'!$A$5:$M$500,4,FALSE))</f>
        <v/>
      </c>
      <c r="D447" t="str">
        <f>IF($Q447="","",VLOOKUP($Q447,'Dept Head vs YTD Head acct'!$A$5:$M$500,5,FALSE))</f>
        <v/>
      </c>
      <c r="E447" t="str">
        <f>IF($Q447="","",VLOOKUP($Q447,'Dept Head vs YTD Head acct'!$A$5:$M$500,6,FALSE))</f>
        <v/>
      </c>
      <c r="F447" t="str">
        <f>IF($Q447="","",VLOOKUP($Q447,'Dept Head vs YTD Head acct'!$A$5:$M$500,7,FALSE))</f>
        <v/>
      </c>
      <c r="G447" t="str">
        <f>IF($Q447="","",VLOOKUP($Q447,'Dept Head vs YTD Head acct'!$A$5:$M$500,8,FALSE))</f>
        <v/>
      </c>
      <c r="H447" t="str">
        <f>IF($Q447="","",VLOOKUP($Q447,'Dept Head vs YTD Head acct'!$A$5:$M$500,9,FALSE))</f>
        <v/>
      </c>
      <c r="I447" s="10" t="str">
        <f>IF($Q447="","",VLOOKUP($Q447,'Dept Head vs YTD Head acct'!$A$5:$M$500,10,FALSE))</f>
        <v/>
      </c>
      <c r="J447" s="10" t="str">
        <f>IF($Q447="","",VLOOKUP($Q447,'Dept Head vs YTD Head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Head acct'!$A$5:$M$500,2,FALSE))</f>
        <v/>
      </c>
      <c r="B448" t="str">
        <f>IF($Q448="","",VLOOKUP($Q448,'Dept Head vs YTD Head acct'!$A$5:$M$500,3,FALSE))</f>
        <v/>
      </c>
      <c r="C448" t="str">
        <f>IF($Q448="","",VLOOKUP($Q448,'Dept Head vs YTD Head acct'!$A$5:$M$500,4,FALSE))</f>
        <v/>
      </c>
      <c r="D448" t="str">
        <f>IF($Q448="","",VLOOKUP($Q448,'Dept Head vs YTD Head acct'!$A$5:$M$500,5,FALSE))</f>
        <v/>
      </c>
      <c r="E448" t="str">
        <f>IF($Q448="","",VLOOKUP($Q448,'Dept Head vs YTD Head acct'!$A$5:$M$500,6,FALSE))</f>
        <v/>
      </c>
      <c r="F448" t="str">
        <f>IF($Q448="","",VLOOKUP($Q448,'Dept Head vs YTD Head acct'!$A$5:$M$500,7,FALSE))</f>
        <v/>
      </c>
      <c r="G448" t="str">
        <f>IF($Q448="","",VLOOKUP($Q448,'Dept Head vs YTD Head acct'!$A$5:$M$500,8,FALSE))</f>
        <v/>
      </c>
      <c r="H448" t="str">
        <f>IF($Q448="","",VLOOKUP($Q448,'Dept Head vs YTD Head acct'!$A$5:$M$500,9,FALSE))</f>
        <v/>
      </c>
      <c r="I448" s="10" t="str">
        <f>IF($Q448="","",VLOOKUP($Q448,'Dept Head vs YTD Head acct'!$A$5:$M$500,10,FALSE))</f>
        <v/>
      </c>
      <c r="J448" s="10" t="str">
        <f>IF($Q448="","",VLOOKUP($Q448,'Dept Head vs YTD Head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Head acct'!$A$5:$M$500,2,FALSE))</f>
        <v/>
      </c>
      <c r="B449" t="str">
        <f>IF($Q449="","",VLOOKUP($Q449,'Dept Head vs YTD Head acct'!$A$5:$M$500,3,FALSE))</f>
        <v/>
      </c>
      <c r="C449" t="str">
        <f>IF($Q449="","",VLOOKUP($Q449,'Dept Head vs YTD Head acct'!$A$5:$M$500,4,FALSE))</f>
        <v/>
      </c>
      <c r="D449" t="str">
        <f>IF($Q449="","",VLOOKUP($Q449,'Dept Head vs YTD Head acct'!$A$5:$M$500,5,FALSE))</f>
        <v/>
      </c>
      <c r="E449" t="str">
        <f>IF($Q449="","",VLOOKUP($Q449,'Dept Head vs YTD Head acct'!$A$5:$M$500,6,FALSE))</f>
        <v/>
      </c>
      <c r="F449" t="str">
        <f>IF($Q449="","",VLOOKUP($Q449,'Dept Head vs YTD Head acct'!$A$5:$M$500,7,FALSE))</f>
        <v/>
      </c>
      <c r="G449" t="str">
        <f>IF($Q449="","",VLOOKUP($Q449,'Dept Head vs YTD Head acct'!$A$5:$M$500,8,FALSE))</f>
        <v/>
      </c>
      <c r="H449" t="str">
        <f>IF($Q449="","",VLOOKUP($Q449,'Dept Head vs YTD Head acct'!$A$5:$M$500,9,FALSE))</f>
        <v/>
      </c>
      <c r="I449" s="10" t="str">
        <f>IF($Q449="","",VLOOKUP($Q449,'Dept Head vs YTD Head acct'!$A$5:$M$500,10,FALSE))</f>
        <v/>
      </c>
      <c r="J449" s="10" t="str">
        <f>IF($Q449="","",VLOOKUP($Q449,'Dept Head vs YTD Head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Head acct'!$A$5:$M$500,2,FALSE))</f>
        <v/>
      </c>
      <c r="B450" t="str">
        <f>IF($Q450="","",VLOOKUP($Q450,'Dept Head vs YTD Head acct'!$A$5:$M$500,3,FALSE))</f>
        <v/>
      </c>
      <c r="C450" t="str">
        <f>IF($Q450="","",VLOOKUP($Q450,'Dept Head vs YTD Head acct'!$A$5:$M$500,4,FALSE))</f>
        <v/>
      </c>
      <c r="D450" t="str">
        <f>IF($Q450="","",VLOOKUP($Q450,'Dept Head vs YTD Head acct'!$A$5:$M$500,5,FALSE))</f>
        <v/>
      </c>
      <c r="E450" t="str">
        <f>IF($Q450="","",VLOOKUP($Q450,'Dept Head vs YTD Head acct'!$A$5:$M$500,6,FALSE))</f>
        <v/>
      </c>
      <c r="F450" t="str">
        <f>IF($Q450="","",VLOOKUP($Q450,'Dept Head vs YTD Head acct'!$A$5:$M$500,7,FALSE))</f>
        <v/>
      </c>
      <c r="G450" t="str">
        <f>IF($Q450="","",VLOOKUP($Q450,'Dept Head vs YTD Head acct'!$A$5:$M$500,8,FALSE))</f>
        <v/>
      </c>
      <c r="H450" t="str">
        <f>IF($Q450="","",VLOOKUP($Q450,'Dept Head vs YTD Head acct'!$A$5:$M$500,9,FALSE))</f>
        <v/>
      </c>
      <c r="I450" s="10" t="str">
        <f>IF($Q450="","",VLOOKUP($Q450,'Dept Head vs YTD Head acct'!$A$5:$M$500,10,FALSE))</f>
        <v/>
      </c>
      <c r="J450" s="10" t="str">
        <f>IF($Q450="","",VLOOKUP($Q450,'Dept Head vs YTD Head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Head acct'!$A$5:$M$500,2,FALSE))</f>
        <v/>
      </c>
      <c r="B451" t="str">
        <f>IF($Q451="","",VLOOKUP($Q451,'Dept Head vs YTD Head acct'!$A$5:$M$500,3,FALSE))</f>
        <v/>
      </c>
      <c r="C451" t="str">
        <f>IF($Q451="","",VLOOKUP($Q451,'Dept Head vs YTD Head acct'!$A$5:$M$500,4,FALSE))</f>
        <v/>
      </c>
      <c r="D451" t="str">
        <f>IF($Q451="","",VLOOKUP($Q451,'Dept Head vs YTD Head acct'!$A$5:$M$500,5,FALSE))</f>
        <v/>
      </c>
      <c r="E451" t="str">
        <f>IF($Q451="","",VLOOKUP($Q451,'Dept Head vs YTD Head acct'!$A$5:$M$500,6,FALSE))</f>
        <v/>
      </c>
      <c r="F451" t="str">
        <f>IF($Q451="","",VLOOKUP($Q451,'Dept Head vs YTD Head acct'!$A$5:$M$500,7,FALSE))</f>
        <v/>
      </c>
      <c r="G451" t="str">
        <f>IF($Q451="","",VLOOKUP($Q451,'Dept Head vs YTD Head acct'!$A$5:$M$500,8,FALSE))</f>
        <v/>
      </c>
      <c r="H451" t="str">
        <f>IF($Q451="","",VLOOKUP($Q451,'Dept Head vs YTD Head acct'!$A$5:$M$500,9,FALSE))</f>
        <v/>
      </c>
      <c r="I451" s="10" t="str">
        <f>IF($Q451="","",VLOOKUP($Q451,'Dept Head vs YTD Head acct'!$A$5:$M$500,10,FALSE))</f>
        <v/>
      </c>
      <c r="J451" s="10" t="str">
        <f>IF($Q451="","",VLOOKUP($Q451,'Dept Head vs YTD Head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Head acct'!$A$5:$M$500,2,FALSE))</f>
        <v/>
      </c>
      <c r="B452" t="str">
        <f>IF($Q452="","",VLOOKUP($Q452,'Dept Head vs YTD Head acct'!$A$5:$M$500,3,FALSE))</f>
        <v/>
      </c>
      <c r="C452" t="str">
        <f>IF($Q452="","",VLOOKUP($Q452,'Dept Head vs YTD Head acct'!$A$5:$M$500,4,FALSE))</f>
        <v/>
      </c>
      <c r="D452" t="str">
        <f>IF($Q452="","",VLOOKUP($Q452,'Dept Head vs YTD Head acct'!$A$5:$M$500,5,FALSE))</f>
        <v/>
      </c>
      <c r="E452" t="str">
        <f>IF($Q452="","",VLOOKUP($Q452,'Dept Head vs YTD Head acct'!$A$5:$M$500,6,FALSE))</f>
        <v/>
      </c>
      <c r="F452" t="str">
        <f>IF($Q452="","",VLOOKUP($Q452,'Dept Head vs YTD Head acct'!$A$5:$M$500,7,FALSE))</f>
        <v/>
      </c>
      <c r="G452" t="str">
        <f>IF($Q452="","",VLOOKUP($Q452,'Dept Head vs YTD Head acct'!$A$5:$M$500,8,FALSE))</f>
        <v/>
      </c>
      <c r="H452" t="str">
        <f>IF($Q452="","",VLOOKUP($Q452,'Dept Head vs YTD Head acct'!$A$5:$M$500,9,FALSE))</f>
        <v/>
      </c>
      <c r="I452" s="10" t="str">
        <f>IF($Q452="","",VLOOKUP($Q452,'Dept Head vs YTD Head acct'!$A$5:$M$500,10,FALSE))</f>
        <v/>
      </c>
      <c r="J452" s="10" t="str">
        <f>IF($Q452="","",VLOOKUP($Q452,'Dept Head vs YTD Head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Head acct'!$A$5:$M$500,2,FALSE))</f>
        <v/>
      </c>
      <c r="B453" t="str">
        <f>IF($Q453="","",VLOOKUP($Q453,'Dept Head vs YTD Head acct'!$A$5:$M$500,3,FALSE))</f>
        <v/>
      </c>
      <c r="C453" t="str">
        <f>IF($Q453="","",VLOOKUP($Q453,'Dept Head vs YTD Head acct'!$A$5:$M$500,4,FALSE))</f>
        <v/>
      </c>
      <c r="D453" t="str">
        <f>IF($Q453="","",VLOOKUP($Q453,'Dept Head vs YTD Head acct'!$A$5:$M$500,5,FALSE))</f>
        <v/>
      </c>
      <c r="E453" t="str">
        <f>IF($Q453="","",VLOOKUP($Q453,'Dept Head vs YTD Head acct'!$A$5:$M$500,6,FALSE))</f>
        <v/>
      </c>
      <c r="F453" t="str">
        <f>IF($Q453="","",VLOOKUP($Q453,'Dept Head vs YTD Head acct'!$A$5:$M$500,7,FALSE))</f>
        <v/>
      </c>
      <c r="G453" t="str">
        <f>IF($Q453="","",VLOOKUP($Q453,'Dept Head vs YTD Head acct'!$A$5:$M$500,8,FALSE))</f>
        <v/>
      </c>
      <c r="H453" t="str">
        <f>IF($Q453="","",VLOOKUP($Q453,'Dept Head vs YTD Head acct'!$A$5:$M$500,9,FALSE))</f>
        <v/>
      </c>
      <c r="I453" s="10" t="str">
        <f>IF($Q453="","",VLOOKUP($Q453,'Dept Head vs YTD Head acct'!$A$5:$M$500,10,FALSE))</f>
        <v/>
      </c>
      <c r="J453" s="10" t="str">
        <f>IF($Q453="","",VLOOKUP($Q453,'Dept Head vs YTD Head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Head acct'!$A$5:$M$500,2,FALSE))</f>
        <v/>
      </c>
      <c r="B454" t="str">
        <f>IF($Q454="","",VLOOKUP($Q454,'Dept Head vs YTD Head acct'!$A$5:$M$500,3,FALSE))</f>
        <v/>
      </c>
      <c r="C454" t="str">
        <f>IF($Q454="","",VLOOKUP($Q454,'Dept Head vs YTD Head acct'!$A$5:$M$500,4,FALSE))</f>
        <v/>
      </c>
      <c r="D454" t="str">
        <f>IF($Q454="","",VLOOKUP($Q454,'Dept Head vs YTD Head acct'!$A$5:$M$500,5,FALSE))</f>
        <v/>
      </c>
      <c r="E454" t="str">
        <f>IF($Q454="","",VLOOKUP($Q454,'Dept Head vs YTD Head acct'!$A$5:$M$500,6,FALSE))</f>
        <v/>
      </c>
      <c r="F454" t="str">
        <f>IF($Q454="","",VLOOKUP($Q454,'Dept Head vs YTD Head acct'!$A$5:$M$500,7,FALSE))</f>
        <v/>
      </c>
      <c r="G454" t="str">
        <f>IF($Q454="","",VLOOKUP($Q454,'Dept Head vs YTD Head acct'!$A$5:$M$500,8,FALSE))</f>
        <v/>
      </c>
      <c r="H454" t="str">
        <f>IF($Q454="","",VLOOKUP($Q454,'Dept Head vs YTD Head acct'!$A$5:$M$500,9,FALSE))</f>
        <v/>
      </c>
      <c r="I454" s="10" t="str">
        <f>IF($Q454="","",VLOOKUP($Q454,'Dept Head vs YTD Head acct'!$A$5:$M$500,10,FALSE))</f>
        <v/>
      </c>
      <c r="J454" s="10" t="str">
        <f>IF($Q454="","",VLOOKUP($Q454,'Dept Head vs YTD Head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Head acct'!$A$5:$M$500,2,FALSE))</f>
        <v/>
      </c>
      <c r="B455" t="str">
        <f>IF($Q455="","",VLOOKUP($Q455,'Dept Head vs YTD Head acct'!$A$5:$M$500,3,FALSE))</f>
        <v/>
      </c>
      <c r="C455" t="str">
        <f>IF($Q455="","",VLOOKUP($Q455,'Dept Head vs YTD Head acct'!$A$5:$M$500,4,FALSE))</f>
        <v/>
      </c>
      <c r="D455" t="str">
        <f>IF($Q455="","",VLOOKUP($Q455,'Dept Head vs YTD Head acct'!$A$5:$M$500,5,FALSE))</f>
        <v/>
      </c>
      <c r="E455" t="str">
        <f>IF($Q455="","",VLOOKUP($Q455,'Dept Head vs YTD Head acct'!$A$5:$M$500,6,FALSE))</f>
        <v/>
      </c>
      <c r="F455" t="str">
        <f>IF($Q455="","",VLOOKUP($Q455,'Dept Head vs YTD Head acct'!$A$5:$M$500,7,FALSE))</f>
        <v/>
      </c>
      <c r="G455" t="str">
        <f>IF($Q455="","",VLOOKUP($Q455,'Dept Head vs YTD Head acct'!$A$5:$M$500,8,FALSE))</f>
        <v/>
      </c>
      <c r="H455" t="str">
        <f>IF($Q455="","",VLOOKUP($Q455,'Dept Head vs YTD Head acct'!$A$5:$M$500,9,FALSE))</f>
        <v/>
      </c>
      <c r="I455" s="10" t="str">
        <f>IF($Q455="","",VLOOKUP($Q455,'Dept Head vs YTD Head acct'!$A$5:$M$500,10,FALSE))</f>
        <v/>
      </c>
      <c r="J455" s="10" t="str">
        <f>IF($Q455="","",VLOOKUP($Q455,'Dept Head vs YTD Head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Head acct'!$A$5:$M$500,2,FALSE))</f>
        <v/>
      </c>
      <c r="B456" t="str">
        <f>IF($Q456="","",VLOOKUP($Q456,'Dept Head vs YTD Head acct'!$A$5:$M$500,3,FALSE))</f>
        <v/>
      </c>
      <c r="C456" t="str">
        <f>IF($Q456="","",VLOOKUP($Q456,'Dept Head vs YTD Head acct'!$A$5:$M$500,4,FALSE))</f>
        <v/>
      </c>
      <c r="D456" t="str">
        <f>IF($Q456="","",VLOOKUP($Q456,'Dept Head vs YTD Head acct'!$A$5:$M$500,5,FALSE))</f>
        <v/>
      </c>
      <c r="E456" t="str">
        <f>IF($Q456="","",VLOOKUP($Q456,'Dept Head vs YTD Head acct'!$A$5:$M$500,6,FALSE))</f>
        <v/>
      </c>
      <c r="F456" t="str">
        <f>IF($Q456="","",VLOOKUP($Q456,'Dept Head vs YTD Head acct'!$A$5:$M$500,7,FALSE))</f>
        <v/>
      </c>
      <c r="G456" t="str">
        <f>IF($Q456="","",VLOOKUP($Q456,'Dept Head vs YTD Head acct'!$A$5:$M$500,8,FALSE))</f>
        <v/>
      </c>
      <c r="H456" t="str">
        <f>IF($Q456="","",VLOOKUP($Q456,'Dept Head vs YTD Head acct'!$A$5:$M$500,9,FALSE))</f>
        <v/>
      </c>
      <c r="I456" s="10" t="str">
        <f>IF($Q456="","",VLOOKUP($Q456,'Dept Head vs YTD Head acct'!$A$5:$M$500,10,FALSE))</f>
        <v/>
      </c>
      <c r="J456" s="10" t="str">
        <f>IF($Q456="","",VLOOKUP($Q456,'Dept Head vs YTD Head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Head acct'!$A$5:$M$500,2,FALSE))</f>
        <v/>
      </c>
      <c r="B457" t="str">
        <f>IF($Q457="","",VLOOKUP($Q457,'Dept Head vs YTD Head acct'!$A$5:$M$500,3,FALSE))</f>
        <v/>
      </c>
      <c r="C457" t="str">
        <f>IF($Q457="","",VLOOKUP($Q457,'Dept Head vs YTD Head acct'!$A$5:$M$500,4,FALSE))</f>
        <v/>
      </c>
      <c r="D457" t="str">
        <f>IF($Q457="","",VLOOKUP($Q457,'Dept Head vs YTD Head acct'!$A$5:$M$500,5,FALSE))</f>
        <v/>
      </c>
      <c r="E457" t="str">
        <f>IF($Q457="","",VLOOKUP($Q457,'Dept Head vs YTD Head acct'!$A$5:$M$500,6,FALSE))</f>
        <v/>
      </c>
      <c r="F457" t="str">
        <f>IF($Q457="","",VLOOKUP($Q457,'Dept Head vs YTD Head acct'!$A$5:$M$500,7,FALSE))</f>
        <v/>
      </c>
      <c r="G457" t="str">
        <f>IF($Q457="","",VLOOKUP($Q457,'Dept Head vs YTD Head acct'!$A$5:$M$500,8,FALSE))</f>
        <v/>
      </c>
      <c r="H457" t="str">
        <f>IF($Q457="","",VLOOKUP($Q457,'Dept Head vs YTD Head acct'!$A$5:$M$500,9,FALSE))</f>
        <v/>
      </c>
      <c r="I457" s="10" t="str">
        <f>IF($Q457="","",VLOOKUP($Q457,'Dept Head vs YTD Head acct'!$A$5:$M$500,10,FALSE))</f>
        <v/>
      </c>
      <c r="J457" s="10" t="str">
        <f>IF($Q457="","",VLOOKUP($Q457,'Dept Head vs YTD Head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Head acct'!$A$5:$M$500,2,FALSE))</f>
        <v/>
      </c>
      <c r="B458" t="str">
        <f>IF($Q458="","",VLOOKUP($Q458,'Dept Head vs YTD Head acct'!$A$5:$M$500,3,FALSE))</f>
        <v/>
      </c>
      <c r="C458" t="str">
        <f>IF($Q458="","",VLOOKUP($Q458,'Dept Head vs YTD Head acct'!$A$5:$M$500,4,FALSE))</f>
        <v/>
      </c>
      <c r="D458" t="str">
        <f>IF($Q458="","",VLOOKUP($Q458,'Dept Head vs YTD Head acct'!$A$5:$M$500,5,FALSE))</f>
        <v/>
      </c>
      <c r="E458" t="str">
        <f>IF($Q458="","",VLOOKUP($Q458,'Dept Head vs YTD Head acct'!$A$5:$M$500,6,FALSE))</f>
        <v/>
      </c>
      <c r="F458" t="str">
        <f>IF($Q458="","",VLOOKUP($Q458,'Dept Head vs YTD Head acct'!$A$5:$M$500,7,FALSE))</f>
        <v/>
      </c>
      <c r="G458" t="str">
        <f>IF($Q458="","",VLOOKUP($Q458,'Dept Head vs YTD Head acct'!$A$5:$M$500,8,FALSE))</f>
        <v/>
      </c>
      <c r="H458" t="str">
        <f>IF($Q458="","",VLOOKUP($Q458,'Dept Head vs YTD Head acct'!$A$5:$M$500,9,FALSE))</f>
        <v/>
      </c>
      <c r="I458" s="10" t="str">
        <f>IF($Q458="","",VLOOKUP($Q458,'Dept Head vs YTD Head acct'!$A$5:$M$500,10,FALSE))</f>
        <v/>
      </c>
      <c r="J458" s="10" t="str">
        <f>IF($Q458="","",VLOOKUP($Q458,'Dept Head vs YTD Head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Head acct'!$A$5:$M$500,2,FALSE))</f>
        <v/>
      </c>
      <c r="B459" t="str">
        <f>IF($Q459="","",VLOOKUP($Q459,'Dept Head vs YTD Head acct'!$A$5:$M$500,3,FALSE))</f>
        <v/>
      </c>
      <c r="C459" t="str">
        <f>IF($Q459="","",VLOOKUP($Q459,'Dept Head vs YTD Head acct'!$A$5:$M$500,4,FALSE))</f>
        <v/>
      </c>
      <c r="D459" t="str">
        <f>IF($Q459="","",VLOOKUP($Q459,'Dept Head vs YTD Head acct'!$A$5:$M$500,5,FALSE))</f>
        <v/>
      </c>
      <c r="E459" t="str">
        <f>IF($Q459="","",VLOOKUP($Q459,'Dept Head vs YTD Head acct'!$A$5:$M$500,6,FALSE))</f>
        <v/>
      </c>
      <c r="F459" t="str">
        <f>IF($Q459="","",VLOOKUP($Q459,'Dept Head vs YTD Head acct'!$A$5:$M$500,7,FALSE))</f>
        <v/>
      </c>
      <c r="G459" t="str">
        <f>IF($Q459="","",VLOOKUP($Q459,'Dept Head vs YTD Head acct'!$A$5:$M$500,8,FALSE))</f>
        <v/>
      </c>
      <c r="H459" t="str">
        <f>IF($Q459="","",VLOOKUP($Q459,'Dept Head vs YTD Head acct'!$A$5:$M$500,9,FALSE))</f>
        <v/>
      </c>
      <c r="I459" s="10" t="str">
        <f>IF($Q459="","",VLOOKUP($Q459,'Dept Head vs YTD Head acct'!$A$5:$M$500,10,FALSE))</f>
        <v/>
      </c>
      <c r="J459" s="10" t="str">
        <f>IF($Q459="","",VLOOKUP($Q459,'Dept Head vs YTD Head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Head acct'!$A$5:$M$500,2,FALSE))</f>
        <v/>
      </c>
      <c r="B460" t="str">
        <f>IF($Q460="","",VLOOKUP($Q460,'Dept Head vs YTD Head acct'!$A$5:$M$500,3,FALSE))</f>
        <v/>
      </c>
      <c r="C460" t="str">
        <f>IF($Q460="","",VLOOKUP($Q460,'Dept Head vs YTD Head acct'!$A$5:$M$500,4,FALSE))</f>
        <v/>
      </c>
      <c r="D460" t="str">
        <f>IF($Q460="","",VLOOKUP($Q460,'Dept Head vs YTD Head acct'!$A$5:$M$500,5,FALSE))</f>
        <v/>
      </c>
      <c r="E460" t="str">
        <f>IF($Q460="","",VLOOKUP($Q460,'Dept Head vs YTD Head acct'!$A$5:$M$500,6,FALSE))</f>
        <v/>
      </c>
      <c r="F460" t="str">
        <f>IF($Q460="","",VLOOKUP($Q460,'Dept Head vs YTD Head acct'!$A$5:$M$500,7,FALSE))</f>
        <v/>
      </c>
      <c r="G460" t="str">
        <f>IF($Q460="","",VLOOKUP($Q460,'Dept Head vs YTD Head acct'!$A$5:$M$500,8,FALSE))</f>
        <v/>
      </c>
      <c r="H460" t="str">
        <f>IF($Q460="","",VLOOKUP($Q460,'Dept Head vs YTD Head acct'!$A$5:$M$500,9,FALSE))</f>
        <v/>
      </c>
      <c r="I460" s="10" t="str">
        <f>IF($Q460="","",VLOOKUP($Q460,'Dept Head vs YTD Head acct'!$A$5:$M$500,10,FALSE))</f>
        <v/>
      </c>
      <c r="J460" s="10" t="str">
        <f>IF($Q460="","",VLOOKUP($Q460,'Dept Head vs YTD Head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Head acct'!$A$5:$M$500,2,FALSE))</f>
        <v/>
      </c>
      <c r="B461" t="str">
        <f>IF($Q461="","",VLOOKUP($Q461,'Dept Head vs YTD Head acct'!$A$5:$M$500,3,FALSE))</f>
        <v/>
      </c>
      <c r="C461" t="str">
        <f>IF($Q461="","",VLOOKUP($Q461,'Dept Head vs YTD Head acct'!$A$5:$M$500,4,FALSE))</f>
        <v/>
      </c>
      <c r="D461" t="str">
        <f>IF($Q461="","",VLOOKUP($Q461,'Dept Head vs YTD Head acct'!$A$5:$M$500,5,FALSE))</f>
        <v/>
      </c>
      <c r="E461" t="str">
        <f>IF($Q461="","",VLOOKUP($Q461,'Dept Head vs YTD Head acct'!$A$5:$M$500,6,FALSE))</f>
        <v/>
      </c>
      <c r="F461" t="str">
        <f>IF($Q461="","",VLOOKUP($Q461,'Dept Head vs YTD Head acct'!$A$5:$M$500,7,FALSE))</f>
        <v/>
      </c>
      <c r="G461" t="str">
        <f>IF($Q461="","",VLOOKUP($Q461,'Dept Head vs YTD Head acct'!$A$5:$M$500,8,FALSE))</f>
        <v/>
      </c>
      <c r="H461" t="str">
        <f>IF($Q461="","",VLOOKUP($Q461,'Dept Head vs YTD Head acct'!$A$5:$M$500,9,FALSE))</f>
        <v/>
      </c>
      <c r="I461" s="10" t="str">
        <f>IF($Q461="","",VLOOKUP($Q461,'Dept Head vs YTD Head acct'!$A$5:$M$500,10,FALSE))</f>
        <v/>
      </c>
      <c r="J461" s="10" t="str">
        <f>IF($Q461="","",VLOOKUP($Q461,'Dept Head vs YTD Head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Head acct'!$A$5:$M$500,2,FALSE))</f>
        <v/>
      </c>
      <c r="B462" t="str">
        <f>IF($Q462="","",VLOOKUP($Q462,'Dept Head vs YTD Head acct'!$A$5:$M$500,3,FALSE))</f>
        <v/>
      </c>
      <c r="C462" t="str">
        <f>IF($Q462="","",VLOOKUP($Q462,'Dept Head vs YTD Head acct'!$A$5:$M$500,4,FALSE))</f>
        <v/>
      </c>
      <c r="D462" t="str">
        <f>IF($Q462="","",VLOOKUP($Q462,'Dept Head vs YTD Head acct'!$A$5:$M$500,5,FALSE))</f>
        <v/>
      </c>
      <c r="E462" t="str">
        <f>IF($Q462="","",VLOOKUP($Q462,'Dept Head vs YTD Head acct'!$A$5:$M$500,6,FALSE))</f>
        <v/>
      </c>
      <c r="F462" t="str">
        <f>IF($Q462="","",VLOOKUP($Q462,'Dept Head vs YTD Head acct'!$A$5:$M$500,7,FALSE))</f>
        <v/>
      </c>
      <c r="G462" t="str">
        <f>IF($Q462="","",VLOOKUP($Q462,'Dept Head vs YTD Head acct'!$A$5:$M$500,8,FALSE))</f>
        <v/>
      </c>
      <c r="H462" t="str">
        <f>IF($Q462="","",VLOOKUP($Q462,'Dept Head vs YTD Head acct'!$A$5:$M$500,9,FALSE))</f>
        <v/>
      </c>
      <c r="I462" s="10" t="str">
        <f>IF($Q462="","",VLOOKUP($Q462,'Dept Head vs YTD Head acct'!$A$5:$M$500,10,FALSE))</f>
        <v/>
      </c>
      <c r="J462" s="10" t="str">
        <f>IF($Q462="","",VLOOKUP($Q462,'Dept Head vs YTD Head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Head acct'!$A$5:$M$500,2,FALSE))</f>
        <v/>
      </c>
      <c r="B463" t="str">
        <f>IF($Q463="","",VLOOKUP($Q463,'Dept Head vs YTD Head acct'!$A$5:$M$500,3,FALSE))</f>
        <v/>
      </c>
      <c r="C463" t="str">
        <f>IF($Q463="","",VLOOKUP($Q463,'Dept Head vs YTD Head acct'!$A$5:$M$500,4,FALSE))</f>
        <v/>
      </c>
      <c r="D463" t="str">
        <f>IF($Q463="","",VLOOKUP($Q463,'Dept Head vs YTD Head acct'!$A$5:$M$500,5,FALSE))</f>
        <v/>
      </c>
      <c r="E463" t="str">
        <f>IF($Q463="","",VLOOKUP($Q463,'Dept Head vs YTD Head acct'!$A$5:$M$500,6,FALSE))</f>
        <v/>
      </c>
      <c r="F463" t="str">
        <f>IF($Q463="","",VLOOKUP($Q463,'Dept Head vs YTD Head acct'!$A$5:$M$500,7,FALSE))</f>
        <v/>
      </c>
      <c r="G463" t="str">
        <f>IF($Q463="","",VLOOKUP($Q463,'Dept Head vs YTD Head acct'!$A$5:$M$500,8,FALSE))</f>
        <v/>
      </c>
      <c r="H463" t="str">
        <f>IF($Q463="","",VLOOKUP($Q463,'Dept Head vs YTD Head acct'!$A$5:$M$500,9,FALSE))</f>
        <v/>
      </c>
      <c r="I463" s="10" t="str">
        <f>IF($Q463="","",VLOOKUP($Q463,'Dept Head vs YTD Head acct'!$A$5:$M$500,10,FALSE))</f>
        <v/>
      </c>
      <c r="J463" s="10" t="str">
        <f>IF($Q463="","",VLOOKUP($Q463,'Dept Head vs YTD Head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Head acct'!$A$5:$M$500,2,FALSE))</f>
        <v/>
      </c>
      <c r="B464" t="str">
        <f>IF($Q464="","",VLOOKUP($Q464,'Dept Head vs YTD Head acct'!$A$5:$M$500,3,FALSE))</f>
        <v/>
      </c>
      <c r="C464" t="str">
        <f>IF($Q464="","",VLOOKUP($Q464,'Dept Head vs YTD Head acct'!$A$5:$M$500,4,FALSE))</f>
        <v/>
      </c>
      <c r="D464" t="str">
        <f>IF($Q464="","",VLOOKUP($Q464,'Dept Head vs YTD Head acct'!$A$5:$M$500,5,FALSE))</f>
        <v/>
      </c>
      <c r="E464" t="str">
        <f>IF($Q464="","",VLOOKUP($Q464,'Dept Head vs YTD Head acct'!$A$5:$M$500,6,FALSE))</f>
        <v/>
      </c>
      <c r="F464" t="str">
        <f>IF($Q464="","",VLOOKUP($Q464,'Dept Head vs YTD Head acct'!$A$5:$M$500,7,FALSE))</f>
        <v/>
      </c>
      <c r="G464" t="str">
        <f>IF($Q464="","",VLOOKUP($Q464,'Dept Head vs YTD Head acct'!$A$5:$M$500,8,FALSE))</f>
        <v/>
      </c>
      <c r="H464" t="str">
        <f>IF($Q464="","",VLOOKUP($Q464,'Dept Head vs YTD Head acct'!$A$5:$M$500,9,FALSE))</f>
        <v/>
      </c>
      <c r="I464" s="10" t="str">
        <f>IF($Q464="","",VLOOKUP($Q464,'Dept Head vs YTD Head acct'!$A$5:$M$500,10,FALSE))</f>
        <v/>
      </c>
      <c r="J464" s="10" t="str">
        <f>IF($Q464="","",VLOOKUP($Q464,'Dept Head vs YTD Head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Head acct'!$A$5:$M$500,2,FALSE))</f>
        <v/>
      </c>
      <c r="B465" t="str">
        <f>IF($Q465="","",VLOOKUP($Q465,'Dept Head vs YTD Head acct'!$A$5:$M$500,3,FALSE))</f>
        <v/>
      </c>
      <c r="C465" t="str">
        <f>IF($Q465="","",VLOOKUP($Q465,'Dept Head vs YTD Head acct'!$A$5:$M$500,4,FALSE))</f>
        <v/>
      </c>
      <c r="D465" t="str">
        <f>IF($Q465="","",VLOOKUP($Q465,'Dept Head vs YTD Head acct'!$A$5:$M$500,5,FALSE))</f>
        <v/>
      </c>
      <c r="E465" t="str">
        <f>IF($Q465="","",VLOOKUP($Q465,'Dept Head vs YTD Head acct'!$A$5:$M$500,6,FALSE))</f>
        <v/>
      </c>
      <c r="F465" t="str">
        <f>IF($Q465="","",VLOOKUP($Q465,'Dept Head vs YTD Head acct'!$A$5:$M$500,7,FALSE))</f>
        <v/>
      </c>
      <c r="G465" t="str">
        <f>IF($Q465="","",VLOOKUP($Q465,'Dept Head vs YTD Head acct'!$A$5:$M$500,8,FALSE))</f>
        <v/>
      </c>
      <c r="H465" t="str">
        <f>IF($Q465="","",VLOOKUP($Q465,'Dept Head vs YTD Head acct'!$A$5:$M$500,9,FALSE))</f>
        <v/>
      </c>
      <c r="I465" s="10" t="str">
        <f>IF($Q465="","",VLOOKUP($Q465,'Dept Head vs YTD Head acct'!$A$5:$M$500,10,FALSE))</f>
        <v/>
      </c>
      <c r="J465" s="10" t="str">
        <f>IF($Q465="","",VLOOKUP($Q465,'Dept Head vs YTD Head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Head acct'!$A$5:$M$500,2,FALSE))</f>
        <v/>
      </c>
      <c r="B466" t="str">
        <f>IF($Q466="","",VLOOKUP($Q466,'Dept Head vs YTD Head acct'!$A$5:$M$500,3,FALSE))</f>
        <v/>
      </c>
      <c r="C466" t="str">
        <f>IF($Q466="","",VLOOKUP($Q466,'Dept Head vs YTD Head acct'!$A$5:$M$500,4,FALSE))</f>
        <v/>
      </c>
      <c r="D466" t="str">
        <f>IF($Q466="","",VLOOKUP($Q466,'Dept Head vs YTD Head acct'!$A$5:$M$500,5,FALSE))</f>
        <v/>
      </c>
      <c r="E466" t="str">
        <f>IF($Q466="","",VLOOKUP($Q466,'Dept Head vs YTD Head acct'!$A$5:$M$500,6,FALSE))</f>
        <v/>
      </c>
      <c r="F466" t="str">
        <f>IF($Q466="","",VLOOKUP($Q466,'Dept Head vs YTD Head acct'!$A$5:$M$500,7,FALSE))</f>
        <v/>
      </c>
      <c r="G466" t="str">
        <f>IF($Q466="","",VLOOKUP($Q466,'Dept Head vs YTD Head acct'!$A$5:$M$500,8,FALSE))</f>
        <v/>
      </c>
      <c r="H466" t="str">
        <f>IF($Q466="","",VLOOKUP($Q466,'Dept Head vs YTD Head acct'!$A$5:$M$500,9,FALSE))</f>
        <v/>
      </c>
      <c r="I466" s="10" t="str">
        <f>IF($Q466="","",VLOOKUP($Q466,'Dept Head vs YTD Head acct'!$A$5:$M$500,10,FALSE))</f>
        <v/>
      </c>
      <c r="J466" s="10" t="str">
        <f>IF($Q466="","",VLOOKUP($Q466,'Dept Head vs YTD Head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Head acct'!$A$5:$M$500,2,FALSE))</f>
        <v/>
      </c>
      <c r="B467" t="str">
        <f>IF($Q467="","",VLOOKUP($Q467,'Dept Head vs YTD Head acct'!$A$5:$M$500,3,FALSE))</f>
        <v/>
      </c>
      <c r="C467" t="str">
        <f>IF($Q467="","",VLOOKUP($Q467,'Dept Head vs YTD Head acct'!$A$5:$M$500,4,FALSE))</f>
        <v/>
      </c>
      <c r="D467" t="str">
        <f>IF($Q467="","",VLOOKUP($Q467,'Dept Head vs YTD Head acct'!$A$5:$M$500,5,FALSE))</f>
        <v/>
      </c>
      <c r="E467" t="str">
        <f>IF($Q467="","",VLOOKUP($Q467,'Dept Head vs YTD Head acct'!$A$5:$M$500,6,FALSE))</f>
        <v/>
      </c>
      <c r="F467" t="str">
        <f>IF($Q467="","",VLOOKUP($Q467,'Dept Head vs YTD Head acct'!$A$5:$M$500,7,FALSE))</f>
        <v/>
      </c>
      <c r="G467" t="str">
        <f>IF($Q467="","",VLOOKUP($Q467,'Dept Head vs YTD Head acct'!$A$5:$M$500,8,FALSE))</f>
        <v/>
      </c>
      <c r="H467" t="str">
        <f>IF($Q467="","",VLOOKUP($Q467,'Dept Head vs YTD Head acct'!$A$5:$M$500,9,FALSE))</f>
        <v/>
      </c>
      <c r="I467" s="10" t="str">
        <f>IF($Q467="","",VLOOKUP($Q467,'Dept Head vs YTD Head acct'!$A$5:$M$500,10,FALSE))</f>
        <v/>
      </c>
      <c r="J467" s="10" t="str">
        <f>IF($Q467="","",VLOOKUP($Q467,'Dept Head vs YTD Head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Head acct'!$A$5:$M$500,2,FALSE))</f>
        <v/>
      </c>
      <c r="B468" t="str">
        <f>IF($Q468="","",VLOOKUP($Q468,'Dept Head vs YTD Head acct'!$A$5:$M$500,3,FALSE))</f>
        <v/>
      </c>
      <c r="C468" t="str">
        <f>IF($Q468="","",VLOOKUP($Q468,'Dept Head vs YTD Head acct'!$A$5:$M$500,4,FALSE))</f>
        <v/>
      </c>
      <c r="D468" t="str">
        <f>IF($Q468="","",VLOOKUP($Q468,'Dept Head vs YTD Head acct'!$A$5:$M$500,5,FALSE))</f>
        <v/>
      </c>
      <c r="E468" t="str">
        <f>IF($Q468="","",VLOOKUP($Q468,'Dept Head vs YTD Head acct'!$A$5:$M$500,6,FALSE))</f>
        <v/>
      </c>
      <c r="F468" t="str">
        <f>IF($Q468="","",VLOOKUP($Q468,'Dept Head vs YTD Head acct'!$A$5:$M$500,7,FALSE))</f>
        <v/>
      </c>
      <c r="G468" t="str">
        <f>IF($Q468="","",VLOOKUP($Q468,'Dept Head vs YTD Head acct'!$A$5:$M$500,8,FALSE))</f>
        <v/>
      </c>
      <c r="H468" t="str">
        <f>IF($Q468="","",VLOOKUP($Q468,'Dept Head vs YTD Head acct'!$A$5:$M$500,9,FALSE))</f>
        <v/>
      </c>
      <c r="I468" s="10" t="str">
        <f>IF($Q468="","",VLOOKUP($Q468,'Dept Head vs YTD Head acct'!$A$5:$M$500,10,FALSE))</f>
        <v/>
      </c>
      <c r="J468" s="10" t="str">
        <f>IF($Q468="","",VLOOKUP($Q468,'Dept Head vs YTD Head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Head acct'!$A$5:$M$500,2,FALSE))</f>
        <v/>
      </c>
      <c r="B469" t="str">
        <f>IF($Q469="","",VLOOKUP($Q469,'Dept Head vs YTD Head acct'!$A$5:$M$500,3,FALSE))</f>
        <v/>
      </c>
      <c r="C469" t="str">
        <f>IF($Q469="","",VLOOKUP($Q469,'Dept Head vs YTD Head acct'!$A$5:$M$500,4,FALSE))</f>
        <v/>
      </c>
      <c r="D469" t="str">
        <f>IF($Q469="","",VLOOKUP($Q469,'Dept Head vs YTD Head acct'!$A$5:$M$500,5,FALSE))</f>
        <v/>
      </c>
      <c r="E469" t="str">
        <f>IF($Q469="","",VLOOKUP($Q469,'Dept Head vs YTD Head acct'!$A$5:$M$500,6,FALSE))</f>
        <v/>
      </c>
      <c r="F469" t="str">
        <f>IF($Q469="","",VLOOKUP($Q469,'Dept Head vs YTD Head acct'!$A$5:$M$500,7,FALSE))</f>
        <v/>
      </c>
      <c r="G469" t="str">
        <f>IF($Q469="","",VLOOKUP($Q469,'Dept Head vs YTD Head acct'!$A$5:$M$500,8,FALSE))</f>
        <v/>
      </c>
      <c r="H469" t="str">
        <f>IF($Q469="","",VLOOKUP($Q469,'Dept Head vs YTD Head acct'!$A$5:$M$500,9,FALSE))</f>
        <v/>
      </c>
      <c r="I469" s="10" t="str">
        <f>IF($Q469="","",VLOOKUP($Q469,'Dept Head vs YTD Head acct'!$A$5:$M$500,10,FALSE))</f>
        <v/>
      </c>
      <c r="J469" s="10" t="str">
        <f>IF($Q469="","",VLOOKUP($Q469,'Dept Head vs YTD Head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Head acct'!$A$5:$M$500,2,FALSE))</f>
        <v/>
      </c>
      <c r="B470" t="str">
        <f>IF($Q470="","",VLOOKUP($Q470,'Dept Head vs YTD Head acct'!$A$5:$M$500,3,FALSE))</f>
        <v/>
      </c>
      <c r="C470" t="str">
        <f>IF($Q470="","",VLOOKUP($Q470,'Dept Head vs YTD Head acct'!$A$5:$M$500,4,FALSE))</f>
        <v/>
      </c>
      <c r="D470" t="str">
        <f>IF($Q470="","",VLOOKUP($Q470,'Dept Head vs YTD Head acct'!$A$5:$M$500,5,FALSE))</f>
        <v/>
      </c>
      <c r="E470" t="str">
        <f>IF($Q470="","",VLOOKUP($Q470,'Dept Head vs YTD Head acct'!$A$5:$M$500,6,FALSE))</f>
        <v/>
      </c>
      <c r="F470" t="str">
        <f>IF($Q470="","",VLOOKUP($Q470,'Dept Head vs YTD Head acct'!$A$5:$M$500,7,FALSE))</f>
        <v/>
      </c>
      <c r="G470" t="str">
        <f>IF($Q470="","",VLOOKUP($Q470,'Dept Head vs YTD Head acct'!$A$5:$M$500,8,FALSE))</f>
        <v/>
      </c>
      <c r="H470" t="str">
        <f>IF($Q470="","",VLOOKUP($Q470,'Dept Head vs YTD Head acct'!$A$5:$M$500,9,FALSE))</f>
        <v/>
      </c>
      <c r="I470" s="10" t="str">
        <f>IF($Q470="","",VLOOKUP($Q470,'Dept Head vs YTD Head acct'!$A$5:$M$500,10,FALSE))</f>
        <v/>
      </c>
      <c r="J470" s="10" t="str">
        <f>IF($Q470="","",VLOOKUP($Q470,'Dept Head vs YTD Head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Head acct'!$A$5:$M$500,2,FALSE))</f>
        <v/>
      </c>
      <c r="B471" t="str">
        <f>IF($Q471="","",VLOOKUP($Q471,'Dept Head vs YTD Head acct'!$A$5:$M$500,3,FALSE))</f>
        <v/>
      </c>
      <c r="C471" t="str">
        <f>IF($Q471="","",VLOOKUP($Q471,'Dept Head vs YTD Head acct'!$A$5:$M$500,4,FALSE))</f>
        <v/>
      </c>
      <c r="D471" t="str">
        <f>IF($Q471="","",VLOOKUP($Q471,'Dept Head vs YTD Head acct'!$A$5:$M$500,5,FALSE))</f>
        <v/>
      </c>
      <c r="E471" t="str">
        <f>IF($Q471="","",VLOOKUP($Q471,'Dept Head vs YTD Head acct'!$A$5:$M$500,6,FALSE))</f>
        <v/>
      </c>
      <c r="F471" t="str">
        <f>IF($Q471="","",VLOOKUP($Q471,'Dept Head vs YTD Head acct'!$A$5:$M$500,7,FALSE))</f>
        <v/>
      </c>
      <c r="G471" t="str">
        <f>IF($Q471="","",VLOOKUP($Q471,'Dept Head vs YTD Head acct'!$A$5:$M$500,8,FALSE))</f>
        <v/>
      </c>
      <c r="H471" t="str">
        <f>IF($Q471="","",VLOOKUP($Q471,'Dept Head vs YTD Head acct'!$A$5:$M$500,9,FALSE))</f>
        <v/>
      </c>
      <c r="I471" s="10" t="str">
        <f>IF($Q471="","",VLOOKUP($Q471,'Dept Head vs YTD Head acct'!$A$5:$M$500,10,FALSE))</f>
        <v/>
      </c>
      <c r="J471" s="10" t="str">
        <f>IF($Q471="","",VLOOKUP($Q471,'Dept Head vs YTD Head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Head acct'!$A$5:$M$500,2,FALSE))</f>
        <v/>
      </c>
      <c r="B472" t="str">
        <f>IF($Q472="","",VLOOKUP($Q472,'Dept Head vs YTD Head acct'!$A$5:$M$500,3,FALSE))</f>
        <v/>
      </c>
      <c r="C472" t="str">
        <f>IF($Q472="","",VLOOKUP($Q472,'Dept Head vs YTD Head acct'!$A$5:$M$500,4,FALSE))</f>
        <v/>
      </c>
      <c r="D472" t="str">
        <f>IF($Q472="","",VLOOKUP($Q472,'Dept Head vs YTD Head acct'!$A$5:$M$500,5,FALSE))</f>
        <v/>
      </c>
      <c r="E472" t="str">
        <f>IF($Q472="","",VLOOKUP($Q472,'Dept Head vs YTD Head acct'!$A$5:$M$500,6,FALSE))</f>
        <v/>
      </c>
      <c r="F472" t="str">
        <f>IF($Q472="","",VLOOKUP($Q472,'Dept Head vs YTD Head acct'!$A$5:$M$500,7,FALSE))</f>
        <v/>
      </c>
      <c r="G472" t="str">
        <f>IF($Q472="","",VLOOKUP($Q472,'Dept Head vs YTD Head acct'!$A$5:$M$500,8,FALSE))</f>
        <v/>
      </c>
      <c r="H472" t="str">
        <f>IF($Q472="","",VLOOKUP($Q472,'Dept Head vs YTD Head acct'!$A$5:$M$500,9,FALSE))</f>
        <v/>
      </c>
      <c r="I472" s="10" t="str">
        <f>IF($Q472="","",VLOOKUP($Q472,'Dept Head vs YTD Head acct'!$A$5:$M$500,10,FALSE))</f>
        <v/>
      </c>
      <c r="J472" s="10" t="str">
        <f>IF($Q472="","",VLOOKUP($Q472,'Dept Head vs YTD Head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Head acct'!$A$5:$M$500,2,FALSE))</f>
        <v/>
      </c>
      <c r="B473" t="str">
        <f>IF($Q473="","",VLOOKUP($Q473,'Dept Head vs YTD Head acct'!$A$5:$M$500,3,FALSE))</f>
        <v/>
      </c>
      <c r="C473" t="str">
        <f>IF($Q473="","",VLOOKUP($Q473,'Dept Head vs YTD Head acct'!$A$5:$M$500,4,FALSE))</f>
        <v/>
      </c>
      <c r="D473" t="str">
        <f>IF($Q473="","",VLOOKUP($Q473,'Dept Head vs YTD Head acct'!$A$5:$M$500,5,FALSE))</f>
        <v/>
      </c>
      <c r="E473" t="str">
        <f>IF($Q473="","",VLOOKUP($Q473,'Dept Head vs YTD Head acct'!$A$5:$M$500,6,FALSE))</f>
        <v/>
      </c>
      <c r="F473" t="str">
        <f>IF($Q473="","",VLOOKUP($Q473,'Dept Head vs YTD Head acct'!$A$5:$M$500,7,FALSE))</f>
        <v/>
      </c>
      <c r="G473" t="str">
        <f>IF($Q473="","",VLOOKUP($Q473,'Dept Head vs YTD Head acct'!$A$5:$M$500,8,FALSE))</f>
        <v/>
      </c>
      <c r="H473" t="str">
        <f>IF($Q473="","",VLOOKUP($Q473,'Dept Head vs YTD Head acct'!$A$5:$M$500,9,FALSE))</f>
        <v/>
      </c>
      <c r="I473" s="10" t="str">
        <f>IF($Q473="","",VLOOKUP($Q473,'Dept Head vs YTD Head acct'!$A$5:$M$500,10,FALSE))</f>
        <v/>
      </c>
      <c r="J473" s="10" t="str">
        <f>IF($Q473="","",VLOOKUP($Q473,'Dept Head vs YTD Head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Head acct'!$A$5:$M$500,2,FALSE))</f>
        <v/>
      </c>
      <c r="B474" t="str">
        <f>IF($Q474="","",VLOOKUP($Q474,'Dept Head vs YTD Head acct'!$A$5:$M$500,3,FALSE))</f>
        <v/>
      </c>
      <c r="C474" t="str">
        <f>IF($Q474="","",VLOOKUP($Q474,'Dept Head vs YTD Head acct'!$A$5:$M$500,4,FALSE))</f>
        <v/>
      </c>
      <c r="D474" t="str">
        <f>IF($Q474="","",VLOOKUP($Q474,'Dept Head vs YTD Head acct'!$A$5:$M$500,5,FALSE))</f>
        <v/>
      </c>
      <c r="E474" t="str">
        <f>IF($Q474="","",VLOOKUP($Q474,'Dept Head vs YTD Head acct'!$A$5:$M$500,6,FALSE))</f>
        <v/>
      </c>
      <c r="F474" t="str">
        <f>IF($Q474="","",VLOOKUP($Q474,'Dept Head vs YTD Head acct'!$A$5:$M$500,7,FALSE))</f>
        <v/>
      </c>
      <c r="G474" t="str">
        <f>IF($Q474="","",VLOOKUP($Q474,'Dept Head vs YTD Head acct'!$A$5:$M$500,8,FALSE))</f>
        <v/>
      </c>
      <c r="H474" t="str">
        <f>IF($Q474="","",VLOOKUP($Q474,'Dept Head vs YTD Head acct'!$A$5:$M$500,9,FALSE))</f>
        <v/>
      </c>
      <c r="I474" s="10" t="str">
        <f>IF($Q474="","",VLOOKUP($Q474,'Dept Head vs YTD Head acct'!$A$5:$M$500,10,FALSE))</f>
        <v/>
      </c>
      <c r="J474" s="10" t="str">
        <f>IF($Q474="","",VLOOKUP($Q474,'Dept Head vs YTD Head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Head acct'!$A$5:$M$500,2,FALSE))</f>
        <v/>
      </c>
      <c r="B475" t="str">
        <f>IF($Q475="","",VLOOKUP($Q475,'Dept Head vs YTD Head acct'!$A$5:$M$500,3,FALSE))</f>
        <v/>
      </c>
      <c r="C475" t="str">
        <f>IF($Q475="","",VLOOKUP($Q475,'Dept Head vs YTD Head acct'!$A$5:$M$500,4,FALSE))</f>
        <v/>
      </c>
      <c r="D475" t="str">
        <f>IF($Q475="","",VLOOKUP($Q475,'Dept Head vs YTD Head acct'!$A$5:$M$500,5,FALSE))</f>
        <v/>
      </c>
      <c r="E475" t="str">
        <f>IF($Q475="","",VLOOKUP($Q475,'Dept Head vs YTD Head acct'!$A$5:$M$500,6,FALSE))</f>
        <v/>
      </c>
      <c r="F475" t="str">
        <f>IF($Q475="","",VLOOKUP($Q475,'Dept Head vs YTD Head acct'!$A$5:$M$500,7,FALSE))</f>
        <v/>
      </c>
      <c r="G475" t="str">
        <f>IF($Q475="","",VLOOKUP($Q475,'Dept Head vs YTD Head acct'!$A$5:$M$500,8,FALSE))</f>
        <v/>
      </c>
      <c r="H475" t="str">
        <f>IF($Q475="","",VLOOKUP($Q475,'Dept Head vs YTD Head acct'!$A$5:$M$500,9,FALSE))</f>
        <v/>
      </c>
      <c r="I475" s="10" t="str">
        <f>IF($Q475="","",VLOOKUP($Q475,'Dept Head vs YTD Head acct'!$A$5:$M$500,10,FALSE))</f>
        <v/>
      </c>
      <c r="J475" s="10" t="str">
        <f>IF($Q475="","",VLOOKUP($Q475,'Dept Head vs YTD Head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Head acct'!$A$5:$M$500,2,FALSE))</f>
        <v/>
      </c>
      <c r="B476" t="str">
        <f>IF($Q476="","",VLOOKUP($Q476,'Dept Head vs YTD Head acct'!$A$5:$M$500,3,FALSE))</f>
        <v/>
      </c>
      <c r="C476" t="str">
        <f>IF($Q476="","",VLOOKUP($Q476,'Dept Head vs YTD Head acct'!$A$5:$M$500,4,FALSE))</f>
        <v/>
      </c>
      <c r="D476" t="str">
        <f>IF($Q476="","",VLOOKUP($Q476,'Dept Head vs YTD Head acct'!$A$5:$M$500,5,FALSE))</f>
        <v/>
      </c>
      <c r="E476" t="str">
        <f>IF($Q476="","",VLOOKUP($Q476,'Dept Head vs YTD Head acct'!$A$5:$M$500,6,FALSE))</f>
        <v/>
      </c>
      <c r="F476" t="str">
        <f>IF($Q476="","",VLOOKUP($Q476,'Dept Head vs YTD Head acct'!$A$5:$M$500,7,FALSE))</f>
        <v/>
      </c>
      <c r="G476" t="str">
        <f>IF($Q476="","",VLOOKUP($Q476,'Dept Head vs YTD Head acct'!$A$5:$M$500,8,FALSE))</f>
        <v/>
      </c>
      <c r="H476" t="str">
        <f>IF($Q476="","",VLOOKUP($Q476,'Dept Head vs YTD Head acct'!$A$5:$M$500,9,FALSE))</f>
        <v/>
      </c>
      <c r="I476" s="10" t="str">
        <f>IF($Q476="","",VLOOKUP($Q476,'Dept Head vs YTD Head acct'!$A$5:$M$500,10,FALSE))</f>
        <v/>
      </c>
      <c r="J476" s="10" t="str">
        <f>IF($Q476="","",VLOOKUP($Q476,'Dept Head vs YTD Head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Head acct'!$A$5:$M$500,2,FALSE))</f>
        <v/>
      </c>
      <c r="B477" t="str">
        <f>IF($Q477="","",VLOOKUP($Q477,'Dept Head vs YTD Head acct'!$A$5:$M$500,3,FALSE))</f>
        <v/>
      </c>
      <c r="C477" t="str">
        <f>IF($Q477="","",VLOOKUP($Q477,'Dept Head vs YTD Head acct'!$A$5:$M$500,4,FALSE))</f>
        <v/>
      </c>
      <c r="D477" t="str">
        <f>IF($Q477="","",VLOOKUP($Q477,'Dept Head vs YTD Head acct'!$A$5:$M$500,5,FALSE))</f>
        <v/>
      </c>
      <c r="E477" t="str">
        <f>IF($Q477="","",VLOOKUP($Q477,'Dept Head vs YTD Head acct'!$A$5:$M$500,6,FALSE))</f>
        <v/>
      </c>
      <c r="F477" t="str">
        <f>IF($Q477="","",VLOOKUP($Q477,'Dept Head vs YTD Head acct'!$A$5:$M$500,7,FALSE))</f>
        <v/>
      </c>
      <c r="G477" t="str">
        <f>IF($Q477="","",VLOOKUP($Q477,'Dept Head vs YTD Head acct'!$A$5:$M$500,8,FALSE))</f>
        <v/>
      </c>
      <c r="H477" t="str">
        <f>IF($Q477="","",VLOOKUP($Q477,'Dept Head vs YTD Head acct'!$A$5:$M$500,9,FALSE))</f>
        <v/>
      </c>
      <c r="I477" s="10" t="str">
        <f>IF($Q477="","",VLOOKUP($Q477,'Dept Head vs YTD Head acct'!$A$5:$M$500,10,FALSE))</f>
        <v/>
      </c>
      <c r="J477" s="10" t="str">
        <f>IF($Q477="","",VLOOKUP($Q477,'Dept Head vs YTD Head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Head acct'!$A$5:$M$500,2,FALSE))</f>
        <v/>
      </c>
      <c r="B478" t="str">
        <f>IF($Q478="","",VLOOKUP($Q478,'Dept Head vs YTD Head acct'!$A$5:$M$500,3,FALSE))</f>
        <v/>
      </c>
      <c r="C478" t="str">
        <f>IF($Q478="","",VLOOKUP($Q478,'Dept Head vs YTD Head acct'!$A$5:$M$500,4,FALSE))</f>
        <v/>
      </c>
      <c r="D478" t="str">
        <f>IF($Q478="","",VLOOKUP($Q478,'Dept Head vs YTD Head acct'!$A$5:$M$500,5,FALSE))</f>
        <v/>
      </c>
      <c r="E478" t="str">
        <f>IF($Q478="","",VLOOKUP($Q478,'Dept Head vs YTD Head acct'!$A$5:$M$500,6,FALSE))</f>
        <v/>
      </c>
      <c r="F478" t="str">
        <f>IF($Q478="","",VLOOKUP($Q478,'Dept Head vs YTD Head acct'!$A$5:$M$500,7,FALSE))</f>
        <v/>
      </c>
      <c r="G478" t="str">
        <f>IF($Q478="","",VLOOKUP($Q478,'Dept Head vs YTD Head acct'!$A$5:$M$500,8,FALSE))</f>
        <v/>
      </c>
      <c r="H478" t="str">
        <f>IF($Q478="","",VLOOKUP($Q478,'Dept Head vs YTD Head acct'!$A$5:$M$500,9,FALSE))</f>
        <v/>
      </c>
      <c r="I478" s="10" t="str">
        <f>IF($Q478="","",VLOOKUP($Q478,'Dept Head vs YTD Head acct'!$A$5:$M$500,10,FALSE))</f>
        <v/>
      </c>
      <c r="J478" s="10" t="str">
        <f>IF($Q478="","",VLOOKUP($Q478,'Dept Head vs YTD Head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Head acct'!$A$5:$M$500,2,FALSE))</f>
        <v/>
      </c>
      <c r="B479" t="str">
        <f>IF($Q479="","",VLOOKUP($Q479,'Dept Head vs YTD Head acct'!$A$5:$M$500,3,FALSE))</f>
        <v/>
      </c>
      <c r="C479" t="str">
        <f>IF($Q479="","",VLOOKUP($Q479,'Dept Head vs YTD Head acct'!$A$5:$M$500,4,FALSE))</f>
        <v/>
      </c>
      <c r="D479" t="str">
        <f>IF($Q479="","",VLOOKUP($Q479,'Dept Head vs YTD Head acct'!$A$5:$M$500,5,FALSE))</f>
        <v/>
      </c>
      <c r="E479" t="str">
        <f>IF($Q479="","",VLOOKUP($Q479,'Dept Head vs YTD Head acct'!$A$5:$M$500,6,FALSE))</f>
        <v/>
      </c>
      <c r="F479" t="str">
        <f>IF($Q479="","",VLOOKUP($Q479,'Dept Head vs YTD Head acct'!$A$5:$M$500,7,FALSE))</f>
        <v/>
      </c>
      <c r="G479" t="str">
        <f>IF($Q479="","",VLOOKUP($Q479,'Dept Head vs YTD Head acct'!$A$5:$M$500,8,FALSE))</f>
        <v/>
      </c>
      <c r="H479" t="str">
        <f>IF($Q479="","",VLOOKUP($Q479,'Dept Head vs YTD Head acct'!$A$5:$M$500,9,FALSE))</f>
        <v/>
      </c>
      <c r="I479" s="10" t="str">
        <f>IF($Q479="","",VLOOKUP($Q479,'Dept Head vs YTD Head acct'!$A$5:$M$500,10,FALSE))</f>
        <v/>
      </c>
      <c r="J479" s="10" t="str">
        <f>IF($Q479="","",VLOOKUP($Q479,'Dept Head vs YTD Head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Head acct'!$A$5:$M$500,2,FALSE))</f>
        <v/>
      </c>
      <c r="B480" t="str">
        <f>IF($Q480="","",VLOOKUP($Q480,'Dept Head vs YTD Head acct'!$A$5:$M$500,3,FALSE))</f>
        <v/>
      </c>
      <c r="C480" t="str">
        <f>IF($Q480="","",VLOOKUP($Q480,'Dept Head vs YTD Head acct'!$A$5:$M$500,4,FALSE))</f>
        <v/>
      </c>
      <c r="D480" t="str">
        <f>IF($Q480="","",VLOOKUP($Q480,'Dept Head vs YTD Head acct'!$A$5:$M$500,5,FALSE))</f>
        <v/>
      </c>
      <c r="E480" t="str">
        <f>IF($Q480="","",VLOOKUP($Q480,'Dept Head vs YTD Head acct'!$A$5:$M$500,6,FALSE))</f>
        <v/>
      </c>
      <c r="F480" t="str">
        <f>IF($Q480="","",VLOOKUP($Q480,'Dept Head vs YTD Head acct'!$A$5:$M$500,7,FALSE))</f>
        <v/>
      </c>
      <c r="G480" t="str">
        <f>IF($Q480="","",VLOOKUP($Q480,'Dept Head vs YTD Head acct'!$A$5:$M$500,8,FALSE))</f>
        <v/>
      </c>
      <c r="H480" t="str">
        <f>IF($Q480="","",VLOOKUP($Q480,'Dept Head vs YTD Head acct'!$A$5:$M$500,9,FALSE))</f>
        <v/>
      </c>
      <c r="I480" s="10" t="str">
        <f>IF($Q480="","",VLOOKUP($Q480,'Dept Head vs YTD Head acct'!$A$5:$M$500,10,FALSE))</f>
        <v/>
      </c>
      <c r="J480" s="10" t="str">
        <f>IF($Q480="","",VLOOKUP($Q480,'Dept Head vs YTD Head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Head acct'!$A$5:$M$500,2,FALSE))</f>
        <v/>
      </c>
      <c r="B481" t="str">
        <f>IF($Q481="","",VLOOKUP($Q481,'Dept Head vs YTD Head acct'!$A$5:$M$500,3,FALSE))</f>
        <v/>
      </c>
      <c r="C481" t="str">
        <f>IF($Q481="","",VLOOKUP($Q481,'Dept Head vs YTD Head acct'!$A$5:$M$500,4,FALSE))</f>
        <v/>
      </c>
      <c r="D481" t="str">
        <f>IF($Q481="","",VLOOKUP($Q481,'Dept Head vs YTD Head acct'!$A$5:$M$500,5,FALSE))</f>
        <v/>
      </c>
      <c r="E481" t="str">
        <f>IF($Q481="","",VLOOKUP($Q481,'Dept Head vs YTD Head acct'!$A$5:$M$500,6,FALSE))</f>
        <v/>
      </c>
      <c r="F481" t="str">
        <f>IF($Q481="","",VLOOKUP($Q481,'Dept Head vs YTD Head acct'!$A$5:$M$500,7,FALSE))</f>
        <v/>
      </c>
      <c r="G481" t="str">
        <f>IF($Q481="","",VLOOKUP($Q481,'Dept Head vs YTD Head acct'!$A$5:$M$500,8,FALSE))</f>
        <v/>
      </c>
      <c r="H481" t="str">
        <f>IF($Q481="","",VLOOKUP($Q481,'Dept Head vs YTD Head acct'!$A$5:$M$500,9,FALSE))</f>
        <v/>
      </c>
      <c r="I481" s="10" t="str">
        <f>IF($Q481="","",VLOOKUP($Q481,'Dept Head vs YTD Head acct'!$A$5:$M$500,10,FALSE))</f>
        <v/>
      </c>
      <c r="J481" s="10" t="str">
        <f>IF($Q481="","",VLOOKUP($Q481,'Dept Head vs YTD Head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Head acct'!$A$5:$M$500,2,FALSE))</f>
        <v/>
      </c>
      <c r="B482" t="str">
        <f>IF($Q482="","",VLOOKUP($Q482,'Dept Head vs YTD Head acct'!$A$5:$M$500,3,FALSE))</f>
        <v/>
      </c>
      <c r="C482" t="str">
        <f>IF($Q482="","",VLOOKUP($Q482,'Dept Head vs YTD Head acct'!$A$5:$M$500,4,FALSE))</f>
        <v/>
      </c>
      <c r="D482" t="str">
        <f>IF($Q482="","",VLOOKUP($Q482,'Dept Head vs YTD Head acct'!$A$5:$M$500,5,FALSE))</f>
        <v/>
      </c>
      <c r="E482" t="str">
        <f>IF($Q482="","",VLOOKUP($Q482,'Dept Head vs YTD Head acct'!$A$5:$M$500,6,FALSE))</f>
        <v/>
      </c>
      <c r="F482" t="str">
        <f>IF($Q482="","",VLOOKUP($Q482,'Dept Head vs YTD Head acct'!$A$5:$M$500,7,FALSE))</f>
        <v/>
      </c>
      <c r="G482" t="str">
        <f>IF($Q482="","",VLOOKUP($Q482,'Dept Head vs YTD Head acct'!$A$5:$M$500,8,FALSE))</f>
        <v/>
      </c>
      <c r="H482" t="str">
        <f>IF($Q482="","",VLOOKUP($Q482,'Dept Head vs YTD Head acct'!$A$5:$M$500,9,FALSE))</f>
        <v/>
      </c>
      <c r="I482" s="10" t="str">
        <f>IF($Q482="","",VLOOKUP($Q482,'Dept Head vs YTD Head acct'!$A$5:$M$500,10,FALSE))</f>
        <v/>
      </c>
      <c r="J482" s="10" t="str">
        <f>IF($Q482="","",VLOOKUP($Q482,'Dept Head vs YTD Head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Head acct'!$A$5:$M$500,2,FALSE))</f>
        <v/>
      </c>
      <c r="B483" t="str">
        <f>IF($Q483="","",VLOOKUP($Q483,'Dept Head vs YTD Head acct'!$A$5:$M$500,3,FALSE))</f>
        <v/>
      </c>
      <c r="C483" t="str">
        <f>IF($Q483="","",VLOOKUP($Q483,'Dept Head vs YTD Head acct'!$A$5:$M$500,4,FALSE))</f>
        <v/>
      </c>
      <c r="D483" t="str">
        <f>IF($Q483="","",VLOOKUP($Q483,'Dept Head vs YTD Head acct'!$A$5:$M$500,5,FALSE))</f>
        <v/>
      </c>
      <c r="E483" t="str">
        <f>IF($Q483="","",VLOOKUP($Q483,'Dept Head vs YTD Head acct'!$A$5:$M$500,6,FALSE))</f>
        <v/>
      </c>
      <c r="F483" t="str">
        <f>IF($Q483="","",VLOOKUP($Q483,'Dept Head vs YTD Head acct'!$A$5:$M$500,7,FALSE))</f>
        <v/>
      </c>
      <c r="G483" t="str">
        <f>IF($Q483="","",VLOOKUP($Q483,'Dept Head vs YTD Head acct'!$A$5:$M$500,8,FALSE))</f>
        <v/>
      </c>
      <c r="H483" t="str">
        <f>IF($Q483="","",VLOOKUP($Q483,'Dept Head vs YTD Head acct'!$A$5:$M$500,9,FALSE))</f>
        <v/>
      </c>
      <c r="I483" s="10" t="str">
        <f>IF($Q483="","",VLOOKUP($Q483,'Dept Head vs YTD Head acct'!$A$5:$M$500,10,FALSE))</f>
        <v/>
      </c>
      <c r="J483" s="10" t="str">
        <f>IF($Q483="","",VLOOKUP($Q483,'Dept Head vs YTD Head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Head acct'!$A$5:$M$500,2,FALSE))</f>
        <v/>
      </c>
      <c r="B484" t="str">
        <f>IF($Q484="","",VLOOKUP($Q484,'Dept Head vs YTD Head acct'!$A$5:$M$500,3,FALSE))</f>
        <v/>
      </c>
      <c r="C484" t="str">
        <f>IF($Q484="","",VLOOKUP($Q484,'Dept Head vs YTD Head acct'!$A$5:$M$500,4,FALSE))</f>
        <v/>
      </c>
      <c r="D484" t="str">
        <f>IF($Q484="","",VLOOKUP($Q484,'Dept Head vs YTD Head acct'!$A$5:$M$500,5,FALSE))</f>
        <v/>
      </c>
      <c r="E484" t="str">
        <f>IF($Q484="","",VLOOKUP($Q484,'Dept Head vs YTD Head acct'!$A$5:$M$500,6,FALSE))</f>
        <v/>
      </c>
      <c r="F484" t="str">
        <f>IF($Q484="","",VLOOKUP($Q484,'Dept Head vs YTD Head acct'!$A$5:$M$500,7,FALSE))</f>
        <v/>
      </c>
      <c r="G484" t="str">
        <f>IF($Q484="","",VLOOKUP($Q484,'Dept Head vs YTD Head acct'!$A$5:$M$500,8,FALSE))</f>
        <v/>
      </c>
      <c r="H484" t="str">
        <f>IF($Q484="","",VLOOKUP($Q484,'Dept Head vs YTD Head acct'!$A$5:$M$500,9,FALSE))</f>
        <v/>
      </c>
      <c r="I484" s="10" t="str">
        <f>IF($Q484="","",VLOOKUP($Q484,'Dept Head vs YTD Head acct'!$A$5:$M$500,10,FALSE))</f>
        <v/>
      </c>
      <c r="J484" s="10" t="str">
        <f>IF($Q484="","",VLOOKUP($Q484,'Dept Head vs YTD Head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Head acct'!$A$5:$M$500,2,FALSE))</f>
        <v/>
      </c>
      <c r="B485" t="str">
        <f>IF($Q485="","",VLOOKUP($Q485,'Dept Head vs YTD Head acct'!$A$5:$M$500,3,FALSE))</f>
        <v/>
      </c>
      <c r="C485" t="str">
        <f>IF($Q485="","",VLOOKUP($Q485,'Dept Head vs YTD Head acct'!$A$5:$M$500,4,FALSE))</f>
        <v/>
      </c>
      <c r="D485" t="str">
        <f>IF($Q485="","",VLOOKUP($Q485,'Dept Head vs YTD Head acct'!$A$5:$M$500,5,FALSE))</f>
        <v/>
      </c>
      <c r="E485" t="str">
        <f>IF($Q485="","",VLOOKUP($Q485,'Dept Head vs YTD Head acct'!$A$5:$M$500,6,FALSE))</f>
        <v/>
      </c>
      <c r="F485" t="str">
        <f>IF($Q485="","",VLOOKUP($Q485,'Dept Head vs YTD Head acct'!$A$5:$M$500,7,FALSE))</f>
        <v/>
      </c>
      <c r="G485" t="str">
        <f>IF($Q485="","",VLOOKUP($Q485,'Dept Head vs YTD Head acct'!$A$5:$M$500,8,FALSE))</f>
        <v/>
      </c>
      <c r="H485" t="str">
        <f>IF($Q485="","",VLOOKUP($Q485,'Dept Head vs YTD Head acct'!$A$5:$M$500,9,FALSE))</f>
        <v/>
      </c>
      <c r="I485" s="10" t="str">
        <f>IF($Q485="","",VLOOKUP($Q485,'Dept Head vs YTD Head acct'!$A$5:$M$500,10,FALSE))</f>
        <v/>
      </c>
      <c r="J485" s="10" t="str">
        <f>IF($Q485="","",VLOOKUP($Q485,'Dept Head vs YTD Head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Head acct'!$A$5:$M$500,2,FALSE))</f>
        <v/>
      </c>
      <c r="B486" t="str">
        <f>IF($Q486="","",VLOOKUP($Q486,'Dept Head vs YTD Head acct'!$A$5:$M$500,3,FALSE))</f>
        <v/>
      </c>
      <c r="C486" t="str">
        <f>IF($Q486="","",VLOOKUP($Q486,'Dept Head vs YTD Head acct'!$A$5:$M$500,4,FALSE))</f>
        <v/>
      </c>
      <c r="D486" t="str">
        <f>IF($Q486="","",VLOOKUP($Q486,'Dept Head vs YTD Head acct'!$A$5:$M$500,5,FALSE))</f>
        <v/>
      </c>
      <c r="E486" t="str">
        <f>IF($Q486="","",VLOOKUP($Q486,'Dept Head vs YTD Head acct'!$A$5:$M$500,6,FALSE))</f>
        <v/>
      </c>
      <c r="F486" t="str">
        <f>IF($Q486="","",VLOOKUP($Q486,'Dept Head vs YTD Head acct'!$A$5:$M$500,7,FALSE))</f>
        <v/>
      </c>
      <c r="G486" t="str">
        <f>IF($Q486="","",VLOOKUP($Q486,'Dept Head vs YTD Head acct'!$A$5:$M$500,8,FALSE))</f>
        <v/>
      </c>
      <c r="H486" t="str">
        <f>IF($Q486="","",VLOOKUP($Q486,'Dept Head vs YTD Head acct'!$A$5:$M$500,9,FALSE))</f>
        <v/>
      </c>
      <c r="I486" s="10" t="str">
        <f>IF($Q486="","",VLOOKUP($Q486,'Dept Head vs YTD Head acct'!$A$5:$M$500,10,FALSE))</f>
        <v/>
      </c>
      <c r="J486" s="10" t="str">
        <f>IF($Q486="","",VLOOKUP($Q486,'Dept Head vs YTD Head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Head acct'!$A$5:$M$500,2,FALSE))</f>
        <v/>
      </c>
      <c r="B487" t="str">
        <f>IF($Q487="","",VLOOKUP($Q487,'Dept Head vs YTD Head acct'!$A$5:$M$500,3,FALSE))</f>
        <v/>
      </c>
      <c r="C487" t="str">
        <f>IF($Q487="","",VLOOKUP($Q487,'Dept Head vs YTD Head acct'!$A$5:$M$500,4,FALSE))</f>
        <v/>
      </c>
      <c r="D487" t="str">
        <f>IF($Q487="","",VLOOKUP($Q487,'Dept Head vs YTD Head acct'!$A$5:$M$500,5,FALSE))</f>
        <v/>
      </c>
      <c r="E487" t="str">
        <f>IF($Q487="","",VLOOKUP($Q487,'Dept Head vs YTD Head acct'!$A$5:$M$500,6,FALSE))</f>
        <v/>
      </c>
      <c r="F487" t="str">
        <f>IF($Q487="","",VLOOKUP($Q487,'Dept Head vs YTD Head acct'!$A$5:$M$500,7,FALSE))</f>
        <v/>
      </c>
      <c r="G487" t="str">
        <f>IF($Q487="","",VLOOKUP($Q487,'Dept Head vs YTD Head acct'!$A$5:$M$500,8,FALSE))</f>
        <v/>
      </c>
      <c r="H487" t="str">
        <f>IF($Q487="","",VLOOKUP($Q487,'Dept Head vs YTD Head acct'!$A$5:$M$500,9,FALSE))</f>
        <v/>
      </c>
      <c r="I487" s="10" t="str">
        <f>IF($Q487="","",VLOOKUP($Q487,'Dept Head vs YTD Head acct'!$A$5:$M$500,10,FALSE))</f>
        <v/>
      </c>
      <c r="J487" s="10" t="str">
        <f>IF($Q487="","",VLOOKUP($Q487,'Dept Head vs YTD Head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Head acct'!$A$5:$M$500,2,FALSE))</f>
        <v/>
      </c>
      <c r="B488" t="str">
        <f>IF($Q488="","",VLOOKUP($Q488,'Dept Head vs YTD Head acct'!$A$5:$M$500,3,FALSE))</f>
        <v/>
      </c>
      <c r="C488" t="str">
        <f>IF($Q488="","",VLOOKUP($Q488,'Dept Head vs YTD Head acct'!$A$5:$M$500,4,FALSE))</f>
        <v/>
      </c>
      <c r="D488" t="str">
        <f>IF($Q488="","",VLOOKUP($Q488,'Dept Head vs YTD Head acct'!$A$5:$M$500,5,FALSE))</f>
        <v/>
      </c>
      <c r="E488" t="str">
        <f>IF($Q488="","",VLOOKUP($Q488,'Dept Head vs YTD Head acct'!$A$5:$M$500,6,FALSE))</f>
        <v/>
      </c>
      <c r="F488" t="str">
        <f>IF($Q488="","",VLOOKUP($Q488,'Dept Head vs YTD Head acct'!$A$5:$M$500,7,FALSE))</f>
        <v/>
      </c>
      <c r="G488" t="str">
        <f>IF($Q488="","",VLOOKUP($Q488,'Dept Head vs YTD Head acct'!$A$5:$M$500,8,FALSE))</f>
        <v/>
      </c>
      <c r="H488" t="str">
        <f>IF($Q488="","",VLOOKUP($Q488,'Dept Head vs YTD Head acct'!$A$5:$M$500,9,FALSE))</f>
        <v/>
      </c>
      <c r="I488" s="10" t="str">
        <f>IF($Q488="","",VLOOKUP($Q488,'Dept Head vs YTD Head acct'!$A$5:$M$500,10,FALSE))</f>
        <v/>
      </c>
      <c r="J488" s="10" t="str">
        <f>IF($Q488="","",VLOOKUP($Q488,'Dept Head vs YTD Head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Head acct'!$A$5:$M$500,2,FALSE))</f>
        <v/>
      </c>
      <c r="B489" t="str">
        <f>IF($Q489="","",VLOOKUP($Q489,'Dept Head vs YTD Head acct'!$A$5:$M$500,3,FALSE))</f>
        <v/>
      </c>
      <c r="C489" t="str">
        <f>IF($Q489="","",VLOOKUP($Q489,'Dept Head vs YTD Head acct'!$A$5:$M$500,4,FALSE))</f>
        <v/>
      </c>
      <c r="D489" t="str">
        <f>IF($Q489="","",VLOOKUP($Q489,'Dept Head vs YTD Head acct'!$A$5:$M$500,5,FALSE))</f>
        <v/>
      </c>
      <c r="E489" t="str">
        <f>IF($Q489="","",VLOOKUP($Q489,'Dept Head vs YTD Head acct'!$A$5:$M$500,6,FALSE))</f>
        <v/>
      </c>
      <c r="F489" t="str">
        <f>IF($Q489="","",VLOOKUP($Q489,'Dept Head vs YTD Head acct'!$A$5:$M$500,7,FALSE))</f>
        <v/>
      </c>
      <c r="G489" t="str">
        <f>IF($Q489="","",VLOOKUP($Q489,'Dept Head vs YTD Head acct'!$A$5:$M$500,8,FALSE))</f>
        <v/>
      </c>
      <c r="H489" t="str">
        <f>IF($Q489="","",VLOOKUP($Q489,'Dept Head vs YTD Head acct'!$A$5:$M$500,9,FALSE))</f>
        <v/>
      </c>
      <c r="I489" s="10" t="str">
        <f>IF($Q489="","",VLOOKUP($Q489,'Dept Head vs YTD Head acct'!$A$5:$M$500,10,FALSE))</f>
        <v/>
      </c>
      <c r="J489" s="10" t="str">
        <f>IF($Q489="","",VLOOKUP($Q489,'Dept Head vs YTD Head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Head acct'!$A$5:$M$500,2,FALSE))</f>
        <v/>
      </c>
      <c r="B490" t="str">
        <f>IF($Q490="","",VLOOKUP($Q490,'Dept Head vs YTD Head acct'!$A$5:$M$500,3,FALSE))</f>
        <v/>
      </c>
      <c r="C490" t="str">
        <f>IF($Q490="","",VLOOKUP($Q490,'Dept Head vs YTD Head acct'!$A$5:$M$500,4,FALSE))</f>
        <v/>
      </c>
      <c r="D490" t="str">
        <f>IF($Q490="","",VLOOKUP($Q490,'Dept Head vs YTD Head acct'!$A$5:$M$500,5,FALSE))</f>
        <v/>
      </c>
      <c r="E490" t="str">
        <f>IF($Q490="","",VLOOKUP($Q490,'Dept Head vs YTD Head acct'!$A$5:$M$500,6,FALSE))</f>
        <v/>
      </c>
      <c r="F490" t="str">
        <f>IF($Q490="","",VLOOKUP($Q490,'Dept Head vs YTD Head acct'!$A$5:$M$500,7,FALSE))</f>
        <v/>
      </c>
      <c r="G490" t="str">
        <f>IF($Q490="","",VLOOKUP($Q490,'Dept Head vs YTD Head acct'!$A$5:$M$500,8,FALSE))</f>
        <v/>
      </c>
      <c r="H490" t="str">
        <f>IF($Q490="","",VLOOKUP($Q490,'Dept Head vs YTD Head acct'!$A$5:$M$500,9,FALSE))</f>
        <v/>
      </c>
      <c r="I490" s="10" t="str">
        <f>IF($Q490="","",VLOOKUP($Q490,'Dept Head vs YTD Head acct'!$A$5:$M$500,10,FALSE))</f>
        <v/>
      </c>
      <c r="J490" s="10" t="str">
        <f>IF($Q490="","",VLOOKUP($Q490,'Dept Head vs YTD Head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Head acct'!$A$5:$M$500,2,FALSE))</f>
        <v/>
      </c>
      <c r="B491" t="str">
        <f>IF($Q491="","",VLOOKUP($Q491,'Dept Head vs YTD Head acct'!$A$5:$M$500,3,FALSE))</f>
        <v/>
      </c>
      <c r="C491" t="str">
        <f>IF($Q491="","",VLOOKUP($Q491,'Dept Head vs YTD Head acct'!$A$5:$M$500,4,FALSE))</f>
        <v/>
      </c>
      <c r="D491" t="str">
        <f>IF($Q491="","",VLOOKUP($Q491,'Dept Head vs YTD Head acct'!$A$5:$M$500,5,FALSE))</f>
        <v/>
      </c>
      <c r="E491" t="str">
        <f>IF($Q491="","",VLOOKUP($Q491,'Dept Head vs YTD Head acct'!$A$5:$M$500,6,FALSE))</f>
        <v/>
      </c>
      <c r="F491" t="str">
        <f>IF($Q491="","",VLOOKUP($Q491,'Dept Head vs YTD Head acct'!$A$5:$M$500,7,FALSE))</f>
        <v/>
      </c>
      <c r="G491" t="str">
        <f>IF($Q491="","",VLOOKUP($Q491,'Dept Head vs YTD Head acct'!$A$5:$M$500,8,FALSE))</f>
        <v/>
      </c>
      <c r="H491" t="str">
        <f>IF($Q491="","",VLOOKUP($Q491,'Dept Head vs YTD Head acct'!$A$5:$M$500,9,FALSE))</f>
        <v/>
      </c>
      <c r="I491" s="10" t="str">
        <f>IF($Q491="","",VLOOKUP($Q491,'Dept Head vs YTD Head acct'!$A$5:$M$500,10,FALSE))</f>
        <v/>
      </c>
      <c r="J491" s="10" t="str">
        <f>IF($Q491="","",VLOOKUP($Q491,'Dept Head vs YTD Head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Head acct'!$A$5:$M$500,2,FALSE))</f>
        <v/>
      </c>
      <c r="B492" t="str">
        <f>IF($Q492="","",VLOOKUP($Q492,'Dept Head vs YTD Head acct'!$A$5:$M$500,3,FALSE))</f>
        <v/>
      </c>
      <c r="C492" t="str">
        <f>IF($Q492="","",VLOOKUP($Q492,'Dept Head vs YTD Head acct'!$A$5:$M$500,4,FALSE))</f>
        <v/>
      </c>
      <c r="D492" t="str">
        <f>IF($Q492="","",VLOOKUP($Q492,'Dept Head vs YTD Head acct'!$A$5:$M$500,5,FALSE))</f>
        <v/>
      </c>
      <c r="E492" t="str">
        <f>IF($Q492="","",VLOOKUP($Q492,'Dept Head vs YTD Head acct'!$A$5:$M$500,6,FALSE))</f>
        <v/>
      </c>
      <c r="F492" t="str">
        <f>IF($Q492="","",VLOOKUP($Q492,'Dept Head vs YTD Head acct'!$A$5:$M$500,7,FALSE))</f>
        <v/>
      </c>
      <c r="G492" t="str">
        <f>IF($Q492="","",VLOOKUP($Q492,'Dept Head vs YTD Head acct'!$A$5:$M$500,8,FALSE))</f>
        <v/>
      </c>
      <c r="H492" t="str">
        <f>IF($Q492="","",VLOOKUP($Q492,'Dept Head vs YTD Head acct'!$A$5:$M$500,9,FALSE))</f>
        <v/>
      </c>
      <c r="I492" s="10" t="str">
        <f>IF($Q492="","",VLOOKUP($Q492,'Dept Head vs YTD Head acct'!$A$5:$M$500,10,FALSE))</f>
        <v/>
      </c>
      <c r="J492" s="10" t="str">
        <f>IF($Q492="","",VLOOKUP($Q492,'Dept Head vs YTD Head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Head acct'!$A$5:$M$500,2,FALSE))</f>
        <v/>
      </c>
      <c r="B493" t="str">
        <f>IF($Q493="","",VLOOKUP($Q493,'Dept Head vs YTD Head acct'!$A$5:$M$500,3,FALSE))</f>
        <v/>
      </c>
      <c r="C493" t="str">
        <f>IF($Q493="","",VLOOKUP($Q493,'Dept Head vs YTD Head acct'!$A$5:$M$500,4,FALSE))</f>
        <v/>
      </c>
      <c r="D493" t="str">
        <f>IF($Q493="","",VLOOKUP($Q493,'Dept Head vs YTD Head acct'!$A$5:$M$500,5,FALSE))</f>
        <v/>
      </c>
      <c r="E493" t="str">
        <f>IF($Q493="","",VLOOKUP($Q493,'Dept Head vs YTD Head acct'!$A$5:$M$500,6,FALSE))</f>
        <v/>
      </c>
      <c r="F493" t="str">
        <f>IF($Q493="","",VLOOKUP($Q493,'Dept Head vs YTD Head acct'!$A$5:$M$500,7,FALSE))</f>
        <v/>
      </c>
      <c r="G493" t="str">
        <f>IF($Q493="","",VLOOKUP($Q493,'Dept Head vs YTD Head acct'!$A$5:$M$500,8,FALSE))</f>
        <v/>
      </c>
      <c r="H493" t="str">
        <f>IF($Q493="","",VLOOKUP($Q493,'Dept Head vs YTD Head acct'!$A$5:$M$500,9,FALSE))</f>
        <v/>
      </c>
      <c r="I493" s="10" t="str">
        <f>IF($Q493="","",VLOOKUP($Q493,'Dept Head vs YTD Head acct'!$A$5:$M$500,10,FALSE))</f>
        <v/>
      </c>
      <c r="J493" s="10" t="str">
        <f>IF($Q493="","",VLOOKUP($Q493,'Dept Head vs YTD Head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Head acct'!$A$5:$M$500,2,FALSE))</f>
        <v/>
      </c>
      <c r="B494" t="str">
        <f>IF($Q494="","",VLOOKUP($Q494,'Dept Head vs YTD Head acct'!$A$5:$M$500,3,FALSE))</f>
        <v/>
      </c>
      <c r="C494" t="str">
        <f>IF($Q494="","",VLOOKUP($Q494,'Dept Head vs YTD Head acct'!$A$5:$M$500,4,FALSE))</f>
        <v/>
      </c>
      <c r="D494" t="str">
        <f>IF($Q494="","",VLOOKUP($Q494,'Dept Head vs YTD Head acct'!$A$5:$M$500,5,FALSE))</f>
        <v/>
      </c>
      <c r="E494" t="str">
        <f>IF($Q494="","",VLOOKUP($Q494,'Dept Head vs YTD Head acct'!$A$5:$M$500,6,FALSE))</f>
        <v/>
      </c>
      <c r="F494" t="str">
        <f>IF($Q494="","",VLOOKUP($Q494,'Dept Head vs YTD Head acct'!$A$5:$M$500,7,FALSE))</f>
        <v/>
      </c>
      <c r="G494" t="str">
        <f>IF($Q494="","",VLOOKUP($Q494,'Dept Head vs YTD Head acct'!$A$5:$M$500,8,FALSE))</f>
        <v/>
      </c>
      <c r="H494" t="str">
        <f>IF($Q494="","",VLOOKUP($Q494,'Dept Head vs YTD Head acct'!$A$5:$M$500,9,FALSE))</f>
        <v/>
      </c>
      <c r="I494" s="10" t="str">
        <f>IF($Q494="","",VLOOKUP($Q494,'Dept Head vs YTD Head acct'!$A$5:$M$500,10,FALSE))</f>
        <v/>
      </c>
      <c r="J494" s="10" t="str">
        <f>IF($Q494="","",VLOOKUP($Q494,'Dept Head vs YTD Head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Head acct'!$A$5:$M$500,2,FALSE))</f>
        <v/>
      </c>
      <c r="B495" t="str">
        <f>IF($Q495="","",VLOOKUP($Q495,'Dept Head vs YTD Head acct'!$A$5:$M$500,3,FALSE))</f>
        <v/>
      </c>
      <c r="C495" t="str">
        <f>IF($Q495="","",VLOOKUP($Q495,'Dept Head vs YTD Head acct'!$A$5:$M$500,4,FALSE))</f>
        <v/>
      </c>
      <c r="D495" t="str">
        <f>IF($Q495="","",VLOOKUP($Q495,'Dept Head vs YTD Head acct'!$A$5:$M$500,5,FALSE))</f>
        <v/>
      </c>
      <c r="E495" t="str">
        <f>IF($Q495="","",VLOOKUP($Q495,'Dept Head vs YTD Head acct'!$A$5:$M$500,6,FALSE))</f>
        <v/>
      </c>
      <c r="F495" t="str">
        <f>IF($Q495="","",VLOOKUP($Q495,'Dept Head vs YTD Head acct'!$A$5:$M$500,7,FALSE))</f>
        <v/>
      </c>
      <c r="G495" t="str">
        <f>IF($Q495="","",VLOOKUP($Q495,'Dept Head vs YTD Head acct'!$A$5:$M$500,8,FALSE))</f>
        <v/>
      </c>
      <c r="H495" t="str">
        <f>IF($Q495="","",VLOOKUP($Q495,'Dept Head vs YTD Head acct'!$A$5:$M$500,9,FALSE))</f>
        <v/>
      </c>
      <c r="I495" s="10" t="str">
        <f>IF($Q495="","",VLOOKUP($Q495,'Dept Head vs YTD Head acct'!$A$5:$M$500,10,FALSE))</f>
        <v/>
      </c>
      <c r="J495" s="10" t="str">
        <f>IF($Q495="","",VLOOKUP($Q495,'Dept Head vs YTD Head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Head acct'!$A$5:$M$500,2,FALSE))</f>
        <v/>
      </c>
      <c r="B496" t="str">
        <f>IF($Q496="","",VLOOKUP($Q496,'Dept Head vs YTD Head acct'!$A$5:$M$500,3,FALSE))</f>
        <v/>
      </c>
      <c r="C496" t="str">
        <f>IF($Q496="","",VLOOKUP($Q496,'Dept Head vs YTD Head acct'!$A$5:$M$500,4,FALSE))</f>
        <v/>
      </c>
      <c r="D496" t="str">
        <f>IF($Q496="","",VLOOKUP($Q496,'Dept Head vs YTD Head acct'!$A$5:$M$500,5,FALSE))</f>
        <v/>
      </c>
      <c r="E496" t="str">
        <f>IF($Q496="","",VLOOKUP($Q496,'Dept Head vs YTD Head acct'!$A$5:$M$500,6,FALSE))</f>
        <v/>
      </c>
      <c r="F496" t="str">
        <f>IF($Q496="","",VLOOKUP($Q496,'Dept Head vs YTD Head acct'!$A$5:$M$500,7,FALSE))</f>
        <v/>
      </c>
      <c r="G496" t="str">
        <f>IF($Q496="","",VLOOKUP($Q496,'Dept Head vs YTD Head acct'!$A$5:$M$500,8,FALSE))</f>
        <v/>
      </c>
      <c r="H496" t="str">
        <f>IF($Q496="","",VLOOKUP($Q496,'Dept Head vs YTD Head acct'!$A$5:$M$500,9,FALSE))</f>
        <v/>
      </c>
      <c r="I496" s="10" t="str">
        <f>IF($Q496="","",VLOOKUP($Q496,'Dept Head vs YTD Head acct'!$A$5:$M$500,10,FALSE))</f>
        <v/>
      </c>
      <c r="J496" s="10" t="str">
        <f>IF($Q496="","",VLOOKUP($Q496,'Dept Head vs YTD Head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Head acct'!$A$5:$M$500,2,FALSE))</f>
        <v/>
      </c>
      <c r="B497" t="str">
        <f>IF($Q497="","",VLOOKUP($Q497,'Dept Head vs YTD Head acct'!$A$5:$M$500,3,FALSE))</f>
        <v/>
      </c>
      <c r="C497" t="str">
        <f>IF($Q497="","",VLOOKUP($Q497,'Dept Head vs YTD Head acct'!$A$5:$M$500,4,FALSE))</f>
        <v/>
      </c>
      <c r="D497" t="str">
        <f>IF($Q497="","",VLOOKUP($Q497,'Dept Head vs YTD Head acct'!$A$5:$M$500,5,FALSE))</f>
        <v/>
      </c>
      <c r="E497" t="str">
        <f>IF($Q497="","",VLOOKUP($Q497,'Dept Head vs YTD Head acct'!$A$5:$M$500,6,FALSE))</f>
        <v/>
      </c>
      <c r="F497" t="str">
        <f>IF($Q497="","",VLOOKUP($Q497,'Dept Head vs YTD Head acct'!$A$5:$M$500,7,FALSE))</f>
        <v/>
      </c>
      <c r="G497" t="str">
        <f>IF($Q497="","",VLOOKUP($Q497,'Dept Head vs YTD Head acct'!$A$5:$M$500,8,FALSE))</f>
        <v/>
      </c>
      <c r="H497" t="str">
        <f>IF($Q497="","",VLOOKUP($Q497,'Dept Head vs YTD Head acct'!$A$5:$M$500,9,FALSE))</f>
        <v/>
      </c>
      <c r="I497" s="10" t="str">
        <f>IF($Q497="","",VLOOKUP($Q497,'Dept Head vs YTD Head acct'!$A$5:$M$500,10,FALSE))</f>
        <v/>
      </c>
      <c r="J497" s="10" t="str">
        <f>IF($Q497="","",VLOOKUP($Q497,'Dept Head vs YTD Head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Head acct'!$A$5:$M$500,2,FALSE))</f>
        <v/>
      </c>
      <c r="B498" t="str">
        <f>IF($Q498="","",VLOOKUP($Q498,'Dept Head vs YTD Head acct'!$A$5:$M$500,3,FALSE))</f>
        <v/>
      </c>
      <c r="C498" t="str">
        <f>IF($Q498="","",VLOOKUP($Q498,'Dept Head vs YTD Head acct'!$A$5:$M$500,4,FALSE))</f>
        <v/>
      </c>
      <c r="D498" t="str">
        <f>IF($Q498="","",VLOOKUP($Q498,'Dept Head vs YTD Head acct'!$A$5:$M$500,5,FALSE))</f>
        <v/>
      </c>
      <c r="E498" t="str">
        <f>IF($Q498="","",VLOOKUP($Q498,'Dept Head vs YTD Head acct'!$A$5:$M$500,6,FALSE))</f>
        <v/>
      </c>
      <c r="F498" t="str">
        <f>IF($Q498="","",VLOOKUP($Q498,'Dept Head vs YTD Head acct'!$A$5:$M$500,7,FALSE))</f>
        <v/>
      </c>
      <c r="G498" t="str">
        <f>IF($Q498="","",VLOOKUP($Q498,'Dept Head vs YTD Head acct'!$A$5:$M$500,8,FALSE))</f>
        <v/>
      </c>
      <c r="H498" t="str">
        <f>IF($Q498="","",VLOOKUP($Q498,'Dept Head vs YTD Head acct'!$A$5:$M$500,9,FALSE))</f>
        <v/>
      </c>
      <c r="I498" s="10" t="str">
        <f>IF($Q498="","",VLOOKUP($Q498,'Dept Head vs YTD Head acct'!$A$5:$M$500,10,FALSE))</f>
        <v/>
      </c>
      <c r="J498" s="10" t="str">
        <f>IF($Q498="","",VLOOKUP($Q498,'Dept Head vs YTD Head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Head acct'!$A$5:$M$500,2,FALSE))</f>
        <v/>
      </c>
      <c r="B499" t="str">
        <f>IF($Q499="","",VLOOKUP($Q499,'Dept Head vs YTD Head acct'!$A$5:$M$500,3,FALSE))</f>
        <v/>
      </c>
      <c r="C499" t="str">
        <f>IF($Q499="","",VLOOKUP($Q499,'Dept Head vs YTD Head acct'!$A$5:$M$500,4,FALSE))</f>
        <v/>
      </c>
      <c r="D499" t="str">
        <f>IF($Q499="","",VLOOKUP($Q499,'Dept Head vs YTD Head acct'!$A$5:$M$500,5,FALSE))</f>
        <v/>
      </c>
      <c r="E499" t="str">
        <f>IF($Q499="","",VLOOKUP($Q499,'Dept Head vs YTD Head acct'!$A$5:$M$500,6,FALSE))</f>
        <v/>
      </c>
      <c r="F499" t="str">
        <f>IF($Q499="","",VLOOKUP($Q499,'Dept Head vs YTD Head acct'!$A$5:$M$500,7,FALSE))</f>
        <v/>
      </c>
      <c r="G499" t="str">
        <f>IF($Q499="","",VLOOKUP($Q499,'Dept Head vs YTD Head acct'!$A$5:$M$500,8,FALSE))</f>
        <v/>
      </c>
      <c r="H499" t="str">
        <f>IF($Q499="","",VLOOKUP($Q499,'Dept Head vs YTD Head acct'!$A$5:$M$500,9,FALSE))</f>
        <v/>
      </c>
      <c r="I499" s="10" t="str">
        <f>IF($Q499="","",VLOOKUP($Q499,'Dept Head vs YTD Head acct'!$A$5:$M$500,10,FALSE))</f>
        <v/>
      </c>
      <c r="J499" s="10" t="str">
        <f>IF($Q499="","",VLOOKUP($Q499,'Dept Head vs YTD Head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Head acct'!$A$5:$M$500,2,FALSE))</f>
        <v/>
      </c>
      <c r="B500" t="str">
        <f>IF($Q500="","",VLOOKUP($Q500,'Dept Head vs YTD Head acct'!$A$5:$M$500,3,FALSE))</f>
        <v/>
      </c>
      <c r="C500" t="str">
        <f>IF($Q500="","",VLOOKUP($Q500,'Dept Head vs YTD Head acct'!$A$5:$M$500,4,FALSE))</f>
        <v/>
      </c>
      <c r="D500" t="str">
        <f>IF($Q500="","",VLOOKUP($Q500,'Dept Head vs YTD Head acct'!$A$5:$M$500,5,FALSE))</f>
        <v/>
      </c>
      <c r="E500" t="str">
        <f>IF($Q500="","",VLOOKUP($Q500,'Dept Head vs YTD Head acct'!$A$5:$M$500,6,FALSE))</f>
        <v/>
      </c>
      <c r="F500" t="str">
        <f>IF($Q500="","",VLOOKUP($Q500,'Dept Head vs YTD Head acct'!$A$5:$M$500,7,FALSE))</f>
        <v/>
      </c>
      <c r="G500" t="str">
        <f>IF($Q500="","",VLOOKUP($Q500,'Dept Head vs YTD Head acct'!$A$5:$M$500,8,FALSE))</f>
        <v/>
      </c>
      <c r="H500" t="str">
        <f>IF($Q500="","",VLOOKUP($Q500,'Dept Head vs YTD Head acct'!$A$5:$M$500,9,FALSE))</f>
        <v/>
      </c>
      <c r="I500" s="10" t="str">
        <f>IF($Q500="","",VLOOKUP($Q500,'Dept Head vs YTD Head acct'!$A$5:$M$500,10,FALSE))</f>
        <v/>
      </c>
      <c r="J500" s="10" t="str">
        <f>IF($Q500="","",VLOOKUP($Q500,'Dept Head vs YTD Head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97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12</v>
      </c>
      <c r="L4" s="16" t="s">
        <v>22</v>
      </c>
      <c r="M4" s="16" t="s">
        <v>34</v>
      </c>
    </row>
    <row r="5" spans="1:18" x14ac:dyDescent="0.2">
      <c r="A5" s="11">
        <f>IF(L5="","",RANK(L5,$L$5:$L$500)+COUNTIF($L$3:L4,L5))</f>
        <v>7</v>
      </c>
      <c r="B5" t="str">
        <f>IF(R5="","",VLOOKUP($R5,Data!$C$4:$X$2000,Data!$E$2-2,FALSE))</f>
        <v>D</v>
      </c>
      <c r="C5">
        <f>IF(R5="","",VLOOKUP($R5,Data!$C$4:$X$2000,Data!$F$2-2,FALSE))</f>
        <v>0</v>
      </c>
      <c r="D5">
        <f>IF(R5="","",VLOOKUP($R5,Data!$C$4:$X$2000,Data!$G$2-2,FALSE))</f>
        <v>0</v>
      </c>
      <c r="E5">
        <f>IF(R5="","",VLOOKUP($R5,Data!$C$4:$X$2000,Data!$H$2-2,FALSE))</f>
        <v>0</v>
      </c>
      <c r="F5">
        <f>IF(R5="","",VLOOKUP($R5,Data!$C$4:$X$2000,Data!$I$2-2,FALSE))</f>
        <v>0</v>
      </c>
      <c r="G5">
        <f>IF(R5="","",VLOOKUP($R5,Data!$C$4:$X$2000,Data!$J$2-2,FALSE))</f>
        <v>0</v>
      </c>
      <c r="H5" t="str">
        <f>IF(R5="","",VLOOKUP($R5,Data!$C$4:$X$2000,Data!$K$2-2,FALSE))</f>
        <v>2302</v>
      </c>
      <c r="I5" t="str">
        <f>IF(R5="","",VLOOKUP($R5,Data!$C$4:$X$2000,Data!$L$2-2,FALSE))</f>
        <v>SNOW REMOVAL - STATE</v>
      </c>
      <c r="J5" s="10">
        <f>IF(R5="","",VLOOKUP($R5,Data!$C$4:$X$2000,Data!$R$2-2,FALSE))</f>
        <v>395211</v>
      </c>
      <c r="K5" s="10">
        <f>IF(R5="","",VLOOKUP($R5,Data!$C$4:$X$2000,Data!$Q$2-2,FALSE)+VLOOKUP($R5,Data!$C$4:$X$2000,Data!$O$2-2,FALSE))</f>
        <v>417146.02</v>
      </c>
      <c r="L5" s="10">
        <f>IF(R5="","",J5-K5)</f>
        <v>-21935.020000000019</v>
      </c>
      <c r="M5" s="6">
        <f>IF(R5="","",IF(J5=0,0,ROUND((K5)/J5,4)))</f>
        <v>1.0555000000000001</v>
      </c>
      <c r="R5">
        <v>1</v>
      </c>
    </row>
    <row r="6" spans="1:18" x14ac:dyDescent="0.2">
      <c r="A6" s="11">
        <f>IF(L6="","",RANK(L6,$L$5:$L$500)+COUNTIF($L$3:L5,L6))</f>
        <v>6</v>
      </c>
      <c r="B6" t="str">
        <f>IF(R6="","",VLOOKUP($R6,Data!$C$4:$X$2000,Data!$E$2-2,FALSE))</f>
        <v>D</v>
      </c>
      <c r="C6">
        <f>IF(R6="","",VLOOKUP($R6,Data!$C$4:$X$2000,Data!$F$2-2,FALSE))</f>
        <v>0</v>
      </c>
      <c r="D6">
        <f>IF(R6="","",VLOOKUP($R6,Data!$C$4:$X$2000,Data!$G$2-2,FALSE))</f>
        <v>0</v>
      </c>
      <c r="E6">
        <f>IF(R6="","",VLOOKUP($R6,Data!$C$4:$X$2000,Data!$H$2-2,FALSE))</f>
        <v>0</v>
      </c>
      <c r="F6">
        <f>IF(R6="","",VLOOKUP($R6,Data!$C$4:$X$2000,Data!$I$2-2,FALSE))</f>
        <v>0</v>
      </c>
      <c r="G6">
        <f>IF(R6="","",VLOOKUP($R6,Data!$C$4:$X$2000,Data!$J$2-2,FALSE))</f>
        <v>0</v>
      </c>
      <c r="H6" t="str">
        <f>IF(R6="","",VLOOKUP($R6,Data!$C$4:$X$2000,Data!$K$2-2,FALSE))</f>
        <v>2306</v>
      </c>
      <c r="I6" t="str">
        <f>IF(R6="","",VLOOKUP($R6,Data!$C$4:$X$2000,Data!$L$2-2,FALSE))</f>
        <v>CHARGES TO OTHER GOVERNMENTS</v>
      </c>
      <c r="J6" s="10">
        <f>IF(R6="","",VLOOKUP($R6,Data!$C$4:$X$2000,Data!$R$2-2,FALSE))</f>
        <v>100000</v>
      </c>
      <c r="K6" s="10">
        <f>IF(R6="","",VLOOKUP($R6,Data!$C$4:$X$2000,Data!$Q$2-2,FALSE)+VLOOKUP($R6,Data!$C$4:$X$2000,Data!$O$2-2,FALSE))</f>
        <v>82090.36</v>
      </c>
      <c r="L6" s="10">
        <f t="shared" ref="L6:L69" si="0">IF(R6="","",J6-K6)</f>
        <v>17909.64</v>
      </c>
      <c r="M6" s="6">
        <f t="shared" ref="M6:M69" si="1">IF(R6="","",IF(J6=0,0,ROUND((K6)/J6,4)))</f>
        <v>0.82089999999999996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10</v>
      </c>
      <c r="B7" t="str">
        <f>IF(R7="","",VLOOKUP($R7,Data!$C$4:$X$2000,Data!$E$2-2,FALSE))</f>
        <v>D</v>
      </c>
      <c r="C7">
        <f>IF(R7="","",VLOOKUP($R7,Data!$C$4:$X$2000,Data!$F$2-2,FALSE))</f>
        <v>0</v>
      </c>
      <c r="D7">
        <f>IF(R7="","",VLOOKUP($R7,Data!$C$4:$X$2000,Data!$G$2-2,FALSE))</f>
        <v>0</v>
      </c>
      <c r="E7">
        <f>IF(R7="","",VLOOKUP($R7,Data!$C$4:$X$2000,Data!$H$2-2,FALSE))</f>
        <v>0</v>
      </c>
      <c r="F7">
        <f>IF(R7="","",VLOOKUP($R7,Data!$C$4:$X$2000,Data!$I$2-2,FALSE))</f>
        <v>0</v>
      </c>
      <c r="G7">
        <f>IF(R7="","",VLOOKUP($R7,Data!$C$4:$X$2000,Data!$J$2-2,FALSE))</f>
        <v>0</v>
      </c>
      <c r="H7" t="str">
        <f>IF(R7="","",VLOOKUP($R7,Data!$C$4:$X$2000,Data!$K$2-2,FALSE))</f>
        <v>2656</v>
      </c>
      <c r="I7" t="str">
        <f>IF(R7="","",VLOOKUP($R7,Data!$C$4:$X$2000,Data!$L$2-2,FALSE))</f>
        <v>DEPARTMENTAL FUEL CHARGES</v>
      </c>
      <c r="J7" s="10">
        <f>IF(R7="","",VLOOKUP($R7,Data!$C$4:$X$2000,Data!$R$2-2,FALSE))</f>
        <v>140000</v>
      </c>
      <c r="K7" s="10">
        <f>IF(R7="","",VLOOKUP($R7,Data!$C$4:$X$2000,Data!$Q$2-2,FALSE)+VLOOKUP($R7,Data!$C$4:$X$2000,Data!$O$2-2,FALSE))</f>
        <v>287417.28999999998</v>
      </c>
      <c r="L7" s="10">
        <f t="shared" si="0"/>
        <v>-147417.28999999998</v>
      </c>
      <c r="M7" s="6">
        <f t="shared" si="1"/>
        <v>2.0529999999999999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4</v>
      </c>
      <c r="B8" t="str">
        <f>IF(R8="","",VLOOKUP($R8,Data!$C$4:$X$2000,Data!$E$2-2,FALSE))</f>
        <v>D</v>
      </c>
      <c r="C8">
        <f>IF(R8="","",VLOOKUP($R8,Data!$C$4:$X$2000,Data!$F$2-2,FALSE))</f>
        <v>0</v>
      </c>
      <c r="D8">
        <f>IF(R8="","",VLOOKUP($R8,Data!$C$4:$X$2000,Data!$G$2-2,FALSE))</f>
        <v>0</v>
      </c>
      <c r="E8">
        <f>IF(R8="","",VLOOKUP($R8,Data!$C$4:$X$2000,Data!$H$2-2,FALSE))</f>
        <v>0</v>
      </c>
      <c r="F8">
        <f>IF(R8="","",VLOOKUP($R8,Data!$C$4:$X$2000,Data!$I$2-2,FALSE))</f>
        <v>0</v>
      </c>
      <c r="G8">
        <f>IF(R8="","",VLOOKUP($R8,Data!$C$4:$X$2000,Data!$J$2-2,FALSE))</f>
        <v>0</v>
      </c>
      <c r="H8" t="str">
        <f>IF(R8="","",VLOOKUP($R8,Data!$C$4:$X$2000,Data!$K$2-2,FALSE))</f>
        <v>2801</v>
      </c>
      <c r="I8" t="str">
        <f>IF(R8="","",VLOOKUP($R8,Data!$C$4:$X$2000,Data!$L$2-2,FALSE))</f>
        <v>TRANSFER FROM GENERAL FUND</v>
      </c>
      <c r="J8" s="10">
        <f>IF(R8="","",VLOOKUP($R8,Data!$C$4:$X$2000,Data!$R$2-2,FALSE))</f>
        <v>8842664</v>
      </c>
      <c r="K8" s="10">
        <f>IF(R8="","",VLOOKUP($R8,Data!$C$4:$X$2000,Data!$Q$2-2,FALSE)+VLOOKUP($R8,Data!$C$4:$X$2000,Data!$O$2-2,FALSE))</f>
        <v>8714967</v>
      </c>
      <c r="L8" s="10">
        <f t="shared" si="0"/>
        <v>127697</v>
      </c>
      <c r="M8" s="6">
        <f t="shared" si="1"/>
        <v>0.98560000000000003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5</v>
      </c>
      <c r="B9" t="str">
        <f>IF(R9="","",VLOOKUP($R9,Data!$C$4:$X$2000,Data!$E$2-2,FALSE))</f>
        <v>D</v>
      </c>
      <c r="C9">
        <f>IF(R9="","",VLOOKUP($R9,Data!$C$4:$X$2000,Data!$F$2-2,FALSE))</f>
        <v>0</v>
      </c>
      <c r="D9">
        <f>IF(R9="","",VLOOKUP($R9,Data!$C$4:$X$2000,Data!$G$2-2,FALSE))</f>
        <v>0</v>
      </c>
      <c r="E9">
        <f>IF(R9="","",VLOOKUP($R9,Data!$C$4:$X$2000,Data!$H$2-2,FALSE))</f>
        <v>0</v>
      </c>
      <c r="F9">
        <f>IF(R9="","",VLOOKUP($R9,Data!$C$4:$X$2000,Data!$I$2-2,FALSE))</f>
        <v>0</v>
      </c>
      <c r="G9">
        <f>IF(R9="","",VLOOKUP($R9,Data!$C$4:$X$2000,Data!$J$2-2,FALSE))</f>
        <v>0</v>
      </c>
      <c r="H9" t="str">
        <f>IF(R9="","",VLOOKUP($R9,Data!$C$4:$X$2000,Data!$K$2-2,FALSE))</f>
        <v>3501</v>
      </c>
      <c r="I9" t="str">
        <f>IF(R9="","",VLOOKUP($R9,Data!$C$4:$X$2000,Data!$L$2-2,FALSE))</f>
        <v>CONSOLIDATED HIGHWAY IMPROVE</v>
      </c>
      <c r="J9" s="10">
        <f>IF(R9="","",VLOOKUP($R9,Data!$C$4:$X$2000,Data!$R$2-2,FALSE))</f>
        <v>2466501</v>
      </c>
      <c r="K9" s="10">
        <f>IF(R9="","",VLOOKUP($R9,Data!$C$4:$X$2000,Data!$Q$2-2,FALSE)+VLOOKUP($R9,Data!$C$4:$X$2000,Data!$O$2-2,FALSE))</f>
        <v>2396379.62</v>
      </c>
      <c r="L9" s="10">
        <f t="shared" si="0"/>
        <v>70121.379999999888</v>
      </c>
      <c r="M9" s="6">
        <f t="shared" si="1"/>
        <v>0.97160000000000002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8</v>
      </c>
      <c r="B10" t="str">
        <f>IF(R10="","",VLOOKUP($R10,Data!$C$4:$X$2000,Data!$E$2-2,FALSE))</f>
        <v>D</v>
      </c>
      <c r="C10">
        <f>IF(R10="","",VLOOKUP($R10,Data!$C$4:$X$2000,Data!$F$2-2,FALSE))</f>
        <v>0</v>
      </c>
      <c r="D10">
        <f>IF(R10="","",VLOOKUP($R10,Data!$C$4:$X$2000,Data!$G$2-2,FALSE))</f>
        <v>0</v>
      </c>
      <c r="E10">
        <f>IF(R10="","",VLOOKUP($R10,Data!$C$4:$X$2000,Data!$H$2-2,FALSE))</f>
        <v>0</v>
      </c>
      <c r="F10">
        <f>IF(R10="","",VLOOKUP($R10,Data!$C$4:$X$2000,Data!$I$2-2,FALSE))</f>
        <v>0</v>
      </c>
      <c r="G10">
        <f>IF(R10="","",VLOOKUP($R10,Data!$C$4:$X$2000,Data!$J$2-2,FALSE))</f>
        <v>0</v>
      </c>
      <c r="H10" t="str">
        <f>IF(R10="","",VLOOKUP($R10,Data!$C$4:$X$2000,Data!$K$2-2,FALSE))</f>
        <v>3502</v>
      </c>
      <c r="I10" t="str">
        <f>IF(R10="","",VLOOKUP($R10,Data!$C$4:$X$2000,Data!$L$2-2,FALSE))</f>
        <v>PAVE NY</v>
      </c>
      <c r="J10" s="10">
        <f>IF(R10="","",VLOOKUP($R10,Data!$C$4:$X$2000,Data!$R$2-2,FALSE))</f>
        <v>458264</v>
      </c>
      <c r="K10" s="10">
        <f>IF(R10="","",VLOOKUP($R10,Data!$C$4:$X$2000,Data!$Q$2-2,FALSE)+VLOOKUP($R10,Data!$C$4:$X$2000,Data!$O$2-2,FALSE))</f>
        <v>505034.85</v>
      </c>
      <c r="L10" s="10">
        <f t="shared" si="0"/>
        <v>-46770.849999999977</v>
      </c>
      <c r="M10" s="6">
        <f t="shared" si="1"/>
        <v>1.1021000000000001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1</v>
      </c>
      <c r="B11" t="str">
        <f>IF(R11="","",VLOOKUP($R11,Data!$C$4:$X$2000,Data!$E$2-2,FALSE))</f>
        <v>D</v>
      </c>
      <c r="C11">
        <f>IF(R11="","",VLOOKUP($R11,Data!$C$4:$X$2000,Data!$F$2-2,FALSE))</f>
        <v>0</v>
      </c>
      <c r="D11">
        <f>IF(R11="","",VLOOKUP($R11,Data!$C$4:$X$2000,Data!$G$2-2,FALSE))</f>
        <v>0</v>
      </c>
      <c r="E11">
        <f>IF(R11="","",VLOOKUP($R11,Data!$C$4:$X$2000,Data!$H$2-2,FALSE))</f>
        <v>0</v>
      </c>
      <c r="F11">
        <f>IF(R11="","",VLOOKUP($R11,Data!$C$4:$X$2000,Data!$I$2-2,FALSE))</f>
        <v>0</v>
      </c>
      <c r="G11">
        <f>IF(R11="","",VLOOKUP($R11,Data!$C$4:$X$2000,Data!$J$2-2,FALSE))</f>
        <v>0</v>
      </c>
      <c r="H11" t="str">
        <f>IF(R11="","",VLOOKUP($R11,Data!$C$4:$X$2000,Data!$K$2-2,FALSE))</f>
        <v>3503</v>
      </c>
      <c r="I11" t="str">
        <f>IF(R11="","",VLOOKUP($R11,Data!$C$4:$X$2000,Data!$L$2-2,FALSE))</f>
        <v>BRIDGE NY</v>
      </c>
      <c r="J11" s="10">
        <f>IF(R11="","",VLOOKUP($R11,Data!$C$4:$X$2000,Data!$R$2-2,FALSE))</f>
        <v>2679950</v>
      </c>
      <c r="K11" s="10">
        <f>IF(R11="","",VLOOKUP($R11,Data!$C$4:$X$2000,Data!$Q$2-2,FALSE)+VLOOKUP($R11,Data!$C$4:$X$2000,Data!$O$2-2,FALSE))</f>
        <v>0</v>
      </c>
      <c r="L11" s="10">
        <f t="shared" si="0"/>
        <v>2679950</v>
      </c>
      <c r="M11" s="6">
        <f t="shared" si="1"/>
        <v>0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3</v>
      </c>
      <c r="B12" t="str">
        <f>IF(R12="","",VLOOKUP($R12,Data!$C$4:$X$2000,Data!$E$2-2,FALSE))</f>
        <v>D</v>
      </c>
      <c r="C12">
        <f>IF(R12="","",VLOOKUP($R12,Data!$C$4:$X$2000,Data!$F$2-2,FALSE))</f>
        <v>0</v>
      </c>
      <c r="D12">
        <f>IF(R12="","",VLOOKUP($R12,Data!$C$4:$X$2000,Data!$G$2-2,FALSE))</f>
        <v>0</v>
      </c>
      <c r="E12">
        <f>IF(R12="","",VLOOKUP($R12,Data!$C$4:$X$2000,Data!$H$2-2,FALSE))</f>
        <v>0</v>
      </c>
      <c r="F12">
        <f>IF(R12="","",VLOOKUP($R12,Data!$C$4:$X$2000,Data!$I$2-2,FALSE))</f>
        <v>0</v>
      </c>
      <c r="G12">
        <f>IF(R12="","",VLOOKUP($R12,Data!$C$4:$X$2000,Data!$J$2-2,FALSE))</f>
        <v>0</v>
      </c>
      <c r="H12" t="str">
        <f>IF(R12="","",VLOOKUP($R12,Data!$C$4:$X$2000,Data!$K$2-2,FALSE))</f>
        <v>3591</v>
      </c>
      <c r="I12" t="str">
        <f>IF(R12="","",VLOOKUP($R12,Data!$C$4:$X$2000,Data!$L$2-2,FALSE))</f>
        <v>BRIDGE DESIGN &amp; CONSTRUCTION</v>
      </c>
      <c r="J12" s="10">
        <f>IF(R12="","",VLOOKUP($R12,Data!$C$4:$X$2000,Data!$R$2-2,FALSE))</f>
        <v>246612</v>
      </c>
      <c r="K12" s="10">
        <f>IF(R12="","",VLOOKUP($R12,Data!$C$4:$X$2000,Data!$Q$2-2,FALSE)+VLOOKUP($R12,Data!$C$4:$X$2000,Data!$O$2-2,FALSE))</f>
        <v>0</v>
      </c>
      <c r="L12" s="10">
        <f t="shared" si="0"/>
        <v>246612</v>
      </c>
      <c r="M12" s="6">
        <f t="shared" si="1"/>
        <v>0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9</v>
      </c>
      <c r="B13" t="str">
        <f>IF(R13="","",VLOOKUP($R13,Data!$C$4:$X$2000,Data!$E$2-2,FALSE))</f>
        <v>D</v>
      </c>
      <c r="C13">
        <f>IF(R13="","",VLOOKUP($R13,Data!$C$4:$X$2000,Data!$F$2-2,FALSE))</f>
        <v>0</v>
      </c>
      <c r="D13">
        <f>IF(R13="","",VLOOKUP($R13,Data!$C$4:$X$2000,Data!$G$2-2,FALSE))</f>
        <v>0</v>
      </c>
      <c r="E13">
        <f>IF(R13="","",VLOOKUP($R13,Data!$C$4:$X$2000,Data!$H$2-2,FALSE))</f>
        <v>0</v>
      </c>
      <c r="F13">
        <f>IF(R13="","",VLOOKUP($R13,Data!$C$4:$X$2000,Data!$I$2-2,FALSE))</f>
        <v>0</v>
      </c>
      <c r="G13">
        <f>IF(R13="","",VLOOKUP($R13,Data!$C$4:$X$2000,Data!$J$2-2,FALSE))</f>
        <v>0</v>
      </c>
      <c r="H13" t="str">
        <f>IF(R13="","",VLOOKUP($R13,Data!$C$4:$X$2000,Data!$K$2-2,FALSE))</f>
        <v>3785</v>
      </c>
      <c r="I13" t="str">
        <f>IF(R13="","",VLOOKUP($R13,Data!$C$4:$X$2000,Data!$L$2-2,FALSE))</f>
        <v>DIASTER ASST STATE AID</v>
      </c>
      <c r="J13" s="10">
        <f>IF(R13="","",VLOOKUP($R13,Data!$C$4:$X$2000,Data!$R$2-2,FALSE))</f>
        <v>0</v>
      </c>
      <c r="K13" s="10">
        <f>IF(R13="","",VLOOKUP($R13,Data!$C$4:$X$2000,Data!$Q$2-2,FALSE)+VLOOKUP($R13,Data!$C$4:$X$2000,Data!$O$2-2,FALSE))</f>
        <v>90770.1</v>
      </c>
      <c r="L13" s="10">
        <f t="shared" si="0"/>
        <v>-90770.1</v>
      </c>
      <c r="M13" s="6">
        <f t="shared" si="1"/>
        <v>0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12</v>
      </c>
      <c r="B14" t="str">
        <f>IF(R14="","",VLOOKUP($R14,Data!$C$4:$X$2000,Data!$E$2-2,FALSE))</f>
        <v>D</v>
      </c>
      <c r="C14">
        <f>IF(R14="","",VLOOKUP($R14,Data!$C$4:$X$2000,Data!$F$2-2,FALSE))</f>
        <v>0</v>
      </c>
      <c r="D14">
        <f>IF(R14="","",VLOOKUP($R14,Data!$C$4:$X$2000,Data!$G$2-2,FALSE))</f>
        <v>0</v>
      </c>
      <c r="E14">
        <f>IF(R14="","",VLOOKUP($R14,Data!$C$4:$X$2000,Data!$H$2-2,FALSE))</f>
        <v>0</v>
      </c>
      <c r="F14">
        <f>IF(R14="","",VLOOKUP($R14,Data!$C$4:$X$2000,Data!$I$2-2,FALSE))</f>
        <v>0</v>
      </c>
      <c r="G14">
        <f>IF(R14="","",VLOOKUP($R14,Data!$C$4:$X$2000,Data!$J$2-2,FALSE))</f>
        <v>0</v>
      </c>
      <c r="H14" t="str">
        <f>IF(R14="","",VLOOKUP($R14,Data!$C$4:$X$2000,Data!$K$2-2,FALSE))</f>
        <v>4591</v>
      </c>
      <c r="I14" t="str">
        <f>IF(R14="","",VLOOKUP($R14,Data!$C$4:$X$2000,Data!$L$2-2,FALSE))</f>
        <v>BRIDGE DESIGN &amp; CONSTRUCTION</v>
      </c>
      <c r="J14" s="10">
        <f>IF(R14="","",VLOOKUP($R14,Data!$C$4:$X$2000,Data!$R$2-2,FALSE))</f>
        <v>1315262</v>
      </c>
      <c r="K14" s="10">
        <f>IF(R14="","",VLOOKUP($R14,Data!$C$4:$X$2000,Data!$Q$2-2,FALSE)+VLOOKUP($R14,Data!$C$4:$X$2000,Data!$O$2-2,FALSE))</f>
        <v>1667672.19</v>
      </c>
      <c r="L14" s="10">
        <f t="shared" si="0"/>
        <v>-352410.18999999994</v>
      </c>
      <c r="M14" s="6">
        <f t="shared" si="1"/>
        <v>1.2679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11</v>
      </c>
      <c r="B15" t="str">
        <f>IF(R15="","",VLOOKUP($R15,Data!$C$4:$X$2000,Data!$E$2-2,FALSE))</f>
        <v>D</v>
      </c>
      <c r="C15">
        <f>IF(R15="","",VLOOKUP($R15,Data!$C$4:$X$2000,Data!$F$2-2,FALSE))</f>
        <v>0</v>
      </c>
      <c r="D15">
        <f>IF(R15="","",VLOOKUP($R15,Data!$C$4:$X$2000,Data!$G$2-2,FALSE))</f>
        <v>0</v>
      </c>
      <c r="E15">
        <f>IF(R15="","",VLOOKUP($R15,Data!$C$4:$X$2000,Data!$H$2-2,FALSE))</f>
        <v>0</v>
      </c>
      <c r="F15">
        <f>IF(R15="","",VLOOKUP($R15,Data!$C$4:$X$2000,Data!$I$2-2,FALSE))</f>
        <v>0</v>
      </c>
      <c r="G15">
        <f>IF(R15="","",VLOOKUP($R15,Data!$C$4:$X$2000,Data!$J$2-2,FALSE))</f>
        <v>0</v>
      </c>
      <c r="H15" t="str">
        <f>IF(R15="","",VLOOKUP($R15,Data!$C$4:$X$2000,Data!$K$2-2,FALSE))</f>
        <v>4785</v>
      </c>
      <c r="I15" t="str">
        <f>IF(R15="","",VLOOKUP($R15,Data!$C$4:$X$2000,Data!$L$2-2,FALSE))</f>
        <v>DISASTER ASSISTANCE</v>
      </c>
      <c r="J15" s="10">
        <f>IF(R15="","",VLOOKUP($R15,Data!$C$4:$X$2000,Data!$R$2-2,FALSE))</f>
        <v>0</v>
      </c>
      <c r="K15" s="10">
        <f>IF(R15="","",VLOOKUP($R15,Data!$C$4:$X$2000,Data!$Q$2-2,FALSE)+VLOOKUP($R15,Data!$C$4:$X$2000,Data!$O$2-2,FALSE))</f>
        <v>287612.33</v>
      </c>
      <c r="L15" s="10">
        <f t="shared" si="0"/>
        <v>-287612.33</v>
      </c>
      <c r="M15" s="6">
        <f t="shared" si="1"/>
        <v>0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2</v>
      </c>
      <c r="B16" t="str">
        <f>IF(R16="","",VLOOKUP($R16,Data!$C$4:$X$2000,Data!$E$2-2,FALSE))</f>
        <v>D</v>
      </c>
      <c r="C16">
        <f>IF(R16="","",VLOOKUP($R16,Data!$C$4:$X$2000,Data!$F$2-2,FALSE))</f>
        <v>0</v>
      </c>
      <c r="D16">
        <f>IF(R16="","",VLOOKUP($R16,Data!$C$4:$X$2000,Data!$G$2-2,FALSE))</f>
        <v>0</v>
      </c>
      <c r="E16">
        <f>IF(R16="","",VLOOKUP($R16,Data!$C$4:$X$2000,Data!$H$2-2,FALSE))</f>
        <v>0</v>
      </c>
      <c r="F16">
        <f>IF(R16="","",VLOOKUP($R16,Data!$C$4:$X$2000,Data!$I$2-2,FALSE))</f>
        <v>0</v>
      </c>
      <c r="G16">
        <f>IF(R16="","",VLOOKUP($R16,Data!$C$4:$X$2000,Data!$J$2-2,FALSE))</f>
        <v>0</v>
      </c>
      <c r="H16" t="str">
        <f>IF(R16="","",VLOOKUP($R16,Data!$C$4:$X$2000,Data!$K$2-2,FALSE))</f>
        <v/>
      </c>
      <c r="I16" t="str">
        <f>IF(R16="","",VLOOKUP($R16,Data!$C$4:$X$2000,Data!$L$2-2,FALSE))</f>
        <v>COUNTY ROAD FUND</v>
      </c>
      <c r="J16" s="10">
        <f>IF(R16="","",VLOOKUP($R16,Data!$C$4:$X$2000,Data!$R$2-2,FALSE))</f>
        <v>16684064</v>
      </c>
      <c r="K16" s="10">
        <f>IF(R16="","",VLOOKUP($R16,Data!$C$4:$X$2000,Data!$Q$2-2,FALSE)+VLOOKUP($R16,Data!$C$4:$X$2000,Data!$O$2-2,FALSE))</f>
        <v>14485338.459999997</v>
      </c>
      <c r="L16" s="10">
        <f t="shared" si="0"/>
        <v>2198725.5400000028</v>
      </c>
      <c r="M16" s="6">
        <f t="shared" si="1"/>
        <v>0.86819999999999997</v>
      </c>
      <c r="R16">
        <f>IF((MAX($R$4:R15)+1)&gt;Data!$C$1,"",MAX($R$4:R15)+1)</f>
        <v>12</v>
      </c>
    </row>
    <row r="17" spans="1:18" x14ac:dyDescent="0.2">
      <c r="A17" s="11" t="str">
        <f>IF(L17="","",RANK(L17,$L$5:$L$500)+COUNTIF($L$3:L16,L17))</f>
        <v/>
      </c>
      <c r="B17" t="str">
        <f>IF(R17="","",VLOOKUP($R17,Data!$C$4:$X$2000,Data!$E$2-2,FALSE))</f>
        <v/>
      </c>
      <c r="C17" t="str">
        <f>IF(R17="","",VLOOKUP($R17,Data!$C$4:$X$2000,Data!$F$2-2,FALSE))</f>
        <v/>
      </c>
      <c r="D17" t="str">
        <f>IF(R17="","",VLOOKUP($R17,Data!$C$4:$X$2000,Data!$G$2-2,FALSE))</f>
        <v/>
      </c>
      <c r="E17" t="str">
        <f>IF(R17="","",VLOOKUP($R17,Data!$C$4:$X$2000,Data!$H$2-2,FALSE))</f>
        <v/>
      </c>
      <c r="F17" t="str">
        <f>IF(R17="","",VLOOKUP($R17,Data!$C$4:$X$2000,Data!$I$2-2,FALSE))</f>
        <v/>
      </c>
      <c r="G17" t="str">
        <f>IF(R17="","",VLOOKUP($R17,Data!$C$4:$X$2000,Data!$J$2-2,FALSE))</f>
        <v/>
      </c>
      <c r="H17" t="str">
        <f>IF(R17="","",VLOOKUP($R17,Data!$C$4:$X$2000,Data!$K$2-2,FALSE))</f>
        <v/>
      </c>
      <c r="I17" t="str">
        <f>IF(R17="","",VLOOKUP($R17,Data!$C$4:$X$2000,Data!$L$2-2,FALSE))</f>
        <v/>
      </c>
      <c r="J17" s="10" t="str">
        <f>IF(R17="","",VLOOKUP($R17,Data!$C$4:$X$2000,Data!$R$2-2,FALSE))</f>
        <v/>
      </c>
      <c r="K17" s="10" t="str">
        <f>IF(R17="","",VLOOKUP($R17,Data!$C$4:$X$2000,Data!$Q$2-2,FALSE)+VLOOKUP($R17,Data!$C$4:$X$2000,Data!$O$2-2,FALSE))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IF((MAX($R$4:R16)+1)&gt;Data!$C$1,"",MAX($R$4:R16)+1)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IF(R18="","",VLOOKUP($R18,Data!$C$4:$X$2000,Data!$E$2-2,FALSE))</f>
        <v/>
      </c>
      <c r="C18" t="str">
        <f>IF(R18="","",VLOOKUP($R18,Data!$C$4:$X$2000,Data!$F$2-2,FALSE))</f>
        <v/>
      </c>
      <c r="D18" t="str">
        <f>IF(R18="","",VLOOKUP($R18,Data!$C$4:$X$2000,Data!$G$2-2,FALSE))</f>
        <v/>
      </c>
      <c r="E18" t="str">
        <f>IF(R18="","",VLOOKUP($R18,Data!$C$4:$X$2000,Data!$H$2-2,FALSE))</f>
        <v/>
      </c>
      <c r="F18" t="str">
        <f>IF(R18="","",VLOOKUP($R18,Data!$C$4:$X$2000,Data!$I$2-2,FALSE))</f>
        <v/>
      </c>
      <c r="G18" t="str">
        <f>IF(R18="","",VLOOKUP($R18,Data!$C$4:$X$2000,Data!$J$2-2,FALSE))</f>
        <v/>
      </c>
      <c r="H18" t="str">
        <f>IF(R18="","",VLOOKUP($R18,Data!$C$4:$X$2000,Data!$K$2-2,FALSE))</f>
        <v/>
      </c>
      <c r="I18" t="str">
        <f>IF(R18="","",VLOOKUP($R18,Data!$C$4:$X$2000,Data!$L$2-2,FALSE))</f>
        <v/>
      </c>
      <c r="J18" s="10" t="str">
        <f>IF(R18="","",VLOOKUP($R18,Data!$C$4:$X$2000,Data!$R$2-2,FALSE))</f>
        <v/>
      </c>
      <c r="K18" s="10" t="str">
        <f>IF(R18="","",VLOOKUP($R18,Data!$C$4:$X$2000,Data!$Q$2-2,FALSE)+VLOOKUP($R18,Data!$C$4:$X$2000,Data!$O$2-2,FALSE))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IF((MAX($R$4:R17)+1)&gt;Data!$C$1,"",MAX($R$4:R17)+1)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IF(R19="","",VLOOKUP($R19,Data!$C$4:$X$2000,Data!$E$2-2,FALSE))</f>
        <v/>
      </c>
      <c r="C19" t="str">
        <f>IF(R19="","",VLOOKUP($R19,Data!$C$4:$X$2000,Data!$F$2-2,FALSE))</f>
        <v/>
      </c>
      <c r="D19" t="str">
        <f>IF(R19="","",VLOOKUP($R19,Data!$C$4:$X$2000,Data!$G$2-2,FALSE))</f>
        <v/>
      </c>
      <c r="E19" t="str">
        <f>IF(R19="","",VLOOKUP($R19,Data!$C$4:$X$2000,Data!$H$2-2,FALSE))</f>
        <v/>
      </c>
      <c r="F19" t="str">
        <f>IF(R19="","",VLOOKUP($R19,Data!$C$4:$X$2000,Data!$I$2-2,FALSE))</f>
        <v/>
      </c>
      <c r="G19" t="str">
        <f>IF(R19="","",VLOOKUP($R19,Data!$C$4:$X$2000,Data!$J$2-2,FALSE))</f>
        <v/>
      </c>
      <c r="H19" t="str">
        <f>IF(R19="","",VLOOKUP($R19,Data!$C$4:$X$2000,Data!$K$2-2,FALSE))</f>
        <v/>
      </c>
      <c r="I19" t="str">
        <f>IF(R19="","",VLOOKUP($R19,Data!$C$4:$X$2000,Data!$L$2-2,FALSE))</f>
        <v/>
      </c>
      <c r="J19" s="10" t="str">
        <f>IF(R19="","",VLOOKUP($R19,Data!$C$4:$X$2000,Data!$R$2-2,FALSE))</f>
        <v/>
      </c>
      <c r="K19" s="10" t="str">
        <f>IF(R19="","",VLOOKUP($R19,Data!$C$4:$X$2000,Data!$Q$2-2,FALSE)+VLOOKUP($R19,Data!$C$4:$X$2000,Data!$O$2-2,FALSE))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IF((MAX($R$4:R18)+1)&gt;Data!$C$1,"",MAX($R$4:R18)+1)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IF(R20="","",VLOOKUP($R20,Data!$C$4:$X$2000,Data!$E$2-2,FALSE))</f>
        <v/>
      </c>
      <c r="C20" t="str">
        <f>IF(R20="","",VLOOKUP($R20,Data!$C$4:$X$2000,Data!$F$2-2,FALSE))</f>
        <v/>
      </c>
      <c r="D20" t="str">
        <f>IF(R20="","",VLOOKUP($R20,Data!$C$4:$X$2000,Data!$G$2-2,FALSE))</f>
        <v/>
      </c>
      <c r="E20" t="str">
        <f>IF(R20="","",VLOOKUP($R20,Data!$C$4:$X$2000,Data!$H$2-2,FALSE))</f>
        <v/>
      </c>
      <c r="F20" t="str">
        <f>IF(R20="","",VLOOKUP($R20,Data!$C$4:$X$2000,Data!$I$2-2,FALSE))</f>
        <v/>
      </c>
      <c r="G20" t="str">
        <f>IF(R20="","",VLOOKUP($R20,Data!$C$4:$X$2000,Data!$J$2-2,FALSE))</f>
        <v/>
      </c>
      <c r="H20" t="str">
        <f>IF(R20="","",VLOOKUP($R20,Data!$C$4:$X$2000,Data!$K$2-2,FALSE))</f>
        <v/>
      </c>
      <c r="I20" t="str">
        <f>IF(R20="","",VLOOKUP($R20,Data!$C$4:$X$2000,Data!$L$2-2,FALSE))</f>
        <v/>
      </c>
      <c r="J20" s="10" t="str">
        <f>IF(R20="","",VLOOKUP($R20,Data!$C$4:$X$2000,Data!$R$2-2,FALSE))</f>
        <v/>
      </c>
      <c r="K20" s="10" t="str">
        <f>IF(R20="","",VLOOKUP($R20,Data!$C$4:$X$2000,Data!$Q$2-2,FALSE)+VLOOKUP($R20,Data!$C$4:$X$2000,Data!$O$2-2,FALSE))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IF((MAX($R$4:R19)+1)&gt;Data!$C$1,"",MAX($R$4:R19)+1)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IF(R21="","",VLOOKUP($R21,Data!$C$4:$X$2000,Data!$E$2-2,FALSE))</f>
        <v/>
      </c>
      <c r="C21" t="str">
        <f>IF(R21="","",VLOOKUP($R21,Data!$C$4:$X$2000,Data!$F$2-2,FALSE))</f>
        <v/>
      </c>
      <c r="D21" t="str">
        <f>IF(R21="","",VLOOKUP($R21,Data!$C$4:$X$2000,Data!$G$2-2,FALSE))</f>
        <v/>
      </c>
      <c r="E21" t="str">
        <f>IF(R21="","",VLOOKUP($R21,Data!$C$4:$X$2000,Data!$H$2-2,FALSE))</f>
        <v/>
      </c>
      <c r="F21" t="str">
        <f>IF(R21="","",VLOOKUP($R21,Data!$C$4:$X$2000,Data!$I$2-2,FALSE))</f>
        <v/>
      </c>
      <c r="G21" t="str">
        <f>IF(R21="","",VLOOKUP($R21,Data!$C$4:$X$2000,Data!$J$2-2,FALSE))</f>
        <v/>
      </c>
      <c r="H21" t="str">
        <f>IF(R21="","",VLOOKUP($R21,Data!$C$4:$X$2000,Data!$K$2-2,FALSE))</f>
        <v/>
      </c>
      <c r="I21" t="str">
        <f>IF(R21="","",VLOOKUP($R21,Data!$C$4:$X$2000,Data!$L$2-2,FALSE))</f>
        <v/>
      </c>
      <c r="J21" s="10" t="str">
        <f>IF(R21="","",VLOOKUP($R21,Data!$C$4:$X$2000,Data!$R$2-2,FALSE))</f>
        <v/>
      </c>
      <c r="K21" s="10" t="str">
        <f>IF(R21="","",VLOOKUP($R21,Data!$C$4:$X$2000,Data!$Q$2-2,FALSE)+VLOOKUP($R21,Data!$C$4:$X$2000,Data!$O$2-2,FALSE))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IF((MAX($R$4:R20)+1)&gt;Data!$C$1,"",MAX($R$4:R20)+1)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IF(R22="","",VLOOKUP($R22,Data!$C$4:$X$2000,Data!$E$2-2,FALSE))</f>
        <v/>
      </c>
      <c r="C22" t="str">
        <f>IF(R22="","",VLOOKUP($R22,Data!$C$4:$X$2000,Data!$F$2-2,FALSE))</f>
        <v/>
      </c>
      <c r="D22" t="str">
        <f>IF(R22="","",VLOOKUP($R22,Data!$C$4:$X$2000,Data!$G$2-2,FALSE))</f>
        <v/>
      </c>
      <c r="E22" t="str">
        <f>IF(R22="","",VLOOKUP($R22,Data!$C$4:$X$2000,Data!$H$2-2,FALSE))</f>
        <v/>
      </c>
      <c r="F22" t="str">
        <f>IF(R22="","",VLOOKUP($R22,Data!$C$4:$X$2000,Data!$I$2-2,FALSE))</f>
        <v/>
      </c>
      <c r="G22" t="str">
        <f>IF(R22="","",VLOOKUP($R22,Data!$C$4:$X$2000,Data!$J$2-2,FALSE))</f>
        <v/>
      </c>
      <c r="H22" t="str">
        <f>IF(R22="","",VLOOKUP($R22,Data!$C$4:$X$2000,Data!$K$2-2,FALSE))</f>
        <v/>
      </c>
      <c r="I22" t="str">
        <f>IF(R22="","",VLOOKUP($R22,Data!$C$4:$X$2000,Data!$L$2-2,FALSE))</f>
        <v/>
      </c>
      <c r="J22" s="10" t="str">
        <f>IF(R22="","",VLOOKUP($R22,Data!$C$4:$X$2000,Data!$R$2-2,FALSE))</f>
        <v/>
      </c>
      <c r="K22" s="10" t="str">
        <f>IF(R22="","",VLOOKUP($R22,Data!$C$4:$X$2000,Data!$Q$2-2,FALSE)+VLOOKUP($R22,Data!$C$4:$X$2000,Data!$O$2-2,FALSE))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IF((MAX($R$4:R21)+1)&gt;Data!$C$1,"",MAX($R$4:R21)+1)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IF(R23="","",VLOOKUP($R23,Data!$C$4:$X$2000,Data!$E$2-2,FALSE))</f>
        <v/>
      </c>
      <c r="C23" t="str">
        <f>IF(R23="","",VLOOKUP($R23,Data!$C$4:$X$2000,Data!$F$2-2,FALSE))</f>
        <v/>
      </c>
      <c r="D23" t="str">
        <f>IF(R23="","",VLOOKUP($R23,Data!$C$4:$X$2000,Data!$G$2-2,FALSE))</f>
        <v/>
      </c>
      <c r="E23" t="str">
        <f>IF(R23="","",VLOOKUP($R23,Data!$C$4:$X$2000,Data!$H$2-2,FALSE))</f>
        <v/>
      </c>
      <c r="F23" t="str">
        <f>IF(R23="","",VLOOKUP($R23,Data!$C$4:$X$2000,Data!$I$2-2,FALSE))</f>
        <v/>
      </c>
      <c r="G23" t="str">
        <f>IF(R23="","",VLOOKUP($R23,Data!$C$4:$X$2000,Data!$J$2-2,FALSE))</f>
        <v/>
      </c>
      <c r="H23" t="str">
        <f>IF(R23="","",VLOOKUP($R23,Data!$C$4:$X$2000,Data!$K$2-2,FALSE))</f>
        <v/>
      </c>
      <c r="I23" t="str">
        <f>IF(R23="","",VLOOKUP($R23,Data!$C$4:$X$2000,Data!$L$2-2,FALSE))</f>
        <v/>
      </c>
      <c r="J23" s="10" t="str">
        <f>IF(R23="","",VLOOKUP($R23,Data!$C$4:$X$2000,Data!$R$2-2,FALSE))</f>
        <v/>
      </c>
      <c r="K23" s="10" t="str">
        <f>IF(R23="","",VLOOKUP($R23,Data!$C$4:$X$2000,Data!$Q$2-2,FALSE)+VLOOKUP($R23,Data!$C$4:$X$2000,Data!$O$2-2,FALSE))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IF((MAX($R$4:R22)+1)&gt;Data!$C$1,"",MAX($R$4:R22)+1)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IF(R24="","",VLOOKUP($R24,Data!$C$4:$X$2000,Data!$E$2-2,FALSE))</f>
        <v/>
      </c>
      <c r="C24" t="str">
        <f>IF(R24="","",VLOOKUP($R24,Data!$C$4:$X$2000,Data!$F$2-2,FALSE))</f>
        <v/>
      </c>
      <c r="D24" t="str">
        <f>IF(R24="","",VLOOKUP($R24,Data!$C$4:$X$2000,Data!$G$2-2,FALSE))</f>
        <v/>
      </c>
      <c r="E24" t="str">
        <f>IF(R24="","",VLOOKUP($R24,Data!$C$4:$X$2000,Data!$H$2-2,FALSE))</f>
        <v/>
      </c>
      <c r="F24" t="str">
        <f>IF(R24="","",VLOOKUP($R24,Data!$C$4:$X$2000,Data!$I$2-2,FALSE))</f>
        <v/>
      </c>
      <c r="G24" t="str">
        <f>IF(R24="","",VLOOKUP($R24,Data!$C$4:$X$2000,Data!$J$2-2,FALSE))</f>
        <v/>
      </c>
      <c r="H24" t="str">
        <f>IF(R24="","",VLOOKUP($R24,Data!$C$4:$X$2000,Data!$K$2-2,FALSE))</f>
        <v/>
      </c>
      <c r="I24" t="str">
        <f>IF(R24="","",VLOOKUP($R24,Data!$C$4:$X$2000,Data!$L$2-2,FALSE))</f>
        <v/>
      </c>
      <c r="J24" s="10" t="str">
        <f>IF(R24="","",VLOOKUP($R24,Data!$C$4:$X$2000,Data!$R$2-2,FALSE))</f>
        <v/>
      </c>
      <c r="K24" s="10" t="str">
        <f>IF(R24="","",VLOOKUP($R24,Data!$C$4:$X$2000,Data!$Q$2-2,FALSE)+VLOOKUP($R24,Data!$C$4:$X$2000,Data!$O$2-2,FALSE))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IF((MAX($R$4:R23)+1)&gt;Data!$C$1,"",MAX($R$4:R23)+1)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IF(R25="","",VLOOKUP($R25,Data!$C$4:$X$2000,Data!$E$2-2,FALSE))</f>
        <v/>
      </c>
      <c r="C25" t="str">
        <f>IF(R25="","",VLOOKUP($R25,Data!$C$4:$X$2000,Data!$F$2-2,FALSE))</f>
        <v/>
      </c>
      <c r="D25" t="str">
        <f>IF(R25="","",VLOOKUP($R25,Data!$C$4:$X$2000,Data!$G$2-2,FALSE))</f>
        <v/>
      </c>
      <c r="E25" t="str">
        <f>IF(R25="","",VLOOKUP($R25,Data!$C$4:$X$2000,Data!$H$2-2,FALSE))</f>
        <v/>
      </c>
      <c r="F25" t="str">
        <f>IF(R25="","",VLOOKUP($R25,Data!$C$4:$X$2000,Data!$I$2-2,FALSE))</f>
        <v/>
      </c>
      <c r="G25" t="str">
        <f>IF(R25="","",VLOOKUP($R25,Data!$C$4:$X$2000,Data!$J$2-2,FALSE))</f>
        <v/>
      </c>
      <c r="H25" t="str">
        <f>IF(R25="","",VLOOKUP($R25,Data!$C$4:$X$2000,Data!$K$2-2,FALSE))</f>
        <v/>
      </c>
      <c r="I25" t="str">
        <f>IF(R25="","",VLOOKUP($R25,Data!$C$4:$X$2000,Data!$L$2-2,FALSE))</f>
        <v/>
      </c>
      <c r="J25" s="10" t="str">
        <f>IF(R25="","",VLOOKUP($R25,Data!$C$4:$X$2000,Data!$R$2-2,FALSE))</f>
        <v/>
      </c>
      <c r="K25" s="10" t="str">
        <f>IF(R25="","",VLOOKUP($R25,Data!$C$4:$X$2000,Data!$Q$2-2,FALSE)+VLOOKUP($R25,Data!$C$4:$X$2000,Data!$O$2-2,FALSE))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IF((MAX($R$4:R24)+1)&gt;Data!$C$1,"",MAX($R$4:R24)+1)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IF(R26="","",VLOOKUP($R26,Data!$C$4:$X$2000,Data!$E$2-2,FALSE))</f>
        <v/>
      </c>
      <c r="C26" t="str">
        <f>IF(R26="","",VLOOKUP($R26,Data!$C$4:$X$2000,Data!$F$2-2,FALSE))</f>
        <v/>
      </c>
      <c r="D26" t="str">
        <f>IF(R26="","",VLOOKUP($R26,Data!$C$4:$X$2000,Data!$G$2-2,FALSE))</f>
        <v/>
      </c>
      <c r="E26" t="str">
        <f>IF(R26="","",VLOOKUP($R26,Data!$C$4:$X$2000,Data!$H$2-2,FALSE))</f>
        <v/>
      </c>
      <c r="F26" t="str">
        <f>IF(R26="","",VLOOKUP($R26,Data!$C$4:$X$2000,Data!$I$2-2,FALSE))</f>
        <v/>
      </c>
      <c r="G26" t="str">
        <f>IF(R26="","",VLOOKUP($R26,Data!$C$4:$X$2000,Data!$J$2-2,FALSE))</f>
        <v/>
      </c>
      <c r="H26" t="str">
        <f>IF(R26="","",VLOOKUP($R26,Data!$C$4:$X$2000,Data!$K$2-2,FALSE))</f>
        <v/>
      </c>
      <c r="I26" t="str">
        <f>IF(R26="","",VLOOKUP($R26,Data!$C$4:$X$2000,Data!$L$2-2,FALSE))</f>
        <v/>
      </c>
      <c r="J26" s="10" t="str">
        <f>IF(R26="","",VLOOKUP($R26,Data!$C$4:$X$2000,Data!$R$2-2,FALSE))</f>
        <v/>
      </c>
      <c r="K26" s="10" t="str">
        <f>IF(R26="","",VLOOKUP($R26,Data!$C$4:$X$2000,Data!$Q$2-2,FALSE)+VLOOKUP($R26,Data!$C$4:$X$2000,Data!$O$2-2,FALSE))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IF((MAX($R$4:R25)+1)&gt;Data!$C$1,"",MAX($R$4:R25)+1)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IF(R27="","",VLOOKUP($R27,Data!$C$4:$X$2000,Data!$E$2-2,FALSE))</f>
        <v/>
      </c>
      <c r="C27" t="str">
        <f>IF(R27="","",VLOOKUP($R27,Data!$C$4:$X$2000,Data!$F$2-2,FALSE))</f>
        <v/>
      </c>
      <c r="D27" t="str">
        <f>IF(R27="","",VLOOKUP($R27,Data!$C$4:$X$2000,Data!$G$2-2,FALSE))</f>
        <v/>
      </c>
      <c r="E27" t="str">
        <f>IF(R27="","",VLOOKUP($R27,Data!$C$4:$X$2000,Data!$H$2-2,FALSE))</f>
        <v/>
      </c>
      <c r="F27" t="str">
        <f>IF(R27="","",VLOOKUP($R27,Data!$C$4:$X$2000,Data!$I$2-2,FALSE))</f>
        <v/>
      </c>
      <c r="G27" t="str">
        <f>IF(R27="","",VLOOKUP($R27,Data!$C$4:$X$2000,Data!$J$2-2,FALSE))</f>
        <v/>
      </c>
      <c r="H27" t="str">
        <f>IF(R27="","",VLOOKUP($R27,Data!$C$4:$X$2000,Data!$K$2-2,FALSE))</f>
        <v/>
      </c>
      <c r="I27" t="str">
        <f>IF(R27="","",VLOOKUP($R27,Data!$C$4:$X$2000,Data!$L$2-2,FALSE))</f>
        <v/>
      </c>
      <c r="J27" s="10" t="str">
        <f>IF(R27="","",VLOOKUP($R27,Data!$C$4:$X$2000,Data!$R$2-2,FALSE))</f>
        <v/>
      </c>
      <c r="K27" s="10" t="str">
        <f>IF(R27="","",VLOOKUP($R27,Data!$C$4:$X$2000,Data!$Q$2-2,FALSE)+VLOOKUP($R27,Data!$C$4:$X$2000,Data!$O$2-2,FALSE))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IF((MAX($R$4:R26)+1)&gt;Data!$C$1,"",MAX($R$4:R26)+1)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IF(R28="","",VLOOKUP($R28,Data!$C$4:$X$2000,Data!$E$2-2,FALSE))</f>
        <v/>
      </c>
      <c r="C28" t="str">
        <f>IF(R28="","",VLOOKUP($R28,Data!$C$4:$X$2000,Data!$F$2-2,FALSE))</f>
        <v/>
      </c>
      <c r="D28" t="str">
        <f>IF(R28="","",VLOOKUP($R28,Data!$C$4:$X$2000,Data!$G$2-2,FALSE))</f>
        <v/>
      </c>
      <c r="E28" t="str">
        <f>IF(R28="","",VLOOKUP($R28,Data!$C$4:$X$2000,Data!$H$2-2,FALSE))</f>
        <v/>
      </c>
      <c r="F28" t="str">
        <f>IF(R28="","",VLOOKUP($R28,Data!$C$4:$X$2000,Data!$I$2-2,FALSE))</f>
        <v/>
      </c>
      <c r="G28" t="str">
        <f>IF(R28="","",VLOOKUP($R28,Data!$C$4:$X$2000,Data!$J$2-2,FALSE))</f>
        <v/>
      </c>
      <c r="H28" t="str">
        <f>IF(R28="","",VLOOKUP($R28,Data!$C$4:$X$2000,Data!$K$2-2,FALSE))</f>
        <v/>
      </c>
      <c r="I28" t="str">
        <f>IF(R28="","",VLOOKUP($R28,Data!$C$4:$X$2000,Data!$L$2-2,FALSE))</f>
        <v/>
      </c>
      <c r="J28" s="10" t="str">
        <f>IF(R28="","",VLOOKUP($R28,Data!$C$4:$X$2000,Data!$R$2-2,FALSE))</f>
        <v/>
      </c>
      <c r="K28" s="10" t="str">
        <f>IF(R28="","",VLOOKUP($R28,Data!$C$4:$X$2000,Data!$Q$2-2,FALSE)+VLOOKUP($R28,Data!$C$4:$X$2000,Data!$O$2-2,FALSE))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IF((MAX($R$4:R27)+1)&gt;Data!$C$1,"",MAX($R$4:R27)+1)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11</v>
      </c>
      <c r="B1">
        <f>MAX(B4:B2000)</f>
        <v>11</v>
      </c>
      <c r="C1">
        <f>MAX(C4:C2000)</f>
        <v>12</v>
      </c>
      <c r="D1">
        <f>MAX(D3:D2000)</f>
        <v>0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>
        <f>IF(AND(ABS(U4)&gt;Input!$B$3,ABS(1-V4)&gt;Input!$B$4),1,"")</f>
        <v>1</v>
      </c>
      <c r="C4">
        <f>IF(AND(ABS(W4)&gt;Input!$C$3,ABS(1-X4)&gt;Input!$C$4),1,"")</f>
        <v>1</v>
      </c>
      <c r="D4" t="str">
        <f>IF(AND(H4=H5,J4=J5),"",1)</f>
        <v/>
      </c>
      <c r="E4" s="7" t="s">
        <v>57</v>
      </c>
      <c r="F4" s="7"/>
      <c r="G4" s="7"/>
      <c r="H4" s="7"/>
      <c r="I4" s="7"/>
      <c r="J4" s="7"/>
      <c r="K4" s="7" t="s">
        <v>58</v>
      </c>
      <c r="L4" s="7" t="s">
        <v>59</v>
      </c>
      <c r="M4" s="8">
        <v>395211</v>
      </c>
      <c r="N4" s="8">
        <v>395211</v>
      </c>
      <c r="O4" s="8"/>
      <c r="P4" s="8"/>
      <c r="Q4" s="8">
        <v>417146.02</v>
      </c>
      <c r="R4" s="8">
        <v>395211</v>
      </c>
      <c r="S4" s="4">
        <f>M4-O4-Q4</f>
        <v>-21935.020000000019</v>
      </c>
      <c r="T4" s="6">
        <f>IF(M4=0,0,ROUND((O4+Q4)/M4,4))</f>
        <v>1.0555000000000001</v>
      </c>
      <c r="U4" s="4">
        <f>N4-O4-Q4</f>
        <v>-21935.020000000019</v>
      </c>
      <c r="V4" s="6">
        <f>IF(N4=0,0,ROUND((O4+Q4)/N4,4))</f>
        <v>1.0555000000000001</v>
      </c>
      <c r="W4" s="4">
        <f>R4-O4-Q4</f>
        <v>-21935.020000000019</v>
      </c>
      <c r="X4" s="6">
        <f>IF(R4=0,0,ROUND((O4+Q4)/R4,4))</f>
        <v>1.0555000000000001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IF(AND(H5=H6,J5=J6),"",MAX($D$3:D4)+1)</f>
        <v/>
      </c>
      <c r="E5" s="7" t="s">
        <v>57</v>
      </c>
      <c r="F5" s="7"/>
      <c r="G5" s="7"/>
      <c r="H5" s="7"/>
      <c r="I5" s="7"/>
      <c r="J5" s="7"/>
      <c r="K5" s="7" t="s">
        <v>60</v>
      </c>
      <c r="L5" s="7" t="s">
        <v>41</v>
      </c>
      <c r="M5" s="8">
        <v>32000</v>
      </c>
      <c r="N5" s="8">
        <v>32000</v>
      </c>
      <c r="O5" s="8"/>
      <c r="P5" s="8"/>
      <c r="Q5" s="8">
        <v>27778.74</v>
      </c>
      <c r="R5" s="8">
        <v>32000</v>
      </c>
      <c r="S5" s="4">
        <f t="shared" ref="S5:S68" si="7">M5-O5-Q5</f>
        <v>4221.2599999999984</v>
      </c>
      <c r="T5" s="6">
        <f t="shared" ref="T5:T68" si="8">IF(M5=0,0,ROUND((O5+Q5)/M5,4))</f>
        <v>0.86809999999999998</v>
      </c>
      <c r="U5" s="4">
        <f t="shared" ref="U5:U68" si="9">N5-O5-Q5</f>
        <v>4221.2599999999984</v>
      </c>
      <c r="V5" s="6">
        <f t="shared" ref="V5:V68" si="10">IF(N5=0,0,ROUND((O5+Q5)/N5,4))</f>
        <v>0.86809999999999998</v>
      </c>
      <c r="W5" s="4">
        <f t="shared" ref="W5:W68" si="11">R5-O5-Q5</f>
        <v>4221.2599999999984</v>
      </c>
      <c r="X5" s="6">
        <f t="shared" ref="X5:X68" si="12">IF(R5=0,0,ROUND((O5+Q5)/R5,4))</f>
        <v>0.86809999999999998</v>
      </c>
    </row>
    <row r="6" spans="1:29" x14ac:dyDescent="0.2">
      <c r="A6">
        <f>IF(AND(ABS(S6)&gt;Input!$A$3,ABS(1-T6)&gt;Input!$A$4),MAX($A$3:A5)+1,"")</f>
        <v>2</v>
      </c>
      <c r="B6">
        <f>IF(AND(ABS(U6)&gt;Input!$B$3,ABS(1-V6)&gt;Input!$B$4),MAX($B$3:B5)+1,"")</f>
        <v>2</v>
      </c>
      <c r="C6">
        <f>IF(AND(ABS(W6)&gt;Input!$C$3,ABS(1-X6)&gt;Input!$C$4),MAX($C$3:C5)+1,"")</f>
        <v>2</v>
      </c>
      <c r="D6" t="str">
        <f>IF(AND(H6=H7,J6=J7),"",MAX($D$3:D5)+1)</f>
        <v/>
      </c>
      <c r="E6" s="7" t="s">
        <v>57</v>
      </c>
      <c r="F6" s="7"/>
      <c r="G6" s="7"/>
      <c r="H6" s="7"/>
      <c r="I6" s="7"/>
      <c r="J6" s="7"/>
      <c r="K6" s="7" t="s">
        <v>61</v>
      </c>
      <c r="L6" s="7" t="s">
        <v>62</v>
      </c>
      <c r="M6" s="8">
        <v>100000</v>
      </c>
      <c r="N6" s="8">
        <v>100000</v>
      </c>
      <c r="O6" s="8"/>
      <c r="P6" s="8"/>
      <c r="Q6" s="8">
        <v>82090.36</v>
      </c>
      <c r="R6" s="8">
        <v>100000</v>
      </c>
      <c r="S6" s="4">
        <f t="shared" si="7"/>
        <v>17909.64</v>
      </c>
      <c r="T6" s="6">
        <f t="shared" si="8"/>
        <v>0.82089999999999996</v>
      </c>
      <c r="U6" s="4">
        <f t="shared" si="9"/>
        <v>17909.64</v>
      </c>
      <c r="V6" s="6">
        <f t="shared" si="10"/>
        <v>0.82089999999999996</v>
      </c>
      <c r="W6" s="4">
        <f t="shared" si="11"/>
        <v>17909.64</v>
      </c>
      <c r="X6" s="6">
        <f t="shared" si="12"/>
        <v>0.82089999999999996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IF(AND(H7=H8,J7=J8),"",MAX($D$3:D6)+1)</f>
        <v/>
      </c>
      <c r="E7" s="7" t="s">
        <v>57</v>
      </c>
      <c r="F7" s="7"/>
      <c r="G7" s="7"/>
      <c r="H7" s="7"/>
      <c r="I7" s="7"/>
      <c r="J7" s="7"/>
      <c r="K7" s="7" t="s">
        <v>63</v>
      </c>
      <c r="L7" s="7" t="s">
        <v>64</v>
      </c>
      <c r="M7" s="8">
        <v>0</v>
      </c>
      <c r="N7" s="8">
        <v>0</v>
      </c>
      <c r="O7" s="8"/>
      <c r="P7" s="8"/>
      <c r="Q7" s="8">
        <v>0</v>
      </c>
      <c r="R7" s="8">
        <v>0</v>
      </c>
      <c r="S7" s="4">
        <f t="shared" si="7"/>
        <v>0</v>
      </c>
      <c r="T7" s="6">
        <f t="shared" si="8"/>
        <v>0</v>
      </c>
      <c r="U7" s="4">
        <f t="shared" si="9"/>
        <v>0</v>
      </c>
      <c r="V7" s="6">
        <f t="shared" si="10"/>
        <v>0</v>
      </c>
      <c r="W7" s="4">
        <f t="shared" si="11"/>
        <v>0</v>
      </c>
      <c r="X7" s="6">
        <f t="shared" si="12"/>
        <v>0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IF(AND(H8=H9,J8=J9),"",MAX($D$3:D7)+1)</f>
        <v/>
      </c>
      <c r="E8" s="7" t="s">
        <v>57</v>
      </c>
      <c r="F8" s="7"/>
      <c r="G8" s="7"/>
      <c r="H8" s="7"/>
      <c r="I8" s="7"/>
      <c r="J8" s="7"/>
      <c r="K8" s="7" t="s">
        <v>65</v>
      </c>
      <c r="L8" s="7" t="s">
        <v>42</v>
      </c>
      <c r="M8" s="8">
        <v>100</v>
      </c>
      <c r="N8" s="8">
        <v>100</v>
      </c>
      <c r="O8" s="8"/>
      <c r="P8" s="8"/>
      <c r="Q8" s="8">
        <v>210.31</v>
      </c>
      <c r="R8" s="8">
        <v>100</v>
      </c>
      <c r="S8" s="4">
        <f t="shared" si="7"/>
        <v>-110.31</v>
      </c>
      <c r="T8" s="6">
        <f t="shared" si="8"/>
        <v>2.1031</v>
      </c>
      <c r="U8" s="4">
        <f t="shared" si="9"/>
        <v>-110.31</v>
      </c>
      <c r="V8" s="6">
        <f t="shared" si="10"/>
        <v>2.1031</v>
      </c>
      <c r="W8" s="4">
        <f t="shared" si="11"/>
        <v>-110.31</v>
      </c>
      <c r="X8" s="6">
        <f t="shared" si="12"/>
        <v>2.1031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IF(AND(H9=H10,J9=J10),"",MAX($D$3:D8)+1)</f>
        <v/>
      </c>
      <c r="E9" s="7" t="s">
        <v>57</v>
      </c>
      <c r="F9" s="7"/>
      <c r="G9" s="7"/>
      <c r="H9" s="7"/>
      <c r="I9" s="7"/>
      <c r="J9" s="7"/>
      <c r="K9" s="7" t="s">
        <v>66</v>
      </c>
      <c r="L9" s="7" t="s">
        <v>43</v>
      </c>
      <c r="M9" s="8">
        <v>500</v>
      </c>
      <c r="N9" s="8">
        <v>500</v>
      </c>
      <c r="O9" s="8"/>
      <c r="P9" s="8"/>
      <c r="Q9" s="8">
        <v>0</v>
      </c>
      <c r="R9" s="8">
        <v>500</v>
      </c>
      <c r="S9" s="4">
        <f t="shared" si="7"/>
        <v>500</v>
      </c>
      <c r="T9" s="6">
        <f t="shared" si="8"/>
        <v>0</v>
      </c>
      <c r="U9" s="4">
        <f t="shared" si="9"/>
        <v>500</v>
      </c>
      <c r="V9" s="6">
        <f t="shared" si="10"/>
        <v>0</v>
      </c>
      <c r="W9" s="4">
        <f t="shared" si="11"/>
        <v>500</v>
      </c>
      <c r="X9" s="6">
        <f t="shared" si="12"/>
        <v>0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IF(AND(H10=H11,J10=J11),"",MAX($D$3:D9)+1)</f>
        <v/>
      </c>
      <c r="E10" s="7" t="s">
        <v>57</v>
      </c>
      <c r="F10" s="7"/>
      <c r="G10" s="7"/>
      <c r="H10" s="7"/>
      <c r="I10" s="7"/>
      <c r="J10" s="7"/>
      <c r="K10" s="7" t="s">
        <v>67</v>
      </c>
      <c r="L10" s="7" t="s">
        <v>44</v>
      </c>
      <c r="M10" s="8">
        <v>7000</v>
      </c>
      <c r="N10" s="8">
        <v>7000</v>
      </c>
      <c r="O10" s="8"/>
      <c r="P10" s="8"/>
      <c r="Q10" s="8">
        <v>7840.05</v>
      </c>
      <c r="R10" s="8">
        <v>7000</v>
      </c>
      <c r="S10" s="4">
        <f t="shared" si="7"/>
        <v>-840.05000000000018</v>
      </c>
      <c r="T10" s="6">
        <f t="shared" si="8"/>
        <v>1.1200000000000001</v>
      </c>
      <c r="U10" s="4">
        <f t="shared" si="9"/>
        <v>-840.05000000000018</v>
      </c>
      <c r="V10" s="6">
        <f t="shared" si="10"/>
        <v>1.1200000000000001</v>
      </c>
      <c r="W10" s="4">
        <f t="shared" si="11"/>
        <v>-840.05000000000018</v>
      </c>
      <c r="X10" s="6">
        <f t="shared" si="12"/>
        <v>1.1200000000000001</v>
      </c>
    </row>
    <row r="11" spans="1:29" x14ac:dyDescent="0.2">
      <c r="A11">
        <f>IF(AND(ABS(S11)&gt;Input!$A$3,ABS(1-T11)&gt;Input!$A$4),MAX($A$3:A10)+1,"")</f>
        <v>3</v>
      </c>
      <c r="B11">
        <f>IF(AND(ABS(U11)&gt;Input!$B$3,ABS(1-V11)&gt;Input!$B$4),MAX($B$3:B10)+1,"")</f>
        <v>3</v>
      </c>
      <c r="C11">
        <f>IF(AND(ABS(W11)&gt;Input!$C$3,ABS(1-X11)&gt;Input!$C$4),MAX($C$3:C10)+1,"")</f>
        <v>3</v>
      </c>
      <c r="D11" t="str">
        <f>IF(AND(H11=H12,J11=J12),"",MAX($D$3:D10)+1)</f>
        <v/>
      </c>
      <c r="E11" s="7" t="s">
        <v>57</v>
      </c>
      <c r="F11" s="7"/>
      <c r="G11" s="7"/>
      <c r="H11" s="7"/>
      <c r="I11" s="7"/>
      <c r="J11" s="7"/>
      <c r="K11" s="7" t="s">
        <v>68</v>
      </c>
      <c r="L11" s="7" t="s">
        <v>69</v>
      </c>
      <c r="M11" s="8">
        <v>140000</v>
      </c>
      <c r="N11" s="8">
        <v>232709</v>
      </c>
      <c r="O11" s="8"/>
      <c r="P11" s="8"/>
      <c r="Q11" s="8">
        <v>287417.28999999998</v>
      </c>
      <c r="R11" s="8">
        <v>140000</v>
      </c>
      <c r="S11" s="4">
        <f t="shared" si="7"/>
        <v>-147417.28999999998</v>
      </c>
      <c r="T11" s="6">
        <f t="shared" si="8"/>
        <v>2.0529999999999999</v>
      </c>
      <c r="U11" s="4">
        <f t="shared" si="9"/>
        <v>-54708.289999999979</v>
      </c>
      <c r="V11" s="6">
        <f t="shared" si="10"/>
        <v>1.2351000000000001</v>
      </c>
      <c r="W11" s="4">
        <f t="shared" si="11"/>
        <v>-147417.28999999998</v>
      </c>
      <c r="X11" s="6">
        <f t="shared" si="12"/>
        <v>2.0529999999999999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IF(AND(H12=H13,J12=J13),"",MAX($D$3:D11)+1)</f>
        <v/>
      </c>
      <c r="E12" s="7" t="s">
        <v>57</v>
      </c>
      <c r="F12" s="7"/>
      <c r="G12" s="7"/>
      <c r="H12" s="7"/>
      <c r="I12" s="7"/>
      <c r="J12" s="7"/>
      <c r="K12" s="7" t="s">
        <v>70</v>
      </c>
      <c r="L12" s="7" t="s">
        <v>45</v>
      </c>
      <c r="M12" s="8">
        <v>0</v>
      </c>
      <c r="N12" s="8">
        <v>0</v>
      </c>
      <c r="O12" s="8"/>
      <c r="P12" s="8"/>
      <c r="Q12" s="8">
        <v>0</v>
      </c>
      <c r="R12" s="8">
        <v>0</v>
      </c>
      <c r="S12" s="4">
        <f t="shared" si="7"/>
        <v>0</v>
      </c>
      <c r="T12" s="6">
        <f t="shared" si="8"/>
        <v>0</v>
      </c>
      <c r="U12" s="4">
        <f t="shared" si="9"/>
        <v>0</v>
      </c>
      <c r="V12" s="6">
        <f t="shared" si="10"/>
        <v>0</v>
      </c>
      <c r="W12" s="4">
        <f t="shared" si="11"/>
        <v>0</v>
      </c>
      <c r="X12" s="6">
        <f t="shared" si="12"/>
        <v>0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IF(AND(H13=H14,J13=J14),"",MAX($D$3:D12)+1)</f>
        <v/>
      </c>
      <c r="E13" s="7" t="s">
        <v>57</v>
      </c>
      <c r="F13" s="7"/>
      <c r="G13" s="7"/>
      <c r="H13" s="7"/>
      <c r="I13" s="7"/>
      <c r="J13" s="7"/>
      <c r="K13" s="7" t="s">
        <v>71</v>
      </c>
      <c r="L13" s="7" t="s">
        <v>46</v>
      </c>
      <c r="M13" s="8">
        <v>0</v>
      </c>
      <c r="N13" s="8">
        <v>0</v>
      </c>
      <c r="O13" s="8"/>
      <c r="P13" s="8"/>
      <c r="Q13" s="8">
        <v>419.6</v>
      </c>
      <c r="R13" s="8">
        <v>0</v>
      </c>
      <c r="S13" s="4">
        <f t="shared" si="7"/>
        <v>-419.6</v>
      </c>
      <c r="T13" s="6">
        <f t="shared" si="8"/>
        <v>0</v>
      </c>
      <c r="U13" s="4">
        <f t="shared" si="9"/>
        <v>-419.6</v>
      </c>
      <c r="V13" s="6">
        <f t="shared" si="10"/>
        <v>0</v>
      </c>
      <c r="W13" s="4">
        <f t="shared" si="11"/>
        <v>-419.6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IF(AND(H14=H15,J14=J15),"",MAX($D$3:D13)+1)</f>
        <v/>
      </c>
      <c r="E14" s="7" t="s">
        <v>57</v>
      </c>
      <c r="F14" s="7"/>
      <c r="G14" s="7"/>
      <c r="H14" s="7"/>
      <c r="I14" s="7"/>
      <c r="J14" s="7"/>
      <c r="K14" s="7" t="s">
        <v>72</v>
      </c>
      <c r="L14" s="7" t="s">
        <v>73</v>
      </c>
      <c r="M14" s="8">
        <v>0</v>
      </c>
      <c r="N14" s="8">
        <v>0</v>
      </c>
      <c r="O14" s="8"/>
      <c r="P14" s="8"/>
      <c r="Q14" s="8">
        <v>0</v>
      </c>
      <c r="R14" s="8">
        <v>0</v>
      </c>
      <c r="S14" s="4">
        <f t="shared" si="7"/>
        <v>0</v>
      </c>
      <c r="T14" s="6">
        <f t="shared" si="8"/>
        <v>0</v>
      </c>
      <c r="U14" s="4">
        <f t="shared" si="9"/>
        <v>0</v>
      </c>
      <c r="V14" s="6">
        <f t="shared" si="10"/>
        <v>0</v>
      </c>
      <c r="W14" s="4">
        <f t="shared" si="11"/>
        <v>0</v>
      </c>
      <c r="X14" s="6">
        <f t="shared" si="12"/>
        <v>0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IF(AND(H15=H16,J15=J16),"",MAX($D$3:D14)+1)</f>
        <v/>
      </c>
      <c r="E15" s="7" t="s">
        <v>57</v>
      </c>
      <c r="F15" s="7"/>
      <c r="G15" s="7"/>
      <c r="H15" s="7"/>
      <c r="I15" s="7"/>
      <c r="J15" s="7"/>
      <c r="K15" s="7" t="s">
        <v>74</v>
      </c>
      <c r="L15" s="7" t="s">
        <v>75</v>
      </c>
      <c r="M15" s="8">
        <v>0</v>
      </c>
      <c r="N15" s="8">
        <v>0</v>
      </c>
      <c r="O15" s="8"/>
      <c r="P15" s="8"/>
      <c r="Q15" s="8">
        <v>0</v>
      </c>
      <c r="R15" s="8">
        <v>0</v>
      </c>
      <c r="S15" s="4">
        <f t="shared" si="7"/>
        <v>0</v>
      </c>
      <c r="T15" s="6">
        <f t="shared" si="8"/>
        <v>0</v>
      </c>
      <c r="U15" s="4">
        <f t="shared" si="9"/>
        <v>0</v>
      </c>
      <c r="V15" s="6">
        <f t="shared" si="10"/>
        <v>0</v>
      </c>
      <c r="W15" s="4">
        <f t="shared" si="11"/>
        <v>0</v>
      </c>
      <c r="X15" s="6">
        <f t="shared" si="12"/>
        <v>0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>
        <f>IF(AND(ABS(W16)&gt;Input!$C$3,ABS(1-X16)&gt;Input!$C$4),MAX($C$3:C15)+1,"")</f>
        <v>4</v>
      </c>
      <c r="D16" t="str">
        <f>IF(AND(H16=H17,J16=J17),"",MAX($D$3:D15)+1)</f>
        <v/>
      </c>
      <c r="E16" s="7" t="s">
        <v>57</v>
      </c>
      <c r="F16" s="7"/>
      <c r="G16" s="7"/>
      <c r="H16" s="7"/>
      <c r="I16" s="7"/>
      <c r="J16" s="7"/>
      <c r="K16" s="7" t="s">
        <v>76</v>
      </c>
      <c r="L16" s="7" t="s">
        <v>77</v>
      </c>
      <c r="M16" s="8">
        <v>8714967</v>
      </c>
      <c r="N16" s="8">
        <v>8714967</v>
      </c>
      <c r="O16" s="8"/>
      <c r="P16" s="8"/>
      <c r="Q16" s="8">
        <v>8714967</v>
      </c>
      <c r="R16" s="8">
        <v>8842664</v>
      </c>
      <c r="S16" s="4">
        <f t="shared" si="7"/>
        <v>0</v>
      </c>
      <c r="T16" s="6">
        <f t="shared" si="8"/>
        <v>1</v>
      </c>
      <c r="U16" s="4">
        <f t="shared" si="9"/>
        <v>0</v>
      </c>
      <c r="V16" s="6">
        <f t="shared" si="10"/>
        <v>1</v>
      </c>
      <c r="W16" s="4">
        <f t="shared" si="11"/>
        <v>127697</v>
      </c>
      <c r="X16" s="6">
        <f t="shared" si="12"/>
        <v>0.98560000000000003</v>
      </c>
    </row>
    <row r="17" spans="1:24" x14ac:dyDescent="0.2">
      <c r="A17">
        <f>IF(AND(ABS(S17)&gt;Input!$A$3,ABS(1-T17)&gt;Input!$A$4),MAX($A$3:A16)+1,"")</f>
        <v>4</v>
      </c>
      <c r="B17">
        <f>IF(AND(ABS(U17)&gt;Input!$B$3,ABS(1-V17)&gt;Input!$B$4),MAX($B$3:B16)+1,"")</f>
        <v>4</v>
      </c>
      <c r="C17">
        <f>IF(AND(ABS(W17)&gt;Input!$C$3,ABS(1-X17)&gt;Input!$C$4),MAX($C$3:C16)+1,"")</f>
        <v>5</v>
      </c>
      <c r="D17" t="str">
        <f>IF(AND(H17=H18,J17=J18),"",MAX($D$3:D16)+1)</f>
        <v/>
      </c>
      <c r="E17" s="7" t="s">
        <v>57</v>
      </c>
      <c r="F17" s="7"/>
      <c r="G17" s="7"/>
      <c r="H17" s="7"/>
      <c r="I17" s="7"/>
      <c r="J17" s="7"/>
      <c r="K17" s="7" t="s">
        <v>78</v>
      </c>
      <c r="L17" s="7" t="s">
        <v>79</v>
      </c>
      <c r="M17" s="8">
        <v>2466501</v>
      </c>
      <c r="N17" s="8">
        <v>2767449</v>
      </c>
      <c r="O17" s="8"/>
      <c r="P17" s="8"/>
      <c r="Q17" s="8">
        <v>2396379.62</v>
      </c>
      <c r="R17" s="8">
        <v>2466501</v>
      </c>
      <c r="S17" s="4">
        <f t="shared" si="7"/>
        <v>70121.379999999888</v>
      </c>
      <c r="T17" s="6">
        <f t="shared" si="8"/>
        <v>0.97160000000000002</v>
      </c>
      <c r="U17" s="4">
        <f t="shared" si="9"/>
        <v>371069.37999999989</v>
      </c>
      <c r="V17" s="6">
        <f t="shared" si="10"/>
        <v>0.8659</v>
      </c>
      <c r="W17" s="4">
        <f t="shared" si="11"/>
        <v>70121.379999999888</v>
      </c>
      <c r="X17" s="6">
        <f t="shared" si="12"/>
        <v>0.97160000000000002</v>
      </c>
    </row>
    <row r="18" spans="1:24" x14ac:dyDescent="0.2">
      <c r="A18">
        <f>IF(AND(ABS(S18)&gt;Input!$A$3,ABS(1-T18)&gt;Input!$A$4),MAX($A$3:A17)+1,"")</f>
        <v>5</v>
      </c>
      <c r="B18">
        <f>IF(AND(ABS(U18)&gt;Input!$B$3,ABS(1-V18)&gt;Input!$B$4),MAX($B$3:B17)+1,"")</f>
        <v>5</v>
      </c>
      <c r="C18">
        <f>IF(AND(ABS(W18)&gt;Input!$C$3,ABS(1-X18)&gt;Input!$C$4),MAX($C$3:C17)+1,"")</f>
        <v>6</v>
      </c>
      <c r="D18" t="str">
        <f>IF(AND(H18=H19,J18=J19),"",MAX($D$3:D17)+1)</f>
        <v/>
      </c>
      <c r="E18" s="7" t="s">
        <v>57</v>
      </c>
      <c r="F18" s="7"/>
      <c r="G18" s="7"/>
      <c r="H18" s="7"/>
      <c r="I18" s="7"/>
      <c r="J18" s="7"/>
      <c r="K18" s="7" t="s">
        <v>80</v>
      </c>
      <c r="L18" s="7" t="s">
        <v>81</v>
      </c>
      <c r="M18" s="8">
        <v>458264</v>
      </c>
      <c r="N18" s="8">
        <v>458264</v>
      </c>
      <c r="O18" s="8"/>
      <c r="P18" s="8"/>
      <c r="Q18" s="8">
        <v>505034.85</v>
      </c>
      <c r="R18" s="8">
        <v>458264</v>
      </c>
      <c r="S18" s="4">
        <f t="shared" si="7"/>
        <v>-46770.849999999977</v>
      </c>
      <c r="T18" s="6">
        <f t="shared" si="8"/>
        <v>1.1021000000000001</v>
      </c>
      <c r="U18" s="4">
        <f t="shared" si="9"/>
        <v>-46770.849999999977</v>
      </c>
      <c r="V18" s="6">
        <f t="shared" si="10"/>
        <v>1.1021000000000001</v>
      </c>
      <c r="W18" s="4">
        <f t="shared" si="11"/>
        <v>-46770.849999999977</v>
      </c>
      <c r="X18" s="6">
        <f t="shared" si="12"/>
        <v>1.1021000000000001</v>
      </c>
    </row>
    <row r="19" spans="1:24" x14ac:dyDescent="0.2">
      <c r="A19">
        <f>IF(AND(ABS(S19)&gt;Input!$A$3,ABS(1-T19)&gt;Input!$A$4),MAX($A$3:A18)+1,"")</f>
        <v>6</v>
      </c>
      <c r="B19">
        <f>IF(AND(ABS(U19)&gt;Input!$B$3,ABS(1-V19)&gt;Input!$B$4),MAX($B$3:B18)+1,"")</f>
        <v>6</v>
      </c>
      <c r="C19">
        <f>IF(AND(ABS(W19)&gt;Input!$C$3,ABS(1-X19)&gt;Input!$C$4),MAX($C$3:C18)+1,"")</f>
        <v>7</v>
      </c>
      <c r="D19" t="str">
        <f>IF(AND(H19=H20,J19=J20),"",MAX($D$3:D18)+1)</f>
        <v/>
      </c>
      <c r="E19" s="7" t="s">
        <v>57</v>
      </c>
      <c r="F19" s="7"/>
      <c r="G19" s="7"/>
      <c r="H19" s="7"/>
      <c r="I19" s="7"/>
      <c r="J19" s="7"/>
      <c r="K19" s="7" t="s">
        <v>82</v>
      </c>
      <c r="L19" s="7" t="s">
        <v>83</v>
      </c>
      <c r="M19" s="8">
        <v>2679950</v>
      </c>
      <c r="N19" s="8">
        <v>2679950</v>
      </c>
      <c r="O19" s="8"/>
      <c r="P19" s="8"/>
      <c r="Q19" s="8">
        <v>0</v>
      </c>
      <c r="R19" s="8">
        <v>2679950</v>
      </c>
      <c r="S19" s="4">
        <f t="shared" si="7"/>
        <v>2679950</v>
      </c>
      <c r="T19" s="6">
        <f t="shared" si="8"/>
        <v>0</v>
      </c>
      <c r="U19" s="4">
        <f t="shared" si="9"/>
        <v>2679950</v>
      </c>
      <c r="V19" s="6">
        <f t="shared" si="10"/>
        <v>0</v>
      </c>
      <c r="W19" s="4">
        <f t="shared" si="11"/>
        <v>2679950</v>
      </c>
      <c r="X19" s="6">
        <f t="shared" si="12"/>
        <v>0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IF(AND(H20=H21,J20=J21),"",MAX($D$3:D19)+1)</f>
        <v/>
      </c>
      <c r="E20" s="7" t="s">
        <v>57</v>
      </c>
      <c r="F20" s="7"/>
      <c r="G20" s="7"/>
      <c r="H20" s="7"/>
      <c r="I20" s="7"/>
      <c r="J20" s="7"/>
      <c r="K20" s="7" t="s">
        <v>84</v>
      </c>
      <c r="L20" s="7" t="s">
        <v>48</v>
      </c>
      <c r="M20" s="8">
        <v>0</v>
      </c>
      <c r="N20" s="8">
        <v>0</v>
      </c>
      <c r="O20" s="8"/>
      <c r="P20" s="8"/>
      <c r="Q20" s="8">
        <v>0</v>
      </c>
      <c r="R20" s="8">
        <v>0</v>
      </c>
      <c r="S20" s="4">
        <f t="shared" si="7"/>
        <v>0</v>
      </c>
      <c r="T20" s="6">
        <f t="shared" si="8"/>
        <v>0</v>
      </c>
      <c r="U20" s="4">
        <f t="shared" si="9"/>
        <v>0</v>
      </c>
      <c r="V20" s="6">
        <f t="shared" si="10"/>
        <v>0</v>
      </c>
      <c r="W20" s="4">
        <f t="shared" si="11"/>
        <v>0</v>
      </c>
      <c r="X20" s="6">
        <f t="shared" si="12"/>
        <v>0</v>
      </c>
    </row>
    <row r="21" spans="1:24" x14ac:dyDescent="0.2">
      <c r="A21">
        <f>IF(AND(ABS(S21)&gt;Input!$A$3,ABS(1-T21)&gt;Input!$A$4),MAX($A$3:A20)+1,"")</f>
        <v>7</v>
      </c>
      <c r="B21">
        <f>IF(AND(ABS(U21)&gt;Input!$B$3,ABS(1-V21)&gt;Input!$B$4),MAX($B$3:B20)+1,"")</f>
        <v>7</v>
      </c>
      <c r="C21">
        <f>IF(AND(ABS(W21)&gt;Input!$C$3,ABS(1-X21)&gt;Input!$C$4),MAX($C$3:C20)+1,"")</f>
        <v>8</v>
      </c>
      <c r="D21" t="str">
        <f>IF(AND(H21=H22,J21=J22),"",MAX($D$3:D20)+1)</f>
        <v/>
      </c>
      <c r="E21" s="7" t="s">
        <v>57</v>
      </c>
      <c r="F21" s="7"/>
      <c r="G21" s="7"/>
      <c r="H21" s="7"/>
      <c r="I21" s="7"/>
      <c r="J21" s="7"/>
      <c r="K21" s="7" t="s">
        <v>85</v>
      </c>
      <c r="L21" s="7" t="s">
        <v>86</v>
      </c>
      <c r="M21" s="8">
        <v>246612</v>
      </c>
      <c r="N21" s="8">
        <v>246612</v>
      </c>
      <c r="O21" s="8"/>
      <c r="P21" s="8"/>
      <c r="Q21" s="8">
        <v>0</v>
      </c>
      <c r="R21" s="8">
        <v>246612</v>
      </c>
      <c r="S21" s="4">
        <f t="shared" si="7"/>
        <v>246612</v>
      </c>
      <c r="T21" s="6">
        <f t="shared" si="8"/>
        <v>0</v>
      </c>
      <c r="U21" s="4">
        <f t="shared" si="9"/>
        <v>246612</v>
      </c>
      <c r="V21" s="6">
        <f t="shared" si="10"/>
        <v>0</v>
      </c>
      <c r="W21" s="4">
        <f t="shared" si="11"/>
        <v>246612</v>
      </c>
      <c r="X21" s="6">
        <f t="shared" si="12"/>
        <v>0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IF(AND(H22=H23,J22=J23),"",MAX($D$3:D21)+1)</f>
        <v/>
      </c>
      <c r="E22" s="7" t="s">
        <v>57</v>
      </c>
      <c r="F22" s="7"/>
      <c r="G22" s="7"/>
      <c r="H22" s="7"/>
      <c r="I22" s="7"/>
      <c r="J22" s="7"/>
      <c r="K22" s="7" t="s">
        <v>87</v>
      </c>
      <c r="L22" s="7" t="s">
        <v>47</v>
      </c>
      <c r="M22" s="8">
        <v>0</v>
      </c>
      <c r="N22" s="8">
        <v>0</v>
      </c>
      <c r="O22" s="8"/>
      <c r="P22" s="8"/>
      <c r="Q22" s="8">
        <v>0</v>
      </c>
      <c r="R22" s="8">
        <v>0</v>
      </c>
      <c r="S22" s="4">
        <f t="shared" si="7"/>
        <v>0</v>
      </c>
      <c r="T22" s="6">
        <f t="shared" si="8"/>
        <v>0</v>
      </c>
      <c r="U22" s="4">
        <f t="shared" si="9"/>
        <v>0</v>
      </c>
      <c r="V22" s="6">
        <f t="shared" si="10"/>
        <v>0</v>
      </c>
      <c r="W22" s="4">
        <f t="shared" si="11"/>
        <v>0</v>
      </c>
      <c r="X22" s="6">
        <f t="shared" si="12"/>
        <v>0</v>
      </c>
    </row>
    <row r="23" spans="1:24" x14ac:dyDescent="0.2">
      <c r="A23">
        <f>IF(AND(ABS(S23)&gt;Input!$A$3,ABS(1-T23)&gt;Input!$A$4),MAX($A$3:A22)+1,"")</f>
        <v>8</v>
      </c>
      <c r="B23">
        <f>IF(AND(ABS(U23)&gt;Input!$B$3,ABS(1-V23)&gt;Input!$B$4),MAX($B$3:B22)+1,"")</f>
        <v>8</v>
      </c>
      <c r="C23">
        <f>IF(AND(ABS(W23)&gt;Input!$C$3,ABS(1-X23)&gt;Input!$C$4),MAX($C$3:C22)+1,"")</f>
        <v>9</v>
      </c>
      <c r="D23" t="str">
        <f>IF(AND(H23=H24,J23=J24),"",MAX($D$3:D22)+1)</f>
        <v/>
      </c>
      <c r="E23" s="7" t="s">
        <v>57</v>
      </c>
      <c r="F23" s="7"/>
      <c r="G23" s="7"/>
      <c r="H23" s="7"/>
      <c r="I23" s="7"/>
      <c r="J23" s="7"/>
      <c r="K23" s="7" t="s">
        <v>88</v>
      </c>
      <c r="L23" s="7" t="s">
        <v>49</v>
      </c>
      <c r="M23" s="8">
        <v>0</v>
      </c>
      <c r="N23" s="8">
        <v>219050</v>
      </c>
      <c r="O23" s="8"/>
      <c r="P23" s="8"/>
      <c r="Q23" s="8">
        <v>90770.1</v>
      </c>
      <c r="R23" s="8">
        <v>0</v>
      </c>
      <c r="S23" s="4">
        <f t="shared" si="7"/>
        <v>-90770.1</v>
      </c>
      <c r="T23" s="6">
        <f t="shared" si="8"/>
        <v>0</v>
      </c>
      <c r="U23" s="4">
        <f t="shared" si="9"/>
        <v>128279.9</v>
      </c>
      <c r="V23" s="6">
        <f t="shared" si="10"/>
        <v>0.41439999999999999</v>
      </c>
      <c r="W23" s="4">
        <f t="shared" si="11"/>
        <v>-90770.1</v>
      </c>
      <c r="X23" s="6">
        <f t="shared" si="12"/>
        <v>0</v>
      </c>
    </row>
    <row r="24" spans="1:24" x14ac:dyDescent="0.2">
      <c r="A24">
        <f>IF(AND(ABS(S24)&gt;Input!$A$3,ABS(1-T24)&gt;Input!$A$4),MAX($A$3:A23)+1,"")</f>
        <v>9</v>
      </c>
      <c r="B24">
        <f>IF(AND(ABS(U24)&gt;Input!$B$3,ABS(1-V24)&gt;Input!$B$4),MAX($B$3:B23)+1,"")</f>
        <v>9</v>
      </c>
      <c r="C24">
        <f>IF(AND(ABS(W24)&gt;Input!$C$3,ABS(1-X24)&gt;Input!$C$4),MAX($C$3:C23)+1,"")</f>
        <v>10</v>
      </c>
      <c r="D24" t="str">
        <f>IF(AND(H24=H25,J24=J25),"",MAX($D$3:D23)+1)</f>
        <v/>
      </c>
      <c r="E24" s="7" t="s">
        <v>57</v>
      </c>
      <c r="F24" s="7"/>
      <c r="G24" s="7"/>
      <c r="H24" s="7"/>
      <c r="I24" s="7"/>
      <c r="J24" s="7"/>
      <c r="K24" s="7" t="s">
        <v>89</v>
      </c>
      <c r="L24" s="7" t="s">
        <v>86</v>
      </c>
      <c r="M24" s="8">
        <v>1315262</v>
      </c>
      <c r="N24" s="8">
        <v>1315262</v>
      </c>
      <c r="O24" s="8"/>
      <c r="P24" s="8"/>
      <c r="Q24" s="8">
        <v>1667672.19</v>
      </c>
      <c r="R24" s="8">
        <v>1315262</v>
      </c>
      <c r="S24" s="4">
        <f t="shared" si="7"/>
        <v>-352410.18999999994</v>
      </c>
      <c r="T24" s="6">
        <f t="shared" si="8"/>
        <v>1.2679</v>
      </c>
      <c r="U24" s="4">
        <f t="shared" si="9"/>
        <v>-352410.18999999994</v>
      </c>
      <c r="V24" s="6">
        <f t="shared" si="10"/>
        <v>1.2679</v>
      </c>
      <c r="W24" s="4">
        <f t="shared" si="11"/>
        <v>-352410.18999999994</v>
      </c>
      <c r="X24" s="6">
        <f t="shared" si="12"/>
        <v>1.2679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IF(AND(H25=H26,J25=J26),"",MAX($D$3:D24)+1)</f>
        <v/>
      </c>
      <c r="E25" s="7" t="s">
        <v>57</v>
      </c>
      <c r="F25" s="7"/>
      <c r="G25" s="7"/>
      <c r="H25" s="7"/>
      <c r="I25" s="7"/>
      <c r="J25" s="7"/>
      <c r="K25" s="7" t="s">
        <v>90</v>
      </c>
      <c r="L25" s="7" t="s">
        <v>91</v>
      </c>
      <c r="M25" s="8">
        <v>0</v>
      </c>
      <c r="N25" s="8">
        <v>0</v>
      </c>
      <c r="O25" s="8"/>
      <c r="P25" s="8"/>
      <c r="Q25" s="8">
        <v>0</v>
      </c>
      <c r="R25" s="8">
        <v>0</v>
      </c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>
        <f>IF(AND(ABS(S26)&gt;Input!$A$3,ABS(1-T26)&gt;Input!$A$4),MAX($A$3:A25)+1,"")</f>
        <v>10</v>
      </c>
      <c r="B26">
        <f>IF(AND(ABS(U26)&gt;Input!$B$3,ABS(1-V26)&gt;Input!$B$4),MAX($B$3:B25)+1,"")</f>
        <v>10</v>
      </c>
      <c r="C26">
        <f>IF(AND(ABS(W26)&gt;Input!$C$3,ABS(1-X26)&gt;Input!$C$4),MAX($C$3:C25)+1,"")</f>
        <v>11</v>
      </c>
      <c r="D26" t="str">
        <f>IF(AND(H26=H27,J26=J27),"",MAX($D$3:D25)+1)</f>
        <v/>
      </c>
      <c r="E26" s="7" t="s">
        <v>57</v>
      </c>
      <c r="F26" s="7"/>
      <c r="G26" s="7"/>
      <c r="H26" s="7"/>
      <c r="I26" s="7"/>
      <c r="J26" s="7"/>
      <c r="K26" s="7" t="s">
        <v>92</v>
      </c>
      <c r="L26" s="7" t="s">
        <v>50</v>
      </c>
      <c r="M26" s="8">
        <v>0</v>
      </c>
      <c r="N26" s="8">
        <v>1066230</v>
      </c>
      <c r="O26" s="8"/>
      <c r="P26" s="8"/>
      <c r="Q26" s="8">
        <v>287612.33</v>
      </c>
      <c r="R26" s="8">
        <v>0</v>
      </c>
      <c r="S26" s="4">
        <f t="shared" si="7"/>
        <v>-287612.33</v>
      </c>
      <c r="T26" s="6">
        <f t="shared" si="8"/>
        <v>0</v>
      </c>
      <c r="U26" s="4">
        <f t="shared" si="9"/>
        <v>778617.66999999993</v>
      </c>
      <c r="V26" s="6">
        <f t="shared" si="10"/>
        <v>0.2697</v>
      </c>
      <c r="W26" s="4">
        <f t="shared" si="11"/>
        <v>-287612.33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IF(AND(H27=H28,J27=J28),"",MAX($D$3:D26)+1)</f>
        <v/>
      </c>
      <c r="E27" s="7" t="s">
        <v>57</v>
      </c>
      <c r="F27" s="7"/>
      <c r="G27" s="7"/>
      <c r="H27" s="7"/>
      <c r="I27" s="7"/>
      <c r="J27" s="7"/>
      <c r="K27" s="7" t="s">
        <v>93</v>
      </c>
      <c r="L27" s="7" t="s">
        <v>51</v>
      </c>
      <c r="M27" s="8">
        <v>0</v>
      </c>
      <c r="N27" s="8">
        <v>0</v>
      </c>
      <c r="O27" s="8"/>
      <c r="P27" s="8"/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>
        <f>IF(AND(ABS(S28)&gt;Input!$A$3,ABS(1-T28)&gt;Input!$A$4),MAX($A$3:A27)+1,"")</f>
        <v>11</v>
      </c>
      <c r="B28">
        <f>IF(AND(ABS(U28)&gt;Input!$B$3,ABS(1-V28)&gt;Input!$B$4),MAX($B$3:B27)+1,"")</f>
        <v>11</v>
      </c>
      <c r="C28">
        <f>IF(AND(ABS(W28)&gt;Input!$C$3,ABS(1-X28)&gt;Input!$C$4),MAX($C$3:C27)+1,"")</f>
        <v>12</v>
      </c>
      <c r="D28" t="str">
        <f>IF(AND(H28=H29,J28=J29),"",MAX($D$3:D27)+1)</f>
        <v/>
      </c>
      <c r="E28" s="7" t="s">
        <v>57</v>
      </c>
      <c r="F28" s="7"/>
      <c r="G28" s="7"/>
      <c r="H28" s="7"/>
      <c r="I28" s="7"/>
      <c r="J28" s="7"/>
      <c r="K28" s="7" t="s">
        <v>52</v>
      </c>
      <c r="L28" s="7" t="s">
        <v>94</v>
      </c>
      <c r="M28" s="8">
        <f>SUM(M4:M27)</f>
        <v>16556367</v>
      </c>
      <c r="N28" s="8">
        <f t="shared" ref="N28:R28" si="13">SUM(N4:N27)</f>
        <v>18235304</v>
      </c>
      <c r="O28" s="8">
        <f t="shared" si="13"/>
        <v>0</v>
      </c>
      <c r="P28" s="8">
        <f t="shared" si="13"/>
        <v>0</v>
      </c>
      <c r="Q28" s="8">
        <f t="shared" si="13"/>
        <v>14485338.459999997</v>
      </c>
      <c r="R28" s="8">
        <f t="shared" si="13"/>
        <v>16684064</v>
      </c>
      <c r="S28" s="4">
        <f t="shared" si="7"/>
        <v>2071028.5400000028</v>
      </c>
      <c r="T28" s="6">
        <f t="shared" si="8"/>
        <v>0.87490000000000001</v>
      </c>
      <c r="U28" s="4">
        <f t="shared" si="9"/>
        <v>3749965.5400000028</v>
      </c>
      <c r="V28" s="6">
        <f t="shared" si="10"/>
        <v>0.7944</v>
      </c>
      <c r="W28" s="4">
        <f t="shared" si="11"/>
        <v>2198725.5400000028</v>
      </c>
      <c r="X28" s="6">
        <f t="shared" si="12"/>
        <v>0.86819999999999997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IF(AND(H29=H30,J29=J30),"",MAX($D$3:D28)+1)</f>
        <v/>
      </c>
      <c r="E29" s="7"/>
      <c r="F29" s="7"/>
      <c r="G29" s="7"/>
      <c r="H29" s="7"/>
      <c r="I29" s="7"/>
      <c r="J29" s="7"/>
      <c r="K29" s="7"/>
      <c r="L29" s="7"/>
      <c r="M29" s="8"/>
      <c r="N29" s="8"/>
      <c r="O29" s="8"/>
      <c r="P29" s="8"/>
      <c r="Q29" s="8"/>
      <c r="R29" s="8"/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IF(AND(H30=H31,J30=J31),"",MAX($D$3:D29)+1)</f>
        <v/>
      </c>
      <c r="E30" s="7"/>
      <c r="F30" s="7"/>
      <c r="G30" s="7"/>
      <c r="H30" s="7"/>
      <c r="I30" s="7"/>
      <c r="J30" s="7"/>
      <c r="K30" s="7"/>
      <c r="L30" s="7"/>
      <c r="M30" s="8"/>
      <c r="N30" s="8"/>
      <c r="O30" s="8"/>
      <c r="P30" s="8"/>
      <c r="Q30" s="8"/>
      <c r="R30" s="8"/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IF(AND(H31=H32,J31=J32),"",MAX($D$3:D30)+1)</f>
        <v/>
      </c>
      <c r="E31" s="7"/>
      <c r="F31" s="7"/>
      <c r="G31" s="7"/>
      <c r="H31" s="7"/>
      <c r="I31" s="7"/>
      <c r="J31" s="7"/>
      <c r="K31" s="7"/>
      <c r="L31" s="7"/>
      <c r="M31" s="8"/>
      <c r="N31" s="8"/>
      <c r="O31" s="8"/>
      <c r="P31" s="8"/>
      <c r="Q31" s="8"/>
      <c r="R31" s="8"/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IF(AND(H32=H33,J32=J33),"",MAX($D$3:D31)+1)</f>
        <v/>
      </c>
      <c r="E32" s="7"/>
      <c r="F32" s="7"/>
      <c r="G32" s="7"/>
      <c r="H32" s="7"/>
      <c r="I32" s="7"/>
      <c r="J32" s="7"/>
      <c r="K32" s="7"/>
      <c r="L32" s="7"/>
      <c r="M32" s="8"/>
      <c r="N32" s="8"/>
      <c r="O32" s="8"/>
      <c r="P32" s="8"/>
      <c r="Q32" s="8"/>
      <c r="R32" s="8"/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IF(AND(H33=H34,J33=J34),"",MAX($D$3:D32)+1)</f>
        <v/>
      </c>
      <c r="E33" s="7"/>
      <c r="F33" s="7"/>
      <c r="G33" s="7"/>
      <c r="H33" s="7"/>
      <c r="I33" s="7"/>
      <c r="J33" s="7"/>
      <c r="K33" s="7"/>
      <c r="L33" s="7"/>
      <c r="M33" s="8"/>
      <c r="N33" s="8"/>
      <c r="O33" s="8"/>
      <c r="P33" s="8"/>
      <c r="Q33" s="8"/>
      <c r="R33" s="8"/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IF(AND(H34=H35,J34=J35),"",MAX($D$3:D33)+1)</f>
        <v/>
      </c>
      <c r="E34" s="7"/>
      <c r="F34" s="7"/>
      <c r="G34" s="7"/>
      <c r="H34" s="7"/>
      <c r="I34" s="7"/>
      <c r="J34" s="7"/>
      <c r="K34" s="7"/>
      <c r="L34" s="7"/>
      <c r="M34" s="8"/>
      <c r="N34" s="8"/>
      <c r="O34" s="8"/>
      <c r="P34" s="8"/>
      <c r="Q34" s="8"/>
      <c r="R34" s="8"/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IF(AND(H35=H36,J35=J36),"",MAX($D$3:D34)+1)</f>
        <v/>
      </c>
      <c r="E35" s="7"/>
      <c r="F35" s="7"/>
      <c r="G35" s="7"/>
      <c r="H35" s="7"/>
      <c r="I35" s="7"/>
      <c r="J35" s="7"/>
      <c r="K35" s="7"/>
      <c r="L35" s="7"/>
      <c r="M35" s="8"/>
      <c r="N35" s="8"/>
      <c r="O35" s="8"/>
      <c r="P35" s="8"/>
      <c r="Q35" s="8"/>
      <c r="R35" s="8"/>
      <c r="S35" s="4">
        <f t="shared" si="7"/>
        <v>0</v>
      </c>
      <c r="T35" s="6">
        <f t="shared" si="8"/>
        <v>0</v>
      </c>
      <c r="U35" s="4">
        <f t="shared" si="9"/>
        <v>0</v>
      </c>
      <c r="V35" s="6">
        <f t="shared" si="10"/>
        <v>0</v>
      </c>
      <c r="W35" s="4">
        <f t="shared" si="11"/>
        <v>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IF(AND(H36=H37,J36=J37),"",MAX($D$3:D35)+1)</f>
        <v/>
      </c>
      <c r="E36" s="7"/>
      <c r="F36" s="7"/>
      <c r="G36" s="7"/>
      <c r="H36" s="7"/>
      <c r="I36" s="7"/>
      <c r="J36" s="7"/>
      <c r="K36" s="7"/>
      <c r="L36" s="7"/>
      <c r="M36" s="8"/>
      <c r="N36" s="8"/>
      <c r="O36" s="8"/>
      <c r="P36" s="8"/>
      <c r="Q36" s="8"/>
      <c r="R36" s="8"/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IF(AND(H37=H38,J37=J38),"",MAX($D$3:D36)+1)</f>
        <v/>
      </c>
      <c r="E37" s="7"/>
      <c r="F37" s="7"/>
      <c r="G37" s="7"/>
      <c r="H37" s="7"/>
      <c r="I37" s="7"/>
      <c r="J37" s="7"/>
      <c r="K37" s="7"/>
      <c r="L37" s="7"/>
      <c r="M37" s="8"/>
      <c r="N37" s="8"/>
      <c r="O37" s="8"/>
      <c r="P37" s="8"/>
      <c r="Q37" s="8"/>
      <c r="R37" s="8"/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IF(AND(H38=H39,J38=J39),"",MAX($D$3:D37)+1)</f>
        <v/>
      </c>
      <c r="E38" s="7"/>
      <c r="F38" s="7"/>
      <c r="G38" s="7"/>
      <c r="H38" s="7"/>
      <c r="I38" s="7"/>
      <c r="J38" s="7"/>
      <c r="K38" s="7"/>
      <c r="L38" s="7"/>
      <c r="M38" s="8"/>
      <c r="N38" s="8"/>
      <c r="O38" s="8"/>
      <c r="P38" s="8"/>
      <c r="Q38" s="8"/>
      <c r="R38" s="8"/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IF(AND(H39=H40,J39=J40),"",MAX($D$3:D38)+1)</f>
        <v/>
      </c>
      <c r="E39" s="7"/>
      <c r="F39" s="7"/>
      <c r="G39" s="7"/>
      <c r="H39" s="7"/>
      <c r="I39" s="7"/>
      <c r="J39" s="7"/>
      <c r="K39" s="7"/>
      <c r="L39" s="7"/>
      <c r="M39" s="8"/>
      <c r="N39" s="8"/>
      <c r="O39" s="8"/>
      <c r="P39" s="8"/>
      <c r="Q39" s="8"/>
      <c r="R39" s="8"/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IF(AND(H40=H41,J40=J41),"",MAX($D$3:D39)+1)</f>
        <v/>
      </c>
      <c r="E40" s="7"/>
      <c r="F40" s="7"/>
      <c r="G40" s="7"/>
      <c r="H40" s="7"/>
      <c r="I40" s="7"/>
      <c r="J40" s="7"/>
      <c r="K40" s="7"/>
      <c r="L40" s="7"/>
      <c r="M40" s="8"/>
      <c r="N40" s="8"/>
      <c r="O40" s="8"/>
      <c r="P40" s="8"/>
      <c r="Q40" s="8"/>
      <c r="R40" s="8"/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IF(AND(H41=H42,J41=J42),"",MAX($D$3:D40)+1)</f>
        <v/>
      </c>
      <c r="E41" s="7"/>
      <c r="F41" s="7"/>
      <c r="G41" s="7"/>
      <c r="H41" s="7"/>
      <c r="I41" s="7"/>
      <c r="J41" s="7"/>
      <c r="K41" s="7"/>
      <c r="L41" s="7"/>
      <c r="M41" s="8"/>
      <c r="N41" s="8"/>
      <c r="O41" s="8"/>
      <c r="P41" s="8"/>
      <c r="Q41" s="8"/>
      <c r="R41" s="8"/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IF(AND(H42=H43,J42=J43),"",MAX($D$3:D41)+1)</f>
        <v/>
      </c>
      <c r="E42" s="7"/>
      <c r="F42" s="7"/>
      <c r="G42" s="7"/>
      <c r="H42" s="7"/>
      <c r="I42" s="7"/>
      <c r="J42" s="7"/>
      <c r="K42" s="7"/>
      <c r="L42" s="7"/>
      <c r="M42" s="8"/>
      <c r="N42" s="8"/>
      <c r="O42" s="8"/>
      <c r="P42" s="8"/>
      <c r="Q42" s="8"/>
      <c r="R42" s="8"/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IF(AND(H43=H44,J43=J44),"",MAX($D$3:D42)+1)</f>
        <v/>
      </c>
      <c r="E43" s="7"/>
      <c r="F43" s="7"/>
      <c r="G43" s="7"/>
      <c r="H43" s="7"/>
      <c r="I43" s="7"/>
      <c r="J43" s="7"/>
      <c r="K43" s="7"/>
      <c r="L43" s="7"/>
      <c r="M43" s="8"/>
      <c r="N43" s="8"/>
      <c r="O43" s="8"/>
      <c r="P43" s="8"/>
      <c r="Q43" s="8"/>
      <c r="R43" s="8"/>
      <c r="S43" s="4">
        <f t="shared" si="7"/>
        <v>0</v>
      </c>
      <c r="T43" s="6">
        <f t="shared" si="8"/>
        <v>0</v>
      </c>
      <c r="U43" s="4">
        <f t="shared" si="9"/>
        <v>0</v>
      </c>
      <c r="V43" s="6">
        <f t="shared" si="10"/>
        <v>0</v>
      </c>
      <c r="W43" s="4">
        <f t="shared" si="11"/>
        <v>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IF(AND(H44=H45,J44=J45),"",MAX($D$3:D43)+1)</f>
        <v/>
      </c>
      <c r="E44" s="7"/>
      <c r="F44" s="7"/>
      <c r="G44" s="7"/>
      <c r="H44" s="7"/>
      <c r="I44" s="7"/>
      <c r="J44" s="7"/>
      <c r="K44" s="7"/>
      <c r="L44" s="7"/>
      <c r="M44" s="8"/>
      <c r="N44" s="8"/>
      <c r="O44" s="8"/>
      <c r="P44" s="8"/>
      <c r="Q44" s="8"/>
      <c r="R44" s="8"/>
      <c r="S44" s="4">
        <f t="shared" si="7"/>
        <v>0</v>
      </c>
      <c r="T44" s="6">
        <f t="shared" si="8"/>
        <v>0</v>
      </c>
      <c r="U44" s="4">
        <f t="shared" si="9"/>
        <v>0</v>
      </c>
      <c r="V44" s="6">
        <f t="shared" si="10"/>
        <v>0</v>
      </c>
      <c r="W44" s="4">
        <f t="shared" si="11"/>
        <v>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IF(AND(H45=H46,J45=J46),"",MAX($D$3:D44)+1)</f>
        <v/>
      </c>
      <c r="E45" s="7"/>
      <c r="F45" s="7"/>
      <c r="G45" s="7"/>
      <c r="H45" s="7"/>
      <c r="I45" s="7"/>
      <c r="J45" s="7"/>
      <c r="K45" s="7"/>
      <c r="L45" s="7"/>
      <c r="M45" s="8"/>
      <c r="N45" s="8"/>
      <c r="O45" s="8"/>
      <c r="P45" s="8"/>
      <c r="Q45" s="8"/>
      <c r="R45" s="8"/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IF(AND(H46=H47,J46=J47),"",MAX($D$3:D45)+1)</f>
        <v/>
      </c>
      <c r="E46" s="7"/>
      <c r="F46" s="7"/>
      <c r="G46" s="7"/>
      <c r="H46" s="7"/>
      <c r="I46" s="7"/>
      <c r="J46" s="7"/>
      <c r="K46" s="7"/>
      <c r="L46" s="7"/>
      <c r="M46" s="8"/>
      <c r="N46" s="8"/>
      <c r="O46" s="8"/>
      <c r="P46" s="8"/>
      <c r="Q46" s="8"/>
      <c r="R46" s="8"/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IF(AND(H47=H48,J47=J48),"",MAX($D$3:D46)+1)</f>
        <v/>
      </c>
      <c r="E47" s="7"/>
      <c r="F47" s="7"/>
      <c r="G47" s="7"/>
      <c r="H47" s="7"/>
      <c r="I47" s="7"/>
      <c r="J47" s="7"/>
      <c r="K47" s="7"/>
      <c r="L47" s="7"/>
      <c r="M47" s="8"/>
      <c r="N47" s="8"/>
      <c r="O47" s="8"/>
      <c r="P47" s="8"/>
      <c r="Q47" s="8"/>
      <c r="R47" s="8"/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IF(AND(H48=H49,J48=J49),"",MAX($D$3:D47)+1)</f>
        <v/>
      </c>
      <c r="E48" s="7"/>
      <c r="F48" s="7"/>
      <c r="G48" s="7"/>
      <c r="H48" s="7"/>
      <c r="I48" s="7"/>
      <c r="J48" s="7"/>
      <c r="K48" s="7"/>
      <c r="L48" s="7"/>
      <c r="M48" s="8"/>
      <c r="N48" s="8"/>
      <c r="O48" s="8"/>
      <c r="P48" s="8"/>
      <c r="Q48" s="8"/>
      <c r="R48" s="8"/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IF(AND(H49=H50,J49=J50),"",MAX($D$3:D48)+1)</f>
        <v/>
      </c>
      <c r="E49" s="7"/>
      <c r="F49" s="7"/>
      <c r="G49" s="7"/>
      <c r="H49" s="7"/>
      <c r="I49" s="7"/>
      <c r="J49" s="7"/>
      <c r="K49" s="7"/>
      <c r="L49" s="7"/>
      <c r="M49" s="8"/>
      <c r="N49" s="8"/>
      <c r="O49" s="8"/>
      <c r="P49" s="8"/>
      <c r="Q49" s="8"/>
      <c r="R49" s="8"/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IF(AND(H50=H51,J50=J51),"",MAX($D$3:D49)+1)</f>
        <v/>
      </c>
      <c r="E50" s="7"/>
      <c r="F50" s="7"/>
      <c r="G50" s="7"/>
      <c r="H50" s="7"/>
      <c r="I50" s="7"/>
      <c r="J50" s="7"/>
      <c r="K50" s="7"/>
      <c r="L50" s="7"/>
      <c r="M50" s="8"/>
      <c r="N50" s="8"/>
      <c r="O50" s="8"/>
      <c r="P50" s="8"/>
      <c r="Q50" s="8"/>
      <c r="R50" s="8"/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IF(AND(H51=H52,J51=J52),"",MAX($D$3:D50)+1)</f>
        <v/>
      </c>
      <c r="E51" s="7"/>
      <c r="F51" s="7"/>
      <c r="G51" s="7"/>
      <c r="H51" s="7"/>
      <c r="I51" s="7"/>
      <c r="J51" s="7"/>
      <c r="K51" s="7"/>
      <c r="L51" s="7"/>
      <c r="M51" s="8"/>
      <c r="N51" s="8"/>
      <c r="O51" s="8"/>
      <c r="P51" s="8"/>
      <c r="Q51" s="8"/>
      <c r="R51" s="8"/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IF(AND(H52=H53,J52=J53),"",MAX($D$3:D51)+1)</f>
        <v/>
      </c>
      <c r="E52" s="7"/>
      <c r="F52" s="7"/>
      <c r="G52" s="7"/>
      <c r="H52" s="7"/>
      <c r="I52" s="7"/>
      <c r="J52" s="7"/>
      <c r="K52" s="7"/>
      <c r="L52" s="7"/>
      <c r="M52" s="8"/>
      <c r="N52" s="8"/>
      <c r="O52" s="8"/>
      <c r="P52" s="8"/>
      <c r="Q52" s="8"/>
      <c r="R52" s="8"/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IF(AND(H53=H54,J53=J54),"",MAX($D$3:D52)+1)</f>
        <v/>
      </c>
      <c r="E53" s="7"/>
      <c r="F53" s="7"/>
      <c r="G53" s="7"/>
      <c r="H53" s="7"/>
      <c r="I53" s="7"/>
      <c r="J53" s="7"/>
      <c r="K53" s="7"/>
      <c r="L53" s="7"/>
      <c r="M53" s="8"/>
      <c r="N53" s="8"/>
      <c r="O53" s="8"/>
      <c r="P53" s="8"/>
      <c r="Q53" s="8"/>
      <c r="R53" s="8"/>
      <c r="S53" s="4">
        <f t="shared" si="7"/>
        <v>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IF(AND(H54=H55,J54=J55),"",MAX($D$3:D53)+1)</f>
        <v/>
      </c>
      <c r="E54" s="7"/>
      <c r="F54" s="7"/>
      <c r="G54" s="7"/>
      <c r="H54" s="7"/>
      <c r="I54" s="7"/>
      <c r="J54" s="7"/>
      <c r="K54" s="7"/>
      <c r="L54" s="7"/>
      <c r="M54" s="8"/>
      <c r="N54" s="8"/>
      <c r="O54" s="8"/>
      <c r="P54" s="8"/>
      <c r="Q54" s="8"/>
      <c r="R54" s="8"/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IF(AND(H55=H56,J55=J56),"",MAX($D$3:D54)+1)</f>
        <v/>
      </c>
      <c r="E55" s="7"/>
      <c r="F55" s="7"/>
      <c r="G55" s="7"/>
      <c r="H55" s="7"/>
      <c r="I55" s="7"/>
      <c r="J55" s="7"/>
      <c r="K55" s="7"/>
      <c r="L55" s="7"/>
      <c r="M55" s="8"/>
      <c r="N55" s="8"/>
      <c r="O55" s="8"/>
      <c r="P55" s="8"/>
      <c r="Q55" s="8"/>
      <c r="R55" s="8"/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IF(AND(H56=H57,J56=J57),"",MAX($D$3:D55)+1)</f>
        <v/>
      </c>
      <c r="E56" s="7"/>
      <c r="F56" s="7"/>
      <c r="G56" s="7"/>
      <c r="H56" s="7"/>
      <c r="I56" s="7"/>
      <c r="J56" s="7"/>
      <c r="K56" s="7"/>
      <c r="L56" s="7"/>
      <c r="M56" s="8"/>
      <c r="N56" s="8"/>
      <c r="O56" s="8"/>
      <c r="P56" s="8"/>
      <c r="Q56" s="8"/>
      <c r="R56" s="8"/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IF(AND(H57=H58,J57=J58),"",MAX($D$3:D56)+1)</f>
        <v/>
      </c>
      <c r="E57" s="7"/>
      <c r="F57" s="7"/>
      <c r="G57" s="7"/>
      <c r="H57" s="7"/>
      <c r="I57" s="7"/>
      <c r="J57" s="7"/>
      <c r="K57" s="7"/>
      <c r="L57" s="7"/>
      <c r="M57" s="8"/>
      <c r="N57" s="8"/>
      <c r="O57" s="8"/>
      <c r="P57" s="8"/>
      <c r="Q57" s="8"/>
      <c r="R57" s="8"/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IF(AND(H58=H59,J58=J59),"",MAX($D$3:D57)+1)</f>
        <v/>
      </c>
      <c r="E58" s="7"/>
      <c r="F58" s="7"/>
      <c r="G58" s="7"/>
      <c r="H58" s="7"/>
      <c r="I58" s="7"/>
      <c r="J58" s="7"/>
      <c r="K58" s="7"/>
      <c r="L58" s="7"/>
      <c r="M58" s="8"/>
      <c r="N58" s="8"/>
      <c r="O58" s="8"/>
      <c r="P58" s="8"/>
      <c r="Q58" s="8"/>
      <c r="R58" s="8"/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IF(AND(H59=H60,J59=J60),"",MAX($D$3:D58)+1)</f>
        <v/>
      </c>
      <c r="E59" s="7"/>
      <c r="F59" s="7"/>
      <c r="G59" s="7"/>
      <c r="H59" s="7"/>
      <c r="I59" s="7"/>
      <c r="J59" s="7"/>
      <c r="K59" s="7"/>
      <c r="L59" s="7"/>
      <c r="M59" s="8"/>
      <c r="N59" s="8"/>
      <c r="O59" s="8"/>
      <c r="P59" s="8"/>
      <c r="Q59" s="8"/>
      <c r="R59" s="8"/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IF(AND(H60=H61,J60=J61),"",MAX($D$3:D59)+1)</f>
        <v/>
      </c>
      <c r="E60" s="7"/>
      <c r="F60" s="7"/>
      <c r="G60" s="7"/>
      <c r="H60" s="7"/>
      <c r="I60" s="7"/>
      <c r="J60" s="7"/>
      <c r="K60" s="7"/>
      <c r="L60" s="7"/>
      <c r="M60" s="8"/>
      <c r="N60" s="8"/>
      <c r="O60" s="8"/>
      <c r="P60" s="8"/>
      <c r="Q60" s="8"/>
      <c r="R60" s="8"/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IF(AND(H61=H62,J61=J62),"",MAX($D$3:D60)+1)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IF(AND(H62=H63,J62=J63),"",MAX($D$3:D61)+1)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IF(AND(H63=H64,J63=J64),"",MAX($D$3:D62)+1)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IF(AND(H64=H65,J64=J65),"",MAX($D$3:D63)+1)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IF(AND(H65=H66,J65=J66),"",MAX($D$3:D64)+1)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IF(AND(H66=H67,J66=J67),"",MAX($D$3:D65)+1)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IF(AND(H67=H68,J67=J68),"",MAX($D$3:D66)+1)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IF(AND(H68=H69,J68=J69),"",MAX($D$3:D67)+1)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IF(AND(H69=H70,J69=J70),"",MAX($D$3:D68)+1)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IF(AND(H70=H71,J70=J71),"",MAX($D$3:D69)+1)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IF(AND(H71=H72,J71=J72),"",MAX($D$3:D70)+1)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IF(AND(H72=H73,J72=J73),"",MAX($D$3:D71)+1)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IF(AND(H73=H74,J73=J74),"",MAX($D$3:D72)+1)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IF(AND(H74=H75,J74=J75),"",MAX($D$3:D73)+1)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IF(AND(H75=H76,J75=J76),"",MAX($D$3:D74)+1)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IF(AND(H76=H77,J76=J77),"",MAX($D$3:D75)+1)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IF(AND(H77=H78,J77=J78),"",MAX($D$3:D76)+1)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IF(AND(H78=H79,J78=J79),"",MAX($D$3:D77)+1)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IF(AND(H79=H80,J79=J80),"",MAX($D$3:D78)+1)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IF(AND(H80=H81,J80=J81),"",MAX($D$3:D79)+1)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IF(AND(H81=H82,J81=J82),"",MAX($D$3:D80)+1)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IF(AND(H82=H83,J82=J83),"",MAX($D$3:D81)+1)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IF(AND(H83=H84,J83=J84),"",MAX($D$3:D82)+1)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IF(AND(H84=H85,J84=J85),"",MAX($D$3:D83)+1)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IF(AND(H85=H86,J85=J86),"",MAX($D$3:D84)+1)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IF(AND(H86=H87,J86=J87),"",MAX($D$3:D85)+1)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IF(AND(H87=H88,J87=J88),"",MAX($D$3:D86)+1)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IF(AND(H88=H89,J88=J89),"",MAX($D$3:D87)+1)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IF(AND(H89=H90,J89=J90),"",MAX($D$3:D88)+1)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IF(AND(H90=H91,J90=J91),"",MAX($D$3:D89)+1)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IF(AND(H91=H92,J91=J92),"",MAX($D$3:D90)+1)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IF(AND(H92=H93,J92=J93),"",MAX($D$3:D91)+1)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IF(AND(H93=H94,J93=J94),"",MAX($D$3:D92)+1)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IF(AND(H94=H95,J94=J95),"",MAX($D$3:D93)+1)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IF(AND(H95=H96,J95=J96),"",MAX($D$3:D94)+1)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IF(AND(H96=H97,J96=J97),"",MAX($D$3:D95)+1)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IF(AND(H97=H98,J97=J98),"",MAX($D$3:D96)+1)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IF(AND(H98=H99,J98=J99),"",MAX($D$3:D97)+1)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IF(AND(H99=H100,J99=J100),"",MAX($D$3:D98)+1)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IF(AND(H100=H101,J100=J101),"",MAX($D$3:D99)+1)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IF(AND(H101=H102,J101=J102),"",MAX($D$3:D100)+1)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IF(AND(H102=H103,J102=J103),"",MAX($D$3:D101)+1)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IF(AND(H103=H104,J103=J104),"",MAX($D$3:D102)+1)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IF(AND(H104=H105,J104=J105),"",MAX($D$3:D103)+1)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IF(AND(H105=H106,J105=J106),"",MAX($D$3:D104)+1)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IF(AND(H106=H107,J106=J107),"",MAX($D$3:D105)+1)</f>
        <v/>
      </c>
      <c r="E106" s="7"/>
      <c r="F106" s="7"/>
      <c r="G106" s="7"/>
      <c r="H106" s="7"/>
      <c r="I106" s="7"/>
      <c r="J106" s="7"/>
      <c r="K106" s="7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IF(AND(H107=H108,J107=J108),"",MAX($D$3:D106)+1)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IF(AND(H108=H109,J108=J109),"",MAX($D$3:D107)+1)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IF(AND(H109=H110,J109=J110),"",MAX($D$3:D108)+1)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IF(AND(H110=H111,J110=J111),"",MAX($D$3:D109)+1)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IF(AND(H111=H112,J111=J112),"",MAX($D$3:D110)+1)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IF(AND(H112=H113,J112=J113),"",MAX($D$3:D111)+1)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IF(AND(H113=H114,J113=J114),"",MAX($D$3:D112)+1)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IF(AND(H114=H115,J114=J115),"",MAX($D$3:D113)+1)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IF(AND(H115=H116,J115=J116),"",MAX($D$3:D114)+1)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IF(AND(H116=H117,J116=J117),"",MAX($D$3:D115)+1)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IF(AND(H117=H118,J117=J118),"",MAX($D$3:D116)+1)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IF(AND(H118=H119,J118=J119),"",MAX($D$3:D117)+1)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IF(AND(H119=H120,J119=J120),"",MAX($D$3:D118)+1)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IF(AND(H120=H121,J120=J121),"",MAX($D$3:D119)+1)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IF(AND(H121=H122,J121=J122),"",MAX($D$3:D120)+1)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IF(AND(H122=H123,J122=J123),"",MAX($D$3:D121)+1)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IF(AND(H123=H124,J123=J124),"",MAX($D$3:D122)+1)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IF(AND(H124=H125,J124=J125),"",MAX($D$3:D123)+1)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IF(AND(H125=H126,J125=J126),"",MAX($D$3:D124)+1)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IF(AND(H126=H127,J126=J127),"",MAX($D$3:D125)+1)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IF(AND(H127=H128,J127=J128),"",MAX($D$3:D126)+1)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IF(AND(H128=H129,J128=J129),"",MAX($D$3:D127)+1)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IF(AND(H129=H130,J129=J130),"",MAX($D$3:D128)+1)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IF(AND(H130=H131,J130=J131),"",MAX($D$3:D129)+1)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IF(AND(H131=H132,J131=J132),"",MAX($D$3:D130)+1)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IF(AND(H132=H133,J132=J133),"",MAX($D$3:D131)+1)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IF(AND(H133=H134,J133=J134),"",MAX($D$3:D132)+1)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IF(AND(H134=H135,J134=J135),"",MAX($D$3:D133)+1)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IF(AND(H135=H136,J135=J136),"",MAX($D$3:D134)+1)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IF(AND(H136=H137,J136=J137),"",MAX($D$3:D135)+1)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IF(AND(H137=H138,J137=J138),"",MAX($D$3:D136)+1)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IF(AND(H138=H139,J138=J139),"",MAX($D$3:D137)+1)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IF(AND(H139=H140,J139=J140),"",MAX($D$3:D138)+1)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IF(AND(H140=H141,J140=J141),"",MAX($D$3:D139)+1)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IF(AND(H141=H142,J141=J142),"",MAX($D$3:D140)+1)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IF(AND(H142=H143,J142=J143),"",MAX($D$3:D141)+1)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IF(AND(H143=H144,J143=J144),"",MAX($D$3:D142)+1)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IF(AND(H144=H145,J144=J145),"",MAX($D$3:D143)+1)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IF(AND(H145=H146,J145=J146),"",MAX($D$3:D144)+1)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IF(AND(H146=H147,J146=J147),"",MAX($D$3:D145)+1)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IF(AND(H147=H148,J147=J148),"",MAX($D$3:D146)+1)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IF(AND(H148=H149,J148=J149),"",MAX($D$3:D147)+1)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IF(AND(H149=H150,J149=J150),"",MAX($D$3:D148)+1)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IF(AND(H150=H151,J150=J151),"",MAX($D$3:D149)+1)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IF(AND(H151=H152,J151=J152),"",MAX($D$3:D150)+1)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IF(AND(H152=H153,J152=J153),"",MAX($D$3:D151)+1)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IF(AND(H153=H154,J153=J154),"",MAX($D$3:D152)+1)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IF(AND(H154=H155,J154=J155),"",MAX($D$3:D153)+1)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IF(AND(H155=H156,J155=J156),"",MAX($D$3:D154)+1)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IF(AND(H156=H157,J156=J157),"",MAX($D$3:D155)+1)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IF(AND(H157=H158,J157=J158),"",MAX($D$3:D156)+1)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IF(AND(H158=H159,J158=J159),"",MAX($D$3:D157)+1)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IF(AND(H159=H160,J159=J160),"",MAX($D$3:D158)+1)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IF(AND(H160=H161,J160=J161),"",MAX($D$3:D159)+1)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IF(AND(H161=H162,J161=J162),"",MAX($D$3:D160)+1)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IF(AND(H162=H163,J162=J163),"",MAX($D$3:D161)+1)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IF(AND(H163=H164,J163=J164),"",MAX($D$3:D162)+1)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IF(AND(H164=H165,J164=J165),"",MAX($D$3:D163)+1)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IF(AND(H165=H166,J165=J166),"",MAX($D$3:D164)+1)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IF(AND(H166=H167,J166=J167),"",MAX($D$3:D165)+1)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IF(AND(H167=H168,J167=J168),"",MAX($D$3:D166)+1)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IF(AND(H168=H169,J168=J169),"",MAX($D$3:D167)+1)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IF(AND(H169=H170,J169=J170),"",MAX($D$3:D168)+1)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IF(AND(H170=H171,J170=J171),"",MAX($D$3:D169)+1)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IF(AND(H171=H172,J171=J172),"",MAX($D$3:D170)+1)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IF(AND(H172=H173,J172=J173),"",MAX($D$3:D171)+1)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IF(AND(H173=H174,J173=J174),"",MAX($D$3:D172)+1)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IF(AND(H174=H175,J174=J175),"",MAX($D$3:D173)+1)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IF(AND(H175=H176,J175=J176),"",MAX($D$3:D174)+1)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IF(AND(H176=H177,J176=J177),"",MAX($D$3:D175)+1)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IF(AND(H177=H178,J177=J178),"",MAX($D$3:D176)+1)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IF(AND(H178=H179,J178=J179),"",MAX($D$3:D177)+1)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IF(AND(H179=H180,J179=J180),"",MAX($D$3:D178)+1)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IF(AND(H180=H181,J180=J181),"",MAX($D$3:D179)+1)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IF(AND(H181=H182,J181=J182),"",MAX($D$3:D180)+1)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IF(AND(H182=H183,J182=J183),"",MAX($D$3:D181)+1)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IF(AND(H183=H184,J183=J184),"",MAX($D$3:D182)+1)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IF(AND(H184=H185,J184=J185),"",MAX($D$3:D183)+1)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IF(AND(H185=H186,J185=J186),"",MAX($D$3:D184)+1)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IF(AND(H186=H187,J186=J187),"",MAX($D$3:D185)+1)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IF(AND(H187=H188,J187=J188),"",MAX($D$3:D186)+1)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IF(AND(H188=H189,J188=J189),"",MAX($D$3:D187)+1)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IF(AND(H189=H190,J189=J190),"",MAX($D$3:D188)+1)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IF(AND(H190=H191,J190=J191),"",MAX($D$3:D189)+1)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IF(AND(H191=H192,J191=J192),"",MAX($D$3:D190)+1)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IF(AND(H192=H193,J192=J193),"",MAX($D$3:D191)+1)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IF(AND(H193=H194,J193=J194),"",MAX($D$3:D192)+1)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IF(AND(H194=H195,J194=J195),"",MAX($D$3:D193)+1)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IF(AND(H195=H196,J195=J196),"",MAX($D$3:D194)+1)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IF(AND(H196=H197,J196=J197),"",MAX($D$3:D195)+1)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IF(AND(H197=H198,J197=J198),"",MAX($D$3:D196)+1)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IF(AND(H198=H199,J198=J199),"",MAX($D$3:D197)+1)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IF(AND(H199=H200,J199=J200),"",MAX($D$3:D198)+1)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IF(AND(H200=H201,J200=J201),"",MAX($D$3:D199)+1)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IF(AND(H201=H202,J201=J202),"",MAX($D$3:D200)+1)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IF(AND(H202=H203,J202=J203),"",MAX($D$3:D201)+1)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IF(AND(H203=H204,J203=J204),"",MAX($D$3:D202)+1)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IF(AND(H204=H205,J204=J205),"",MAX($D$3:D203)+1)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IF(AND(H205=H206,J205=J206),"",MAX($D$3:D204)+1)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IF(AND(H206=H207,J206=J207),"",MAX($D$3:D205)+1)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IF(AND(H207=H208,J207=J208),"",MAX($D$3:D206)+1)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IF(AND(H208=H209,J208=J209),"",MAX($D$3:D207)+1)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IF(AND(H209=H210,J209=J210),"",MAX($D$3:D208)+1)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IF(AND(H210=H211,J210=J211),"",MAX($D$3:D209)+1)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IF(AND(H211=H212,J211=J212),"",MAX($D$3:D210)+1)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IF(AND(H212=H213,J212=J213),"",MAX($D$3:D211)+1)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IF(AND(H213=H214,J213=J214),"",MAX($D$3:D212)+1)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IF(AND(H214=H215,J214=J215),"",MAX($D$3:D213)+1)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IF(AND(H215=H216,J215=J216),"",MAX($D$3:D214)+1)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IF(AND(H216=H217,J216=J217),"",MAX($D$3:D215)+1)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IF(AND(H217=H218,J217=J218),"",MAX($D$3:D216)+1)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IF(AND(H218=H219,J218=J219),"",MAX($D$3:D217)+1)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IF(AND(H219=H220,J219=J220),"",MAX($D$3:D218)+1)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IF(AND(H220=H221,J220=J221),"",MAX($D$3:D219)+1)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IF(AND(H221=H222,J221=J222),"",MAX($D$3:D220)+1)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IF(AND(H222=H223,J222=J223),"",MAX($D$3:D221)+1)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IF(AND(H223=H224,J223=J224),"",MAX($D$3:D222)+1)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IF(AND(H224=H225,J224=J225),"",MAX($D$3:D223)+1)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IF(AND(H225=H226,J225=J226),"",MAX($D$3:D224)+1)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IF(AND(H226=H227,J226=J227),"",MAX($D$3:D225)+1)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IF(AND(H227=H228,J227=J228),"",MAX($D$3:D226)+1)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IF(AND(H228=H229,J228=J229),"",MAX($D$3:D227)+1)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IF(AND(H229=H230,J229=J230),"",MAX($D$3:D228)+1)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IF(AND(H230=H231,J230=J231),"",MAX($D$3:D229)+1)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IF(AND(H231=H232,J231=J232),"",MAX($D$3:D230)+1)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IF(AND(H232=H233,J232=J233),"",MAX($D$3:D231)+1)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IF(AND(H233=H234,J233=J234),"",MAX($D$3:D232)+1)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IF(AND(H234=H235,J234=J235),"",MAX($D$3:D233)+1)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IF(AND(H235=H236,J235=J236),"",MAX($D$3:D234)+1)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IF(AND(H236=H237,J236=J237),"",MAX($D$3:D235)+1)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IF(AND(H237=H238,J237=J238),"",MAX($D$3:D236)+1)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IF(AND(H238=H239,J238=J239),"",MAX($D$3:D237)+1)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IF(AND(H239=H240,J239=J240),"",MAX($D$3:D238)+1)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IF(AND(H240=H241,J240=J241),"",MAX($D$3:D239)+1)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IF(AND(H241=H242,J241=J242),"",MAX($D$3:D240)+1)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IF(AND(H242=H243,J242=J243),"",MAX($D$3:D241)+1)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IF(AND(H243=H244,J243=J244),"",MAX($D$3:D242)+1)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IF(AND(H244=H245,J244=J245),"",MAX($D$3:D243)+1)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IF(AND(H245=H246,J245=J246),"",MAX($D$3:D244)+1)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IF(AND(H246=H247,J246=J247),"",MAX($D$3:D245)+1)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IF(AND(H247=H248,J247=J248),"",MAX($D$3:D246)+1)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IF(AND(H248=H249,J248=J249),"",MAX($D$3:D247)+1)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IF(AND(H249=H250,J249=J250),"",MAX($D$3:D248)+1)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IF(AND(H250=H251,J250=J251),"",MAX($D$3:D249)+1)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IF(AND(H251=H252,J251=J252),"",MAX($D$3:D250)+1)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IF(AND(H252=H253,J252=J253),"",MAX($D$3:D251)+1)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IF(AND(H253=H254,J253=J254),"",MAX($D$3:D252)+1)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IF(AND(H254=H255,J254=J255),"",MAX($D$3:D253)+1)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IF(AND(H255=H256,J255=J256),"",MAX($D$3:D254)+1)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IF(AND(H256=H257,J256=J257),"",MAX($D$3:D255)+1)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IF(AND(H257=H258,J257=J258),"",MAX($D$3:D256)+1)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IF(AND(H258=H259,J258=J259),"",MAX($D$3:D257)+1)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IF(AND(H259=H260,J259=J260),"",MAX($D$3:D258)+1)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IF(AND(H260=H261,J260=J261),"",MAX($D$3:D259)+1)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IF(AND(H261=H262,J261=J262),"",MAX($D$3:D260)+1)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IF(AND(H262=H263,J262=J263),"",MAX($D$3:D261)+1)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IF(AND(H263=H264,J263=J264),"",MAX($D$3:D262)+1)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IF(AND(H264=H265,J264=J265),"",MAX($D$3:D263)+1)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IF(AND(H265=H266,J265=J266),"",MAX($D$3:D264)+1)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IF(AND(H266=H267,J266=J267),"",MAX($D$3:D265)+1)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IF(AND(H267=H268,J267=J268),"",MAX($D$3:D266)+1)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IF(AND(H268=H269,J268=J269),"",MAX($D$3:D267)+1)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IF(AND(H269=H270,J269=J270),"",MAX($D$3:D268)+1)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IF(AND(H270=H271,J270=J271),"",MAX($D$3:D269)+1)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IF(AND(H271=H272,J271=J272),"",MAX($D$3:D270)+1)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IF(AND(H272=H273,J272=J273),"",MAX($D$3:D271)+1)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IF(AND(H273=H274,J273=J274),"",MAX($D$3:D272)+1)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IF(AND(H274=H275,J274=J275),"",MAX($D$3:D273)+1)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IF(AND(H275=H276,J275=J276),"",MAX($D$3:D274)+1)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IF(AND(H276=H277,J276=J277),"",MAX($D$3:D275)+1)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IF(AND(H277=H278,J277=J278),"",MAX($D$3:D276)+1)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IF(AND(H278=H279,J278=J279),"",MAX($D$3:D277)+1)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IF(AND(H279=H280,J279=J280),"",MAX($D$3:D278)+1)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IF(AND(H280=H281,J280=J281),"",MAX($D$3:D279)+1)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IF(AND(H281=H282,J281=J282),"",MAX($D$3:D280)+1)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IF(AND(H282=H283,J282=J283),"",MAX($D$3:D281)+1)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IF(AND(H283=H284,J283=J284),"",MAX($D$3:D282)+1)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IF(AND(H284=H285,J284=J285),"",MAX($D$3:D283)+1)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IF(AND(H285=H286,J285=J286),"",MAX($D$3:D284)+1)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IF(AND(H286=H287,J286=J287),"",MAX($D$3:D285)+1)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IF(AND(H287=H288,J287=J288),"",MAX($D$3:D286)+1)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IF(AND(H288=H289,J288=J289),"",MAX($D$3:D287)+1)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IF(AND(H289=H290,J289=J290),"",MAX($D$3:D288)+1)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IF(AND(H290=H291,J290=J291),"",MAX($D$3:D289)+1)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IF(AND(H291=H292,J291=J292),"",MAX($D$3:D290)+1)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IF(AND(H292=H293,J292=J293),"",MAX($D$3:D291)+1)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IF(AND(H293=H294,J293=J294),"",MAX($D$3:D292)+1)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IF(AND(H294=H295,J294=J295),"",MAX($D$3:D293)+1)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IF(AND(H295=H296,J295=J296),"",MAX($D$3:D294)+1)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IF(AND(H296=H297,J296=J297),"",MAX($D$3:D295)+1)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IF(AND(H297=H298,J297=J298),"",MAX($D$3:D296)+1)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IF(AND(H298=H299,J298=J299),"",MAX($D$3:D297)+1)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IF(AND(H299=H300,J299=J300),"",MAX($D$3:D298)+1)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IF(AND(H300=H301,J300=J301),"",MAX($D$3:D299)+1)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IF(AND(H301=H302,J301=J302),"",MAX($D$3:D300)+1)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IF(AND(H302=H303,J302=J303),"",MAX($D$3:D301)+1)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IF(AND(H303=H304,J303=J304),"",MAX($D$3:D302)+1)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IF(AND(H304=H305,J304=J305),"",MAX($D$3:D303)+1)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IF(AND(H305=H306,J305=J306),"",MAX($D$3:D304)+1)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IF(AND(H306=H307,J306=J307),"",MAX($D$3:D305)+1)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IF(AND(H307=H308,J307=J308),"",MAX($D$3:D306)+1)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IF(AND(H308=H309,J308=J309),"",MAX($D$3:D307)+1)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IF(AND(H309=H310,J309=J310),"",MAX($D$3:D308)+1)</f>
        <v/>
      </c>
      <c r="E309" s="7">
        <v>0</v>
      </c>
      <c r="F309" s="7"/>
      <c r="G309" s="7"/>
      <c r="H309" s="7"/>
      <c r="I309" s="7"/>
      <c r="J309" s="7"/>
      <c r="K309" s="7" t="s">
        <v>52</v>
      </c>
      <c r="L309" s="7">
        <v>0</v>
      </c>
      <c r="M309" s="8">
        <v>0</v>
      </c>
      <c r="N309" s="8">
        <v>0</v>
      </c>
      <c r="O309" s="8"/>
      <c r="P309" s="8">
        <v>0</v>
      </c>
      <c r="Q309" s="8">
        <v>0</v>
      </c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IF(AND(H310=H311,J310=J311),"",MAX($D$3:D309)+1)</f>
        <v/>
      </c>
      <c r="E310" s="7">
        <v>0</v>
      </c>
      <c r="F310" s="7"/>
      <c r="G310" s="7"/>
      <c r="H310" s="7"/>
      <c r="I310" s="7"/>
      <c r="J310" s="7"/>
      <c r="K310" s="7" t="s">
        <v>52</v>
      </c>
      <c r="L310" s="7">
        <v>0</v>
      </c>
      <c r="M310" s="8">
        <v>0</v>
      </c>
      <c r="N310" s="8">
        <v>0</v>
      </c>
      <c r="O310" s="8"/>
      <c r="P310" s="8">
        <v>0</v>
      </c>
      <c r="Q310" s="8">
        <v>0</v>
      </c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IF(AND(H311=H312,J311=J312),"",MAX($D$3:D310)+1)</f>
        <v/>
      </c>
      <c r="E311" s="7">
        <v>0</v>
      </c>
      <c r="F311" s="7"/>
      <c r="G311" s="7"/>
      <c r="H311" s="7"/>
      <c r="I311" s="7"/>
      <c r="J311" s="7"/>
      <c r="K311" s="7" t="s">
        <v>52</v>
      </c>
      <c r="L311" s="7">
        <v>0</v>
      </c>
      <c r="M311" s="8">
        <v>0</v>
      </c>
      <c r="N311" s="8">
        <v>0</v>
      </c>
      <c r="O311" s="8"/>
      <c r="P311" s="8">
        <v>0</v>
      </c>
      <c r="Q311" s="8">
        <v>0</v>
      </c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IF(AND(H312=H313,J312=J313),"",MAX($D$3:D311)+1)</f>
        <v/>
      </c>
      <c r="E312" s="7">
        <v>0</v>
      </c>
      <c r="F312" s="7"/>
      <c r="G312" s="7"/>
      <c r="H312" s="7"/>
      <c r="I312" s="7"/>
      <c r="J312" s="7"/>
      <c r="K312" s="7" t="s">
        <v>52</v>
      </c>
      <c r="L312" s="7">
        <v>0</v>
      </c>
      <c r="M312" s="8">
        <v>0</v>
      </c>
      <c r="N312" s="8">
        <v>0</v>
      </c>
      <c r="O312" s="8"/>
      <c r="P312" s="8">
        <v>0</v>
      </c>
      <c r="Q312" s="8">
        <v>0</v>
      </c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IF(AND(H313=H314,J313=J314),"",MAX($D$3:D312)+1)</f>
        <v/>
      </c>
      <c r="E313" s="7">
        <v>0</v>
      </c>
      <c r="F313" s="7"/>
      <c r="G313" s="7"/>
      <c r="H313" s="7"/>
      <c r="I313" s="7"/>
      <c r="J313" s="7"/>
      <c r="K313" s="7" t="s">
        <v>52</v>
      </c>
      <c r="L313" s="7">
        <v>0</v>
      </c>
      <c r="M313" s="8">
        <v>0</v>
      </c>
      <c r="N313" s="8">
        <v>0</v>
      </c>
      <c r="O313" s="8"/>
      <c r="P313" s="8">
        <v>0</v>
      </c>
      <c r="Q313" s="8">
        <v>0</v>
      </c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IF(AND(H314=H315,J314=J315),"",MAX($D$3:D313)+1)</f>
        <v/>
      </c>
      <c r="E314" s="7">
        <v>0</v>
      </c>
      <c r="F314" s="7"/>
      <c r="G314" s="7"/>
      <c r="H314" s="7"/>
      <c r="I314" s="7"/>
      <c r="J314" s="7"/>
      <c r="K314" s="7" t="s">
        <v>52</v>
      </c>
      <c r="L314" s="7">
        <v>0</v>
      </c>
      <c r="M314" s="8">
        <v>0</v>
      </c>
      <c r="N314" s="8">
        <v>0</v>
      </c>
      <c r="O314" s="8"/>
      <c r="P314" s="8">
        <v>0</v>
      </c>
      <c r="Q314" s="8">
        <v>0</v>
      </c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IF(AND(H315=H316,J315=J316),"",MAX($D$3:D314)+1)</f>
        <v/>
      </c>
      <c r="E315" s="7">
        <v>0</v>
      </c>
      <c r="F315" s="7"/>
      <c r="G315" s="7"/>
      <c r="H315" s="7"/>
      <c r="I315" s="7"/>
      <c r="J315" s="7"/>
      <c r="K315" s="7" t="s">
        <v>52</v>
      </c>
      <c r="L315" s="7">
        <v>0</v>
      </c>
      <c r="M315" s="8">
        <v>0</v>
      </c>
      <c r="N315" s="8">
        <v>0</v>
      </c>
      <c r="O315" s="8"/>
      <c r="P315" s="8">
        <v>0</v>
      </c>
      <c r="Q315" s="8">
        <v>0</v>
      </c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IF(AND(H316=H317,J316=J317),"",MAX($D$3:D315)+1)</f>
        <v/>
      </c>
      <c r="E316" s="7">
        <v>0</v>
      </c>
      <c r="F316" s="7"/>
      <c r="G316" s="7"/>
      <c r="H316" s="7"/>
      <c r="I316" s="7"/>
      <c r="J316" s="7"/>
      <c r="K316" s="7" t="s">
        <v>52</v>
      </c>
      <c r="L316" s="7">
        <v>0</v>
      </c>
      <c r="M316" s="8">
        <v>0</v>
      </c>
      <c r="N316" s="8">
        <v>0</v>
      </c>
      <c r="O316" s="8"/>
      <c r="P316" s="8">
        <v>0</v>
      </c>
      <c r="Q316" s="8">
        <v>0</v>
      </c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IF(AND(H317=H318,J317=J318),"",MAX($D$3:D316)+1)</f>
        <v/>
      </c>
      <c r="E317" s="7">
        <v>0</v>
      </c>
      <c r="F317" s="7"/>
      <c r="G317" s="7"/>
      <c r="H317" s="7"/>
      <c r="I317" s="7"/>
      <c r="J317" s="7"/>
      <c r="K317" s="7" t="s">
        <v>52</v>
      </c>
      <c r="L317" s="7">
        <v>0</v>
      </c>
      <c r="M317" s="8">
        <v>0</v>
      </c>
      <c r="N317" s="8">
        <v>0</v>
      </c>
      <c r="O317" s="8"/>
      <c r="P317" s="8">
        <v>0</v>
      </c>
      <c r="Q317" s="8">
        <v>0</v>
      </c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IF(AND(H318=H319,J318=J319),"",MAX($D$3:D317)+1)</f>
        <v/>
      </c>
      <c r="E318" s="7">
        <v>0</v>
      </c>
      <c r="F318" s="7"/>
      <c r="G318" s="7"/>
      <c r="H318" s="7"/>
      <c r="I318" s="7"/>
      <c r="J318" s="7"/>
      <c r="K318" s="7" t="s">
        <v>52</v>
      </c>
      <c r="L318" s="7">
        <v>0</v>
      </c>
      <c r="M318" s="8">
        <v>0</v>
      </c>
      <c r="N318" s="8">
        <v>0</v>
      </c>
      <c r="O318" s="8"/>
      <c r="P318" s="8">
        <v>0</v>
      </c>
      <c r="Q318" s="8">
        <v>0</v>
      </c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IF(AND(H319=H320,J319=J320),"",MAX($D$3:D318)+1)</f>
        <v/>
      </c>
      <c r="E319" s="7">
        <v>0</v>
      </c>
      <c r="F319" s="7"/>
      <c r="G319" s="7"/>
      <c r="H319" s="7"/>
      <c r="I319" s="7"/>
      <c r="J319" s="7"/>
      <c r="K319" s="7" t="s">
        <v>52</v>
      </c>
      <c r="L319" s="7">
        <v>0</v>
      </c>
      <c r="M319" s="8">
        <v>0</v>
      </c>
      <c r="N319" s="8">
        <v>0</v>
      </c>
      <c r="O319" s="8"/>
      <c r="P319" s="8">
        <v>0</v>
      </c>
      <c r="Q319" s="8">
        <v>0</v>
      </c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IF(AND(H320=H321,J320=J321),"",MAX($D$3:D319)+1)</f>
        <v/>
      </c>
      <c r="E320" s="7">
        <v>0</v>
      </c>
      <c r="F320" s="7"/>
      <c r="G320" s="7"/>
      <c r="H320" s="7"/>
      <c r="I320" s="7"/>
      <c r="J320" s="7"/>
      <c r="K320" s="7" t="s">
        <v>52</v>
      </c>
      <c r="L320" s="7">
        <v>0</v>
      </c>
      <c r="M320" s="8">
        <v>0</v>
      </c>
      <c r="N320" s="8">
        <v>0</v>
      </c>
      <c r="O320" s="8"/>
      <c r="P320" s="8">
        <v>0</v>
      </c>
      <c r="Q320" s="8">
        <v>0</v>
      </c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IF(AND(H321=H322,J321=J322),"",MAX($D$3:D320)+1)</f>
        <v/>
      </c>
      <c r="E321" s="7">
        <v>0</v>
      </c>
      <c r="F321" s="7"/>
      <c r="G321" s="7"/>
      <c r="H321" s="7"/>
      <c r="I321" s="7"/>
      <c r="J321" s="7"/>
      <c r="K321" s="7" t="s">
        <v>52</v>
      </c>
      <c r="L321" s="7">
        <v>0</v>
      </c>
      <c r="M321" s="8">
        <v>0</v>
      </c>
      <c r="N321" s="8">
        <v>0</v>
      </c>
      <c r="O321" s="8"/>
      <c r="P321" s="8">
        <v>0</v>
      </c>
      <c r="Q321" s="8">
        <v>0</v>
      </c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IF(AND(H322=H323,J322=J323),"",MAX($D$3:D321)+1)</f>
        <v/>
      </c>
      <c r="E322" s="7">
        <v>0</v>
      </c>
      <c r="F322" s="7"/>
      <c r="G322" s="7"/>
      <c r="H322" s="7"/>
      <c r="I322" s="7"/>
      <c r="J322" s="7"/>
      <c r="K322" s="7" t="s">
        <v>52</v>
      </c>
      <c r="L322" s="7">
        <v>0</v>
      </c>
      <c r="M322" s="8">
        <v>0</v>
      </c>
      <c r="N322" s="8">
        <v>0</v>
      </c>
      <c r="O322" s="8"/>
      <c r="P322" s="8">
        <v>0</v>
      </c>
      <c r="Q322" s="8">
        <v>0</v>
      </c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IF(AND(H323=H324,J323=J324),"",MAX($D$3:D322)+1)</f>
        <v/>
      </c>
      <c r="E323" s="7">
        <v>0</v>
      </c>
      <c r="F323" s="7"/>
      <c r="G323" s="7"/>
      <c r="H323" s="7"/>
      <c r="I323" s="7"/>
      <c r="J323" s="7"/>
      <c r="K323" s="7" t="s">
        <v>52</v>
      </c>
      <c r="L323" s="7">
        <v>0</v>
      </c>
      <c r="M323" s="8">
        <v>0</v>
      </c>
      <c r="N323" s="8">
        <v>0</v>
      </c>
      <c r="O323" s="8"/>
      <c r="P323" s="8">
        <v>0</v>
      </c>
      <c r="Q323" s="8">
        <v>0</v>
      </c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IF(AND(H324=H325,J324=J325),"",MAX($D$3:D323)+1)</f>
        <v/>
      </c>
      <c r="E324" s="7">
        <v>0</v>
      </c>
      <c r="F324" s="7"/>
      <c r="G324" s="7"/>
      <c r="H324" s="7"/>
      <c r="I324" s="7"/>
      <c r="J324" s="7"/>
      <c r="K324" s="7" t="s">
        <v>52</v>
      </c>
      <c r="L324" s="7">
        <v>0</v>
      </c>
      <c r="M324" s="8">
        <v>0</v>
      </c>
      <c r="N324" s="8">
        <v>0</v>
      </c>
      <c r="O324" s="8"/>
      <c r="P324" s="8">
        <v>0</v>
      </c>
      <c r="Q324" s="8">
        <v>0</v>
      </c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IF(AND(H325=H326,J325=J326),"",MAX($D$3:D324)+1)</f>
        <v/>
      </c>
      <c r="E325" s="7">
        <v>0</v>
      </c>
      <c r="F325" s="7"/>
      <c r="G325" s="7"/>
      <c r="H325" s="7"/>
      <c r="I325" s="7"/>
      <c r="J325" s="7"/>
      <c r="K325" s="7" t="s">
        <v>52</v>
      </c>
      <c r="L325" s="7">
        <v>0</v>
      </c>
      <c r="M325" s="8">
        <v>0</v>
      </c>
      <c r="N325" s="8">
        <v>0</v>
      </c>
      <c r="O325" s="8"/>
      <c r="P325" s="8">
        <v>0</v>
      </c>
      <c r="Q325" s="8">
        <v>0</v>
      </c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IF(AND(H326=H327,J326=J327),"",MAX($D$3:D325)+1)</f>
        <v/>
      </c>
      <c r="E326" s="7">
        <v>0</v>
      </c>
      <c r="F326" s="7"/>
      <c r="G326" s="7"/>
      <c r="H326" s="7"/>
      <c r="I326" s="7"/>
      <c r="J326" s="7"/>
      <c r="K326" s="7" t="s">
        <v>52</v>
      </c>
      <c r="L326" s="7">
        <v>0</v>
      </c>
      <c r="M326" s="8">
        <v>0</v>
      </c>
      <c r="N326" s="8">
        <v>0</v>
      </c>
      <c r="O326" s="8"/>
      <c r="P326" s="8">
        <v>0</v>
      </c>
      <c r="Q326" s="8">
        <v>0</v>
      </c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IF(AND(H327=H328,J327=J328),"",MAX($D$3:D326)+1)</f>
        <v/>
      </c>
      <c r="E327" s="7">
        <v>0</v>
      </c>
      <c r="F327" s="7"/>
      <c r="G327" s="7"/>
      <c r="H327" s="7"/>
      <c r="I327" s="7"/>
      <c r="J327" s="7"/>
      <c r="K327" s="7" t="s">
        <v>52</v>
      </c>
      <c r="L327" s="7">
        <v>0</v>
      </c>
      <c r="M327" s="8">
        <v>0</v>
      </c>
      <c r="N327" s="8">
        <v>0</v>
      </c>
      <c r="O327" s="8"/>
      <c r="P327" s="8">
        <v>0</v>
      </c>
      <c r="Q327" s="8">
        <v>0</v>
      </c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IF(AND(H328=H329,J328=J329),"",MAX($D$3:D327)+1)</f>
        <v/>
      </c>
      <c r="E328" s="7">
        <v>0</v>
      </c>
      <c r="F328" s="7"/>
      <c r="G328" s="7"/>
      <c r="H328" s="7"/>
      <c r="I328" s="7"/>
      <c r="J328" s="7"/>
      <c r="K328" s="7" t="s">
        <v>52</v>
      </c>
      <c r="L328" s="7">
        <v>0</v>
      </c>
      <c r="M328" s="8">
        <v>0</v>
      </c>
      <c r="N328" s="8">
        <v>0</v>
      </c>
      <c r="O328" s="8"/>
      <c r="P328" s="8">
        <v>0</v>
      </c>
      <c r="Q328" s="8">
        <v>0</v>
      </c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IF(AND(H329=H330,J329=J330),"",MAX($D$3:D328)+1)</f>
        <v/>
      </c>
      <c r="E329" s="7">
        <v>0</v>
      </c>
      <c r="F329" s="7"/>
      <c r="G329" s="7"/>
      <c r="H329" s="7"/>
      <c r="I329" s="7"/>
      <c r="J329" s="7"/>
      <c r="K329" s="7" t="s">
        <v>52</v>
      </c>
      <c r="L329" s="7">
        <v>0</v>
      </c>
      <c r="M329" s="8">
        <v>0</v>
      </c>
      <c r="N329" s="8">
        <v>0</v>
      </c>
      <c r="O329" s="8"/>
      <c r="P329" s="8">
        <v>0</v>
      </c>
      <c r="Q329" s="8">
        <v>0</v>
      </c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IF(AND(H330=H331,J330=J331),"",MAX($D$3:D329)+1)</f>
        <v/>
      </c>
      <c r="E330" s="7">
        <v>0</v>
      </c>
      <c r="F330" s="7"/>
      <c r="G330" s="7"/>
      <c r="H330" s="7"/>
      <c r="I330" s="7"/>
      <c r="J330" s="7"/>
      <c r="K330" s="7" t="s">
        <v>52</v>
      </c>
      <c r="L330" s="7">
        <v>0</v>
      </c>
      <c r="M330" s="8">
        <v>0</v>
      </c>
      <c r="N330" s="8">
        <v>0</v>
      </c>
      <c r="O330" s="8"/>
      <c r="P330" s="8">
        <v>0</v>
      </c>
      <c r="Q330" s="8">
        <v>0</v>
      </c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IF(AND(H331=H332,J331=J332),"",MAX($D$3:D330)+1)</f>
        <v/>
      </c>
      <c r="E331" s="7">
        <v>0</v>
      </c>
      <c r="F331" s="7"/>
      <c r="G331" s="7"/>
      <c r="H331" s="7"/>
      <c r="I331" s="7"/>
      <c r="J331" s="7"/>
      <c r="K331" s="7" t="s">
        <v>52</v>
      </c>
      <c r="L331" s="7">
        <v>0</v>
      </c>
      <c r="M331" s="8">
        <v>0</v>
      </c>
      <c r="N331" s="8">
        <v>0</v>
      </c>
      <c r="O331" s="8"/>
      <c r="P331" s="8">
        <v>0</v>
      </c>
      <c r="Q331" s="8">
        <v>0</v>
      </c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IF(AND(H332=H333,J332=J333),"",MAX($D$3:D331)+1)</f>
        <v/>
      </c>
      <c r="E332" s="7">
        <v>0</v>
      </c>
      <c r="F332" s="7"/>
      <c r="G332" s="7"/>
      <c r="H332" s="7"/>
      <c r="I332" s="7"/>
      <c r="J332" s="7"/>
      <c r="K332" s="7" t="s">
        <v>52</v>
      </c>
      <c r="L332" s="7">
        <v>0</v>
      </c>
      <c r="M332" s="8">
        <v>0</v>
      </c>
      <c r="N332" s="8">
        <v>0</v>
      </c>
      <c r="O332" s="8"/>
      <c r="P332" s="8">
        <v>0</v>
      </c>
      <c r="Q332" s="8">
        <v>0</v>
      </c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IF(AND(H333=H334,J333=J334),"",MAX($D$3:D332)+1)</f>
        <v/>
      </c>
      <c r="E333" s="7">
        <v>0</v>
      </c>
      <c r="F333" s="7"/>
      <c r="G333" s="7"/>
      <c r="H333" s="7"/>
      <c r="I333" s="7"/>
      <c r="J333" s="7"/>
      <c r="K333" s="7" t="s">
        <v>52</v>
      </c>
      <c r="L333" s="7">
        <v>0</v>
      </c>
      <c r="M333" s="8">
        <v>0</v>
      </c>
      <c r="N333" s="8">
        <v>0</v>
      </c>
      <c r="O333" s="8"/>
      <c r="P333" s="8">
        <v>0</v>
      </c>
      <c r="Q333" s="8">
        <v>0</v>
      </c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IF(AND(H334=H335,J334=J335),"",MAX($D$3:D333)+1)</f>
        <v/>
      </c>
      <c r="E334" s="7">
        <v>0</v>
      </c>
      <c r="F334" s="7"/>
      <c r="G334" s="7"/>
      <c r="H334" s="7"/>
      <c r="I334" s="7"/>
      <c r="J334" s="7"/>
      <c r="K334" s="7" t="s">
        <v>52</v>
      </c>
      <c r="L334" s="7">
        <v>0</v>
      </c>
      <c r="M334" s="8">
        <v>0</v>
      </c>
      <c r="N334" s="8">
        <v>0</v>
      </c>
      <c r="O334" s="8"/>
      <c r="P334" s="8">
        <v>0</v>
      </c>
      <c r="Q334" s="8">
        <v>0</v>
      </c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IF(AND(H335=H336,J335=J336),"",MAX($D$3:D334)+1)</f>
        <v/>
      </c>
      <c r="E335" s="7">
        <v>0</v>
      </c>
      <c r="F335" s="7"/>
      <c r="G335" s="7"/>
      <c r="H335" s="7"/>
      <c r="I335" s="7"/>
      <c r="J335" s="7"/>
      <c r="K335" s="7" t="s">
        <v>52</v>
      </c>
      <c r="L335" s="7">
        <v>0</v>
      </c>
      <c r="M335" s="8">
        <v>0</v>
      </c>
      <c r="N335" s="8">
        <v>0</v>
      </c>
      <c r="O335" s="8"/>
      <c r="P335" s="8">
        <v>0</v>
      </c>
      <c r="Q335" s="8">
        <v>0</v>
      </c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IF(AND(H336=H337,J336=J337),"",MAX($D$3:D335)+1)</f>
        <v/>
      </c>
      <c r="E336" s="7">
        <v>0</v>
      </c>
      <c r="F336" s="7"/>
      <c r="G336" s="7"/>
      <c r="H336" s="7"/>
      <c r="I336" s="7"/>
      <c r="J336" s="7"/>
      <c r="K336" s="7" t="s">
        <v>52</v>
      </c>
      <c r="L336" s="7">
        <v>0</v>
      </c>
      <c r="M336" s="8">
        <v>0</v>
      </c>
      <c r="N336" s="8">
        <v>0</v>
      </c>
      <c r="O336" s="8"/>
      <c r="P336" s="8">
        <v>0</v>
      </c>
      <c r="Q336" s="8">
        <v>0</v>
      </c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IF(AND(H337=H338,J337=J338),"",MAX($D$3:D336)+1)</f>
        <v/>
      </c>
      <c r="E337" s="7">
        <v>0</v>
      </c>
      <c r="F337" s="7"/>
      <c r="G337" s="7"/>
      <c r="H337" s="7"/>
      <c r="I337" s="7"/>
      <c r="J337" s="7"/>
      <c r="K337" s="7" t="s">
        <v>52</v>
      </c>
      <c r="L337" s="7">
        <v>0</v>
      </c>
      <c r="M337" s="8">
        <v>0</v>
      </c>
      <c r="N337" s="8">
        <v>0</v>
      </c>
      <c r="O337" s="8"/>
      <c r="P337" s="8">
        <v>0</v>
      </c>
      <c r="Q337" s="8">
        <v>0</v>
      </c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IF(AND(H338=H339,J338=J339),"",MAX($D$3:D337)+1)</f>
        <v/>
      </c>
      <c r="E338" s="7">
        <v>0</v>
      </c>
      <c r="F338" s="7"/>
      <c r="G338" s="7"/>
      <c r="H338" s="7"/>
      <c r="I338" s="7"/>
      <c r="J338" s="7"/>
      <c r="K338" s="7" t="s">
        <v>52</v>
      </c>
      <c r="L338" s="7">
        <v>0</v>
      </c>
      <c r="M338" s="8">
        <v>0</v>
      </c>
      <c r="N338" s="8">
        <v>0</v>
      </c>
      <c r="O338" s="8"/>
      <c r="P338" s="8">
        <v>0</v>
      </c>
      <c r="Q338" s="8">
        <v>0</v>
      </c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IF(AND(H339=H340,J339=J340),"",MAX($D$3:D338)+1)</f>
        <v/>
      </c>
      <c r="E339" s="7">
        <v>0</v>
      </c>
      <c r="F339" s="7"/>
      <c r="G339" s="7"/>
      <c r="H339" s="7"/>
      <c r="I339" s="7"/>
      <c r="J339" s="7"/>
      <c r="K339" s="7" t="s">
        <v>52</v>
      </c>
      <c r="L339" s="7">
        <v>0</v>
      </c>
      <c r="M339" s="8">
        <v>0</v>
      </c>
      <c r="N339" s="8">
        <v>0</v>
      </c>
      <c r="O339" s="8"/>
      <c r="P339" s="8">
        <v>0</v>
      </c>
      <c r="Q339" s="8">
        <v>0</v>
      </c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IF(AND(H340=H341,J340=J341),"",MAX($D$3:D339)+1)</f>
        <v/>
      </c>
      <c r="E340" s="7">
        <v>0</v>
      </c>
      <c r="F340" s="7"/>
      <c r="G340" s="7"/>
      <c r="H340" s="7"/>
      <c r="I340" s="7"/>
      <c r="J340" s="7"/>
      <c r="K340" s="7" t="s">
        <v>52</v>
      </c>
      <c r="L340" s="7">
        <v>0</v>
      </c>
      <c r="M340" s="8">
        <v>0</v>
      </c>
      <c r="N340" s="8">
        <v>0</v>
      </c>
      <c r="O340" s="8"/>
      <c r="P340" s="8">
        <v>0</v>
      </c>
      <c r="Q340" s="8">
        <v>0</v>
      </c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IF(AND(H341=H342,J341=J342),"",MAX($D$3:D340)+1)</f>
        <v/>
      </c>
      <c r="E341" s="7">
        <v>0</v>
      </c>
      <c r="F341" s="7"/>
      <c r="G341" s="7"/>
      <c r="H341" s="7"/>
      <c r="I341" s="7"/>
      <c r="J341" s="7"/>
      <c r="K341" s="7" t="s">
        <v>52</v>
      </c>
      <c r="L341" s="7">
        <v>0</v>
      </c>
      <c r="M341" s="8">
        <v>0</v>
      </c>
      <c r="N341" s="8">
        <v>0</v>
      </c>
      <c r="O341" s="8"/>
      <c r="P341" s="8">
        <v>0</v>
      </c>
      <c r="Q341" s="8">
        <v>0</v>
      </c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IF(AND(H342=H343,J342=J343),"",MAX($D$3:D341)+1)</f>
        <v/>
      </c>
      <c r="E342" s="7">
        <v>0</v>
      </c>
      <c r="F342" s="7"/>
      <c r="G342" s="7"/>
      <c r="H342" s="7"/>
      <c r="I342" s="7"/>
      <c r="J342" s="7"/>
      <c r="K342" s="7" t="s">
        <v>52</v>
      </c>
      <c r="L342" s="7">
        <v>0</v>
      </c>
      <c r="M342" s="8">
        <v>0</v>
      </c>
      <c r="N342" s="8">
        <v>0</v>
      </c>
      <c r="O342" s="8"/>
      <c r="P342" s="8">
        <v>0</v>
      </c>
      <c r="Q342" s="8">
        <v>0</v>
      </c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IF(AND(H343=H344,J343=J344),"",MAX($D$3:D342)+1)</f>
        <v/>
      </c>
      <c r="E343" s="7">
        <v>0</v>
      </c>
      <c r="F343" s="7"/>
      <c r="G343" s="7"/>
      <c r="H343" s="7"/>
      <c r="I343" s="7"/>
      <c r="J343" s="7"/>
      <c r="K343" s="7" t="s">
        <v>52</v>
      </c>
      <c r="L343" s="7">
        <v>0</v>
      </c>
      <c r="M343" s="8">
        <v>0</v>
      </c>
      <c r="N343" s="8">
        <v>0</v>
      </c>
      <c r="O343" s="8"/>
      <c r="P343" s="8">
        <v>0</v>
      </c>
      <c r="Q343" s="8">
        <v>0</v>
      </c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IF(AND(H344=H345,J344=J345),"",MAX($D$3:D343)+1)</f>
        <v/>
      </c>
      <c r="E344" s="7">
        <v>0</v>
      </c>
      <c r="F344" s="7"/>
      <c r="G344" s="7"/>
      <c r="H344" s="7"/>
      <c r="I344" s="7"/>
      <c r="J344" s="7"/>
      <c r="K344" s="7" t="s">
        <v>52</v>
      </c>
      <c r="L344" s="7">
        <v>0</v>
      </c>
      <c r="M344" s="8">
        <v>0</v>
      </c>
      <c r="N344" s="8">
        <v>0</v>
      </c>
      <c r="O344" s="8"/>
      <c r="P344" s="8">
        <v>0</v>
      </c>
      <c r="Q344" s="8">
        <v>0</v>
      </c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IF(AND(H345=H346,J345=J346),"",MAX($D$3:D344)+1)</f>
        <v/>
      </c>
      <c r="E345" s="7">
        <v>0</v>
      </c>
      <c r="F345" s="7"/>
      <c r="G345" s="7"/>
      <c r="H345" s="7"/>
      <c r="I345" s="7"/>
      <c r="J345" s="7"/>
      <c r="K345" s="7" t="s">
        <v>52</v>
      </c>
      <c r="L345" s="7">
        <v>0</v>
      </c>
      <c r="M345" s="8">
        <v>0</v>
      </c>
      <c r="N345" s="8">
        <v>0</v>
      </c>
      <c r="O345" s="8"/>
      <c r="P345" s="8">
        <v>0</v>
      </c>
      <c r="Q345" s="8">
        <v>0</v>
      </c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IF(AND(H346=H347,J346=J347),"",MAX($D$3:D345)+1)</f>
        <v/>
      </c>
      <c r="E346" s="7">
        <v>0</v>
      </c>
      <c r="F346" s="7"/>
      <c r="G346" s="7"/>
      <c r="H346" s="7"/>
      <c r="I346" s="7"/>
      <c r="J346" s="7"/>
      <c r="K346" s="7" t="s">
        <v>52</v>
      </c>
      <c r="L346" s="7">
        <v>0</v>
      </c>
      <c r="M346" s="8">
        <v>0</v>
      </c>
      <c r="N346" s="8">
        <v>0</v>
      </c>
      <c r="O346" s="8"/>
      <c r="P346" s="8">
        <v>0</v>
      </c>
      <c r="Q346" s="8">
        <v>0</v>
      </c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IF(AND(H347=H348,J347=J348),"",MAX($D$3:D346)+1)</f>
        <v/>
      </c>
      <c r="E347" s="7">
        <v>0</v>
      </c>
      <c r="F347" s="7"/>
      <c r="G347" s="7"/>
      <c r="H347" s="7"/>
      <c r="I347" s="7"/>
      <c r="J347" s="7"/>
      <c r="K347" s="7" t="s">
        <v>52</v>
      </c>
      <c r="L347" s="7">
        <v>0</v>
      </c>
      <c r="M347" s="8">
        <v>0</v>
      </c>
      <c r="N347" s="8">
        <v>0</v>
      </c>
      <c r="O347" s="8"/>
      <c r="P347" s="8">
        <v>0</v>
      </c>
      <c r="Q347" s="8">
        <v>0</v>
      </c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IF(AND(H348=H349,J348=J349),"",MAX($D$3:D347)+1)</f>
        <v/>
      </c>
      <c r="E348" s="7">
        <v>0</v>
      </c>
      <c r="F348" s="7"/>
      <c r="G348" s="7"/>
      <c r="H348" s="7"/>
      <c r="I348" s="7"/>
      <c r="J348" s="7"/>
      <c r="K348" s="7" t="s">
        <v>52</v>
      </c>
      <c r="L348" s="7">
        <v>0</v>
      </c>
      <c r="M348" s="8">
        <v>0</v>
      </c>
      <c r="N348" s="8">
        <v>0</v>
      </c>
      <c r="O348" s="8"/>
      <c r="P348" s="8">
        <v>0</v>
      </c>
      <c r="Q348" s="8">
        <v>0</v>
      </c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IF(AND(H349=H350,J349=J350),"",MAX($D$3:D348)+1)</f>
        <v/>
      </c>
      <c r="E349" s="7">
        <v>0</v>
      </c>
      <c r="F349" s="7"/>
      <c r="G349" s="7"/>
      <c r="H349" s="7"/>
      <c r="I349" s="7"/>
      <c r="J349" s="7"/>
      <c r="K349" s="7" t="s">
        <v>52</v>
      </c>
      <c r="L349" s="7">
        <v>0</v>
      </c>
      <c r="M349" s="8">
        <v>0</v>
      </c>
      <c r="N349" s="8">
        <v>0</v>
      </c>
      <c r="O349" s="8"/>
      <c r="P349" s="8">
        <v>0</v>
      </c>
      <c r="Q349" s="8">
        <v>0</v>
      </c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IF(AND(H350=H351,J350=J351),"",MAX($D$3:D349)+1)</f>
        <v/>
      </c>
      <c r="E350" s="7">
        <v>0</v>
      </c>
      <c r="F350" s="7"/>
      <c r="G350" s="7"/>
      <c r="H350" s="7"/>
      <c r="I350" s="7"/>
      <c r="J350" s="7"/>
      <c r="K350" s="7" t="s">
        <v>52</v>
      </c>
      <c r="L350" s="7">
        <v>0</v>
      </c>
      <c r="M350" s="8">
        <v>0</v>
      </c>
      <c r="N350" s="8">
        <v>0</v>
      </c>
      <c r="O350" s="8"/>
      <c r="P350" s="8">
        <v>0</v>
      </c>
      <c r="Q350" s="8">
        <v>0</v>
      </c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IF(AND(H351=H352,J351=J352),"",MAX($D$3:D350)+1)</f>
        <v/>
      </c>
      <c r="E351" s="7">
        <v>0</v>
      </c>
      <c r="F351" s="7"/>
      <c r="G351" s="7"/>
      <c r="H351" s="7"/>
      <c r="I351" s="7"/>
      <c r="J351" s="7"/>
      <c r="K351" s="7" t="s">
        <v>52</v>
      </c>
      <c r="L351" s="7">
        <v>0</v>
      </c>
      <c r="M351" s="8">
        <v>0</v>
      </c>
      <c r="N351" s="8">
        <v>0</v>
      </c>
      <c r="O351" s="8"/>
      <c r="P351" s="8">
        <v>0</v>
      </c>
      <c r="Q351" s="8">
        <v>0</v>
      </c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IF(AND(H352=H353,J352=J353),"",MAX($D$3:D351)+1)</f>
        <v/>
      </c>
      <c r="E352" s="7">
        <v>0</v>
      </c>
      <c r="F352" s="7"/>
      <c r="G352" s="7"/>
      <c r="H352" s="7"/>
      <c r="I352" s="7"/>
      <c r="J352" s="7"/>
      <c r="K352" s="7" t="s">
        <v>52</v>
      </c>
      <c r="L352" s="7">
        <v>0</v>
      </c>
      <c r="M352" s="8">
        <v>0</v>
      </c>
      <c r="N352" s="8">
        <v>0</v>
      </c>
      <c r="O352" s="8"/>
      <c r="P352" s="8">
        <v>0</v>
      </c>
      <c r="Q352" s="8">
        <v>0</v>
      </c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IF(AND(H353=H354,J353=J354),"",MAX($D$3:D352)+1)</f>
        <v/>
      </c>
      <c r="E353" s="7">
        <v>0</v>
      </c>
      <c r="F353" s="7"/>
      <c r="G353" s="7"/>
      <c r="H353" s="7"/>
      <c r="I353" s="7"/>
      <c r="J353" s="7"/>
      <c r="K353" s="7" t="s">
        <v>52</v>
      </c>
      <c r="L353" s="7">
        <v>0</v>
      </c>
      <c r="M353" s="8">
        <v>0</v>
      </c>
      <c r="N353" s="8">
        <v>0</v>
      </c>
      <c r="O353" s="8"/>
      <c r="P353" s="8">
        <v>0</v>
      </c>
      <c r="Q353" s="8">
        <v>0</v>
      </c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IF(AND(H354=H355,J354=J355),"",MAX($D$3:D353)+1)</f>
        <v/>
      </c>
      <c r="E354" s="7">
        <v>0</v>
      </c>
      <c r="F354" s="7"/>
      <c r="G354" s="7"/>
      <c r="H354" s="7"/>
      <c r="I354" s="7"/>
      <c r="J354" s="7"/>
      <c r="K354" s="7" t="s">
        <v>52</v>
      </c>
      <c r="L354" s="7">
        <v>0</v>
      </c>
      <c r="M354" s="8">
        <v>0</v>
      </c>
      <c r="N354" s="8">
        <v>0</v>
      </c>
      <c r="O354" s="8"/>
      <c r="P354" s="8">
        <v>0</v>
      </c>
      <c r="Q354" s="8">
        <v>0</v>
      </c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IF(AND(H355=H356,J355=J356),"",MAX($D$3:D354)+1)</f>
        <v/>
      </c>
      <c r="E355" s="7">
        <v>0</v>
      </c>
      <c r="F355" s="7"/>
      <c r="G355" s="7"/>
      <c r="H355" s="7"/>
      <c r="I355" s="7"/>
      <c r="J355" s="7"/>
      <c r="K355" s="7" t="s">
        <v>52</v>
      </c>
      <c r="L355" s="7">
        <v>0</v>
      </c>
      <c r="M355" s="8">
        <v>0</v>
      </c>
      <c r="N355" s="8">
        <v>0</v>
      </c>
      <c r="O355" s="8"/>
      <c r="P355" s="8">
        <v>0</v>
      </c>
      <c r="Q355" s="8">
        <v>0</v>
      </c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IF(AND(H356=H357,J356=J357),"",MAX($D$3:D355)+1)</f>
        <v/>
      </c>
      <c r="E356" s="7">
        <v>0</v>
      </c>
      <c r="F356" s="7"/>
      <c r="G356" s="7"/>
      <c r="H356" s="7"/>
      <c r="I356" s="7"/>
      <c r="J356" s="7"/>
      <c r="K356" s="7" t="s">
        <v>52</v>
      </c>
      <c r="L356" s="7">
        <v>0</v>
      </c>
      <c r="M356" s="8">
        <v>0</v>
      </c>
      <c r="N356" s="8">
        <v>0</v>
      </c>
      <c r="O356" s="8"/>
      <c r="P356" s="8">
        <v>0</v>
      </c>
      <c r="Q356" s="8">
        <v>0</v>
      </c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IF(AND(H357=H358,J357=J358),"",MAX($D$3:D356)+1)</f>
        <v/>
      </c>
      <c r="E357" s="7">
        <v>0</v>
      </c>
      <c r="F357" s="7"/>
      <c r="G357" s="7"/>
      <c r="H357" s="7"/>
      <c r="I357" s="7"/>
      <c r="J357" s="7"/>
      <c r="K357" s="7" t="s">
        <v>52</v>
      </c>
      <c r="L357" s="7">
        <v>0</v>
      </c>
      <c r="M357" s="8">
        <v>0</v>
      </c>
      <c r="N357" s="8">
        <v>0</v>
      </c>
      <c r="O357" s="8"/>
      <c r="P357" s="8">
        <v>0</v>
      </c>
      <c r="Q357" s="8">
        <v>0</v>
      </c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IF(AND(H358=H359,J358=J359),"",MAX($D$3:D357)+1)</f>
        <v/>
      </c>
      <c r="E358" s="7">
        <v>0</v>
      </c>
      <c r="F358" s="7"/>
      <c r="G358" s="7"/>
      <c r="H358" s="7"/>
      <c r="I358" s="7"/>
      <c r="J358" s="7"/>
      <c r="K358" s="7" t="s">
        <v>52</v>
      </c>
      <c r="L358" s="7">
        <v>0</v>
      </c>
      <c r="M358" s="8">
        <v>0</v>
      </c>
      <c r="N358" s="8">
        <v>0</v>
      </c>
      <c r="O358" s="8"/>
      <c r="P358" s="8">
        <v>0</v>
      </c>
      <c r="Q358" s="8">
        <v>0</v>
      </c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IF(AND(H359=H360,J359=J360),"",MAX($D$3:D358)+1)</f>
        <v/>
      </c>
      <c r="E359" s="7">
        <v>0</v>
      </c>
      <c r="F359" s="7"/>
      <c r="G359" s="7"/>
      <c r="H359" s="7"/>
      <c r="I359" s="7"/>
      <c r="J359" s="7"/>
      <c r="K359" s="7" t="s">
        <v>52</v>
      </c>
      <c r="L359" s="7">
        <v>0</v>
      </c>
      <c r="M359" s="8">
        <v>0</v>
      </c>
      <c r="N359" s="8">
        <v>0</v>
      </c>
      <c r="O359" s="8"/>
      <c r="P359" s="8">
        <v>0</v>
      </c>
      <c r="Q359" s="8">
        <v>0</v>
      </c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IF(AND(H360=H361,J360=J361),"",MAX($D$3:D359)+1)</f>
        <v/>
      </c>
      <c r="E360" s="7">
        <v>0</v>
      </c>
      <c r="F360" s="7"/>
      <c r="G360" s="7"/>
      <c r="H360" s="7"/>
      <c r="I360" s="7"/>
      <c r="J360" s="7"/>
      <c r="K360" s="7" t="s">
        <v>52</v>
      </c>
      <c r="L360" s="7">
        <v>0</v>
      </c>
      <c r="M360" s="8">
        <v>0</v>
      </c>
      <c r="N360" s="8">
        <v>0</v>
      </c>
      <c r="O360" s="8"/>
      <c r="P360" s="8">
        <v>0</v>
      </c>
      <c r="Q360" s="8">
        <v>0</v>
      </c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IF(AND(H361=H362,J361=J362),"",MAX($D$3:D360)+1)</f>
        <v/>
      </c>
      <c r="E361" s="7">
        <v>0</v>
      </c>
      <c r="F361" s="7"/>
      <c r="G361" s="7"/>
      <c r="H361" s="7"/>
      <c r="I361" s="7"/>
      <c r="J361" s="7"/>
      <c r="K361" s="7" t="s">
        <v>52</v>
      </c>
      <c r="L361" s="7">
        <v>0</v>
      </c>
      <c r="M361" s="8">
        <v>0</v>
      </c>
      <c r="N361" s="8">
        <v>0</v>
      </c>
      <c r="O361" s="8"/>
      <c r="P361" s="8">
        <v>0</v>
      </c>
      <c r="Q361" s="8">
        <v>0</v>
      </c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IF(AND(H362=H363,J362=J363),"",MAX($D$3:D361)+1)</f>
        <v/>
      </c>
      <c r="E362" s="7">
        <v>0</v>
      </c>
      <c r="F362" s="7"/>
      <c r="G362" s="7"/>
      <c r="H362" s="7"/>
      <c r="I362" s="7"/>
      <c r="J362" s="7"/>
      <c r="K362" s="7" t="s">
        <v>52</v>
      </c>
      <c r="L362" s="7">
        <v>0</v>
      </c>
      <c r="M362" s="8">
        <v>0</v>
      </c>
      <c r="N362" s="8">
        <v>0</v>
      </c>
      <c r="O362" s="8"/>
      <c r="P362" s="8">
        <v>0</v>
      </c>
      <c r="Q362" s="8">
        <v>0</v>
      </c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IF(AND(H363=H364,J363=J364),"",MAX($D$3:D362)+1)</f>
        <v/>
      </c>
      <c r="E363" s="7">
        <v>0</v>
      </c>
      <c r="F363" s="7"/>
      <c r="G363" s="7"/>
      <c r="H363" s="7"/>
      <c r="I363" s="7"/>
      <c r="J363" s="7"/>
      <c r="K363" s="7" t="s">
        <v>52</v>
      </c>
      <c r="L363" s="7">
        <v>0</v>
      </c>
      <c r="M363" s="8">
        <v>0</v>
      </c>
      <c r="N363" s="8">
        <v>0</v>
      </c>
      <c r="O363" s="8"/>
      <c r="P363" s="8">
        <v>0</v>
      </c>
      <c r="Q363" s="8">
        <v>0</v>
      </c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IF(AND(H364=H365,J364=J365),"",MAX($D$3:D363)+1)</f>
        <v/>
      </c>
      <c r="E364" s="7">
        <v>0</v>
      </c>
      <c r="F364" s="7"/>
      <c r="G364" s="7"/>
      <c r="H364" s="7"/>
      <c r="I364" s="7"/>
      <c r="J364" s="7"/>
      <c r="K364" s="7" t="s">
        <v>52</v>
      </c>
      <c r="L364" s="7">
        <v>0</v>
      </c>
      <c r="M364" s="8">
        <v>0</v>
      </c>
      <c r="N364" s="8">
        <v>0</v>
      </c>
      <c r="O364" s="8"/>
      <c r="P364" s="8">
        <v>0</v>
      </c>
      <c r="Q364" s="8">
        <v>0</v>
      </c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IF(AND(H365=H366,J365=J366),"",MAX($D$3:D364)+1)</f>
        <v/>
      </c>
      <c r="E365" s="7">
        <v>0</v>
      </c>
      <c r="F365" s="7"/>
      <c r="G365" s="7"/>
      <c r="H365" s="7"/>
      <c r="I365" s="7"/>
      <c r="J365" s="7"/>
      <c r="K365" s="7" t="s">
        <v>52</v>
      </c>
      <c r="L365" s="7">
        <v>0</v>
      </c>
      <c r="M365" s="8">
        <v>0</v>
      </c>
      <c r="N365" s="8">
        <v>0</v>
      </c>
      <c r="O365" s="8"/>
      <c r="P365" s="8">
        <v>0</v>
      </c>
      <c r="Q365" s="8">
        <v>0</v>
      </c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IF(AND(H366=H367,J366=J367),"",MAX($D$3:D365)+1)</f>
        <v/>
      </c>
      <c r="E366" s="7">
        <v>0</v>
      </c>
      <c r="F366" s="7"/>
      <c r="G366" s="7"/>
      <c r="H366" s="7"/>
      <c r="I366" s="7"/>
      <c r="J366" s="7"/>
      <c r="K366" s="7" t="s">
        <v>52</v>
      </c>
      <c r="L366" s="7">
        <v>0</v>
      </c>
      <c r="M366" s="8">
        <v>0</v>
      </c>
      <c r="N366" s="8">
        <v>0</v>
      </c>
      <c r="O366" s="8"/>
      <c r="P366" s="8">
        <v>0</v>
      </c>
      <c r="Q366" s="8">
        <v>0</v>
      </c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IF(AND(H367=H368,J367=J368),"",MAX($D$3:D366)+1)</f>
        <v/>
      </c>
      <c r="E367" s="7">
        <v>0</v>
      </c>
      <c r="F367" s="7"/>
      <c r="G367" s="7"/>
      <c r="H367" s="7"/>
      <c r="I367" s="7"/>
      <c r="J367" s="7"/>
      <c r="K367" s="7" t="s">
        <v>52</v>
      </c>
      <c r="L367" s="7">
        <v>0</v>
      </c>
      <c r="M367" s="8">
        <v>0</v>
      </c>
      <c r="N367" s="8">
        <v>0</v>
      </c>
      <c r="O367" s="8"/>
      <c r="P367" s="8">
        <v>0</v>
      </c>
      <c r="Q367" s="8">
        <v>0</v>
      </c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IF(AND(H368=H369,J368=J369),"",MAX($D$3:D367)+1)</f>
        <v/>
      </c>
      <c r="E368" s="7">
        <v>0</v>
      </c>
      <c r="F368" s="7"/>
      <c r="G368" s="7"/>
      <c r="H368" s="7"/>
      <c r="I368" s="7"/>
      <c r="J368" s="7"/>
      <c r="K368" s="7" t="s">
        <v>52</v>
      </c>
      <c r="L368" s="7">
        <v>0</v>
      </c>
      <c r="M368" s="8">
        <v>0</v>
      </c>
      <c r="N368" s="8">
        <v>0</v>
      </c>
      <c r="O368" s="8"/>
      <c r="P368" s="8">
        <v>0</v>
      </c>
      <c r="Q368" s="8">
        <v>0</v>
      </c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IF(AND(H369=H370,J369=J370),"",MAX($D$3:D368)+1)</f>
        <v/>
      </c>
      <c r="E369" s="7">
        <v>0</v>
      </c>
      <c r="F369" s="7"/>
      <c r="G369" s="7"/>
      <c r="H369" s="7"/>
      <c r="I369" s="7"/>
      <c r="J369" s="7"/>
      <c r="K369" s="7" t="s">
        <v>52</v>
      </c>
      <c r="L369" s="7">
        <v>0</v>
      </c>
      <c r="M369" s="8">
        <v>0</v>
      </c>
      <c r="N369" s="8">
        <v>0</v>
      </c>
      <c r="O369" s="8"/>
      <c r="P369" s="8">
        <v>0</v>
      </c>
      <c r="Q369" s="8">
        <v>0</v>
      </c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IF(AND(H370=H371,J370=J371),"",MAX($D$3:D369)+1)</f>
        <v/>
      </c>
      <c r="E370" s="7">
        <v>0</v>
      </c>
      <c r="F370" s="7"/>
      <c r="G370" s="7"/>
      <c r="H370" s="7"/>
      <c r="I370" s="7"/>
      <c r="J370" s="7"/>
      <c r="K370" s="7" t="s">
        <v>52</v>
      </c>
      <c r="L370" s="7">
        <v>0</v>
      </c>
      <c r="M370" s="8">
        <v>0</v>
      </c>
      <c r="N370" s="8">
        <v>0</v>
      </c>
      <c r="O370" s="8"/>
      <c r="P370" s="8">
        <v>0</v>
      </c>
      <c r="Q370" s="8">
        <v>0</v>
      </c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IF(AND(H371=H372,J371=J372),"",MAX($D$3:D370)+1)</f>
        <v/>
      </c>
      <c r="E371" s="7">
        <v>0</v>
      </c>
      <c r="F371" s="7"/>
      <c r="G371" s="7"/>
      <c r="H371" s="7"/>
      <c r="I371" s="7"/>
      <c r="J371" s="7"/>
      <c r="K371" s="7" t="s">
        <v>52</v>
      </c>
      <c r="L371" s="7">
        <v>0</v>
      </c>
      <c r="M371" s="8">
        <v>0</v>
      </c>
      <c r="N371" s="8">
        <v>0</v>
      </c>
      <c r="O371" s="8"/>
      <c r="P371" s="8">
        <v>0</v>
      </c>
      <c r="Q371" s="8">
        <v>0</v>
      </c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IF(AND(H372=H373,J372=J373),"",MAX($D$3:D371)+1)</f>
        <v/>
      </c>
      <c r="E372" s="7">
        <v>0</v>
      </c>
      <c r="F372" s="7"/>
      <c r="G372" s="7"/>
      <c r="H372" s="7"/>
      <c r="I372" s="7"/>
      <c r="J372" s="7"/>
      <c r="K372" s="7" t="s">
        <v>52</v>
      </c>
      <c r="L372" s="7">
        <v>0</v>
      </c>
      <c r="M372" s="8">
        <v>0</v>
      </c>
      <c r="N372" s="8">
        <v>0</v>
      </c>
      <c r="O372" s="8"/>
      <c r="P372" s="8">
        <v>0</v>
      </c>
      <c r="Q372" s="8">
        <v>0</v>
      </c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IF(AND(H373=H374,J373=J374),"",MAX($D$3:D372)+1)</f>
        <v/>
      </c>
      <c r="E373" s="7">
        <v>0</v>
      </c>
      <c r="F373" s="7"/>
      <c r="G373" s="7"/>
      <c r="H373" s="7"/>
      <c r="I373" s="7"/>
      <c r="J373" s="7"/>
      <c r="K373" s="7" t="s">
        <v>52</v>
      </c>
      <c r="L373" s="7">
        <v>0</v>
      </c>
      <c r="M373" s="8">
        <v>0</v>
      </c>
      <c r="N373" s="8">
        <v>0</v>
      </c>
      <c r="O373" s="8"/>
      <c r="P373" s="8">
        <v>0</v>
      </c>
      <c r="Q373" s="8">
        <v>0</v>
      </c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IF(AND(H374=H375,J374=J375),"",MAX($D$3:D373)+1)</f>
        <v/>
      </c>
      <c r="E374" s="7">
        <v>0</v>
      </c>
      <c r="F374" s="7"/>
      <c r="G374" s="7"/>
      <c r="H374" s="7"/>
      <c r="I374" s="7"/>
      <c r="J374" s="7"/>
      <c r="K374" s="7" t="s">
        <v>52</v>
      </c>
      <c r="L374" s="7">
        <v>0</v>
      </c>
      <c r="M374" s="8">
        <v>0</v>
      </c>
      <c r="N374" s="8">
        <v>0</v>
      </c>
      <c r="O374" s="8"/>
      <c r="P374" s="8">
        <v>0</v>
      </c>
      <c r="Q374" s="8">
        <v>0</v>
      </c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IF(AND(H375=H376,J375=J376),"",MAX($D$3:D374)+1)</f>
        <v/>
      </c>
      <c r="E375" s="7">
        <v>0</v>
      </c>
      <c r="F375" s="7"/>
      <c r="G375" s="7"/>
      <c r="H375" s="7"/>
      <c r="I375" s="7"/>
      <c r="J375" s="7"/>
      <c r="K375" s="7" t="s">
        <v>52</v>
      </c>
      <c r="L375" s="7">
        <v>0</v>
      </c>
      <c r="M375" s="8">
        <v>0</v>
      </c>
      <c r="N375" s="8">
        <v>0</v>
      </c>
      <c r="O375" s="8"/>
      <c r="P375" s="8">
        <v>0</v>
      </c>
      <c r="Q375" s="8">
        <v>0</v>
      </c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IF(AND(H376=H377,J376=J377),"",MAX($D$3:D375)+1)</f>
        <v/>
      </c>
      <c r="E376" s="7">
        <v>0</v>
      </c>
      <c r="F376" s="7"/>
      <c r="G376" s="7"/>
      <c r="H376" s="7"/>
      <c r="I376" s="7"/>
      <c r="J376" s="7"/>
      <c r="K376" s="7" t="s">
        <v>52</v>
      </c>
      <c r="L376" s="7">
        <v>0</v>
      </c>
      <c r="M376" s="8">
        <v>0</v>
      </c>
      <c r="N376" s="8">
        <v>0</v>
      </c>
      <c r="O376" s="8"/>
      <c r="P376" s="8">
        <v>0</v>
      </c>
      <c r="Q376" s="8">
        <v>0</v>
      </c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IF(AND(H377=H378,J377=J378),"",MAX($D$3:D376)+1)</f>
        <v/>
      </c>
      <c r="E377" s="7">
        <v>0</v>
      </c>
      <c r="F377" s="7"/>
      <c r="G377" s="7"/>
      <c r="H377" s="7"/>
      <c r="I377" s="7"/>
      <c r="J377" s="7"/>
      <c r="K377" s="7" t="s">
        <v>52</v>
      </c>
      <c r="L377" s="7">
        <v>0</v>
      </c>
      <c r="M377" s="8">
        <v>0</v>
      </c>
      <c r="N377" s="8">
        <v>0</v>
      </c>
      <c r="O377" s="8"/>
      <c r="P377" s="8">
        <v>0</v>
      </c>
      <c r="Q377" s="8">
        <v>0</v>
      </c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IF(AND(H378=H379,J378=J379),"",MAX($D$3:D377)+1)</f>
        <v/>
      </c>
      <c r="E378" s="7">
        <v>0</v>
      </c>
      <c r="F378" s="7"/>
      <c r="G378" s="7"/>
      <c r="H378" s="7"/>
      <c r="I378" s="7"/>
      <c r="J378" s="7"/>
      <c r="K378" s="7" t="s">
        <v>52</v>
      </c>
      <c r="L378" s="7">
        <v>0</v>
      </c>
      <c r="M378" s="8">
        <v>0</v>
      </c>
      <c r="N378" s="8">
        <v>0</v>
      </c>
      <c r="O378" s="8"/>
      <c r="P378" s="8">
        <v>0</v>
      </c>
      <c r="Q378" s="8">
        <v>0</v>
      </c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IF(AND(H379=H380,J379=J380),"",MAX($D$3:D378)+1)</f>
        <v/>
      </c>
      <c r="E379" s="7">
        <v>0</v>
      </c>
      <c r="F379" s="7"/>
      <c r="G379" s="7"/>
      <c r="H379" s="7"/>
      <c r="I379" s="7"/>
      <c r="J379" s="7"/>
      <c r="K379" s="7" t="s">
        <v>52</v>
      </c>
      <c r="L379" s="7">
        <v>0</v>
      </c>
      <c r="M379" s="8">
        <v>0</v>
      </c>
      <c r="N379" s="8">
        <v>0</v>
      </c>
      <c r="O379" s="8"/>
      <c r="P379" s="8">
        <v>0</v>
      </c>
      <c r="Q379" s="8">
        <v>0</v>
      </c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IF(AND(H380=H381,J380=J381),"",MAX($D$3:D379)+1)</f>
        <v/>
      </c>
      <c r="E380" s="7">
        <v>0</v>
      </c>
      <c r="F380" s="7"/>
      <c r="G380" s="7"/>
      <c r="H380" s="7"/>
      <c r="I380" s="7"/>
      <c r="J380" s="7"/>
      <c r="K380" s="7" t="s">
        <v>52</v>
      </c>
      <c r="L380" s="7">
        <v>0</v>
      </c>
      <c r="M380" s="8">
        <v>0</v>
      </c>
      <c r="N380" s="8">
        <v>0</v>
      </c>
      <c r="O380" s="8"/>
      <c r="P380" s="8">
        <v>0</v>
      </c>
      <c r="Q380" s="8">
        <v>0</v>
      </c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IF(AND(H381=H382,J381=J382),"",MAX($D$3:D380)+1)</f>
        <v/>
      </c>
      <c r="E381" s="7">
        <v>0</v>
      </c>
      <c r="F381" s="7"/>
      <c r="G381" s="7"/>
      <c r="H381" s="7"/>
      <c r="I381" s="7"/>
      <c r="J381" s="7"/>
      <c r="K381" s="7" t="s">
        <v>52</v>
      </c>
      <c r="L381" s="7">
        <v>0</v>
      </c>
      <c r="M381" s="8">
        <v>0</v>
      </c>
      <c r="N381" s="8">
        <v>0</v>
      </c>
      <c r="O381" s="8"/>
      <c r="P381" s="8">
        <v>0</v>
      </c>
      <c r="Q381" s="8">
        <v>0</v>
      </c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IF(AND(H382=H383,J382=J383),"",MAX($D$3:D381)+1)</f>
        <v/>
      </c>
      <c r="E382" s="7">
        <v>0</v>
      </c>
      <c r="F382" s="7"/>
      <c r="G382" s="7"/>
      <c r="H382" s="7"/>
      <c r="I382" s="7"/>
      <c r="J382" s="7"/>
      <c r="K382" s="7" t="s">
        <v>52</v>
      </c>
      <c r="L382" s="7">
        <v>0</v>
      </c>
      <c r="M382" s="8">
        <v>0</v>
      </c>
      <c r="N382" s="8">
        <v>0</v>
      </c>
      <c r="O382" s="8"/>
      <c r="P382" s="8">
        <v>0</v>
      </c>
      <c r="Q382" s="8">
        <v>0</v>
      </c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IF(AND(H383=H384,J383=J384),"",MAX($D$3:D382)+1)</f>
        <v/>
      </c>
      <c r="E383" s="7">
        <v>0</v>
      </c>
      <c r="F383" s="7"/>
      <c r="G383" s="7"/>
      <c r="H383" s="7"/>
      <c r="I383" s="7"/>
      <c r="J383" s="7"/>
      <c r="K383" s="7" t="s">
        <v>52</v>
      </c>
      <c r="L383" s="7">
        <v>0</v>
      </c>
      <c r="M383" s="8">
        <v>0</v>
      </c>
      <c r="N383" s="8">
        <v>0</v>
      </c>
      <c r="O383" s="8"/>
      <c r="P383" s="8">
        <v>0</v>
      </c>
      <c r="Q383" s="8">
        <v>0</v>
      </c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IF(AND(H384=H385,J384=J385),"",MAX($D$3:D383)+1)</f>
        <v/>
      </c>
      <c r="E384" s="7">
        <v>0</v>
      </c>
      <c r="F384" s="7"/>
      <c r="G384" s="7"/>
      <c r="H384" s="7"/>
      <c r="I384" s="7"/>
      <c r="J384" s="7"/>
      <c r="K384" s="7" t="s">
        <v>52</v>
      </c>
      <c r="L384" s="7">
        <v>0</v>
      </c>
      <c r="M384" s="8">
        <v>0</v>
      </c>
      <c r="N384" s="8">
        <v>0</v>
      </c>
      <c r="O384" s="8"/>
      <c r="P384" s="8">
        <v>0</v>
      </c>
      <c r="Q384" s="8">
        <v>0</v>
      </c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IF(AND(H385=H386,J385=J386),"",MAX($D$3:D384)+1)</f>
        <v/>
      </c>
      <c r="E385" s="7">
        <v>0</v>
      </c>
      <c r="F385" s="7"/>
      <c r="G385" s="7"/>
      <c r="H385" s="7"/>
      <c r="I385" s="7"/>
      <c r="J385" s="7"/>
      <c r="K385" s="7" t="s">
        <v>52</v>
      </c>
      <c r="L385" s="7">
        <v>0</v>
      </c>
      <c r="M385" s="8">
        <v>0</v>
      </c>
      <c r="N385" s="8">
        <v>0</v>
      </c>
      <c r="O385" s="8"/>
      <c r="P385" s="8">
        <v>0</v>
      </c>
      <c r="Q385" s="8">
        <v>0</v>
      </c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IF(AND(H386=H387,J386=J387),"",MAX($D$3:D385)+1)</f>
        <v/>
      </c>
      <c r="E386" s="7">
        <v>0</v>
      </c>
      <c r="F386" s="7"/>
      <c r="G386" s="7"/>
      <c r="H386" s="7"/>
      <c r="I386" s="7"/>
      <c r="J386" s="7"/>
      <c r="K386" s="7" t="s">
        <v>52</v>
      </c>
      <c r="L386" s="7">
        <v>0</v>
      </c>
      <c r="M386" s="8">
        <v>0</v>
      </c>
      <c r="N386" s="8">
        <v>0</v>
      </c>
      <c r="O386" s="8"/>
      <c r="P386" s="8">
        <v>0</v>
      </c>
      <c r="Q386" s="8">
        <v>0</v>
      </c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IF(AND(H387=H388,J387=J388),"",MAX($D$3:D386)+1)</f>
        <v/>
      </c>
      <c r="E387" s="7">
        <v>0</v>
      </c>
      <c r="F387" s="7"/>
      <c r="G387" s="7"/>
      <c r="H387" s="7"/>
      <c r="I387" s="7"/>
      <c r="J387" s="7"/>
      <c r="K387" s="7" t="s">
        <v>52</v>
      </c>
      <c r="L387" s="7">
        <v>0</v>
      </c>
      <c r="M387" s="8">
        <v>0</v>
      </c>
      <c r="N387" s="8">
        <v>0</v>
      </c>
      <c r="O387" s="8"/>
      <c r="P387" s="8">
        <v>0</v>
      </c>
      <c r="Q387" s="8">
        <v>0</v>
      </c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IF(AND(H388=H389,J388=J389),"",MAX($D$3:D387)+1)</f>
        <v/>
      </c>
      <c r="E388" s="7">
        <v>0</v>
      </c>
      <c r="F388" s="7"/>
      <c r="G388" s="7"/>
      <c r="H388" s="7"/>
      <c r="I388" s="7"/>
      <c r="J388" s="7"/>
      <c r="K388" s="7" t="s">
        <v>52</v>
      </c>
      <c r="L388" s="7">
        <v>0</v>
      </c>
      <c r="M388" s="8">
        <v>0</v>
      </c>
      <c r="N388" s="8">
        <v>0</v>
      </c>
      <c r="O388" s="8"/>
      <c r="P388" s="8">
        <v>0</v>
      </c>
      <c r="Q388" s="8">
        <v>0</v>
      </c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IF(AND(H389=H390,J389=J390),"",MAX($D$3:D388)+1)</f>
        <v/>
      </c>
      <c r="E389" s="7">
        <v>0</v>
      </c>
      <c r="F389" s="7"/>
      <c r="G389" s="7"/>
      <c r="H389" s="7"/>
      <c r="I389" s="7"/>
      <c r="J389" s="7"/>
      <c r="K389" s="7" t="s">
        <v>52</v>
      </c>
      <c r="L389" s="7">
        <v>0</v>
      </c>
      <c r="M389" s="8">
        <v>0</v>
      </c>
      <c r="N389" s="8">
        <v>0</v>
      </c>
      <c r="O389" s="8"/>
      <c r="P389" s="8">
        <v>0</v>
      </c>
      <c r="Q389" s="8">
        <v>0</v>
      </c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IF(AND(H390=H391,J390=J391),"",MAX($D$3:D389)+1)</f>
        <v/>
      </c>
      <c r="E390" s="7">
        <v>0</v>
      </c>
      <c r="F390" s="7"/>
      <c r="G390" s="7"/>
      <c r="H390" s="7"/>
      <c r="I390" s="7"/>
      <c r="J390" s="7"/>
      <c r="K390" s="7" t="s">
        <v>52</v>
      </c>
      <c r="L390" s="7">
        <v>0</v>
      </c>
      <c r="M390" s="8">
        <v>0</v>
      </c>
      <c r="N390" s="8">
        <v>0</v>
      </c>
      <c r="O390" s="8"/>
      <c r="P390" s="8">
        <v>0</v>
      </c>
      <c r="Q390" s="8">
        <v>0</v>
      </c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IF(AND(H391=H392,J391=J392),"",MAX($D$3:D390)+1)</f>
        <v/>
      </c>
      <c r="E391" s="7">
        <v>0</v>
      </c>
      <c r="F391" s="7"/>
      <c r="G391" s="7"/>
      <c r="H391" s="7"/>
      <c r="I391" s="7"/>
      <c r="J391" s="7"/>
      <c r="K391" s="7" t="s">
        <v>52</v>
      </c>
      <c r="L391" s="7">
        <v>0</v>
      </c>
      <c r="M391" s="8">
        <v>0</v>
      </c>
      <c r="N391" s="8">
        <v>0</v>
      </c>
      <c r="O391" s="8"/>
      <c r="P391" s="8">
        <v>0</v>
      </c>
      <c r="Q391" s="8">
        <v>0</v>
      </c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IF(AND(H392=H393,J392=J393),"",MAX($D$3:D391)+1)</f>
        <v/>
      </c>
      <c r="E392" s="7">
        <v>0</v>
      </c>
      <c r="F392" s="7"/>
      <c r="G392" s="7"/>
      <c r="H392" s="7"/>
      <c r="I392" s="7"/>
      <c r="J392" s="7"/>
      <c r="K392" s="7" t="s">
        <v>52</v>
      </c>
      <c r="L392" s="7">
        <v>0</v>
      </c>
      <c r="M392" s="8">
        <v>0</v>
      </c>
      <c r="N392" s="8">
        <v>0</v>
      </c>
      <c r="O392" s="8"/>
      <c r="P392" s="8">
        <v>0</v>
      </c>
      <c r="Q392" s="8">
        <v>0</v>
      </c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IF(AND(H393=H394,J393=J394),"",MAX($D$3:D392)+1)</f>
        <v/>
      </c>
      <c r="E393" s="7">
        <v>0</v>
      </c>
      <c r="F393" s="7"/>
      <c r="G393" s="7"/>
      <c r="H393" s="7"/>
      <c r="I393" s="7"/>
      <c r="J393" s="7"/>
      <c r="K393" s="7" t="s">
        <v>52</v>
      </c>
      <c r="L393" s="7">
        <v>0</v>
      </c>
      <c r="M393" s="8">
        <v>0</v>
      </c>
      <c r="N393" s="8">
        <v>0</v>
      </c>
      <c r="O393" s="8"/>
      <c r="P393" s="8">
        <v>0</v>
      </c>
      <c r="Q393" s="8">
        <v>0</v>
      </c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IF(AND(H394=H395,J394=J395),"",MAX($D$3:D393)+1)</f>
        <v/>
      </c>
      <c r="E394" s="7">
        <v>0</v>
      </c>
      <c r="F394" s="7"/>
      <c r="G394" s="7"/>
      <c r="H394" s="7"/>
      <c r="I394" s="7"/>
      <c r="J394" s="7"/>
      <c r="K394" s="7" t="s">
        <v>52</v>
      </c>
      <c r="L394" s="7">
        <v>0</v>
      </c>
      <c r="M394" s="8">
        <v>0</v>
      </c>
      <c r="N394" s="8">
        <v>0</v>
      </c>
      <c r="O394" s="8"/>
      <c r="P394" s="8">
        <v>0</v>
      </c>
      <c r="Q394" s="8">
        <v>0</v>
      </c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IF(AND(H395=H396,J395=J396),"",MAX($D$3:D394)+1)</f>
        <v/>
      </c>
      <c r="E395" s="7">
        <v>0</v>
      </c>
      <c r="F395" s="7"/>
      <c r="G395" s="7"/>
      <c r="H395" s="7"/>
      <c r="I395" s="7"/>
      <c r="J395" s="7"/>
      <c r="K395" s="7" t="s">
        <v>52</v>
      </c>
      <c r="L395" s="7">
        <v>0</v>
      </c>
      <c r="M395" s="8">
        <v>0</v>
      </c>
      <c r="N395" s="8">
        <v>0</v>
      </c>
      <c r="O395" s="8"/>
      <c r="P395" s="8">
        <v>0</v>
      </c>
      <c r="Q395" s="8">
        <v>0</v>
      </c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IF(AND(H396=H397,J396=J397),"",MAX($D$3:D395)+1)</f>
        <v/>
      </c>
      <c r="E396" s="7">
        <v>0</v>
      </c>
      <c r="F396" s="7"/>
      <c r="G396" s="7"/>
      <c r="H396" s="7"/>
      <c r="I396" s="7"/>
      <c r="J396" s="7"/>
      <c r="K396" s="7" t="s">
        <v>52</v>
      </c>
      <c r="L396" s="7">
        <v>0</v>
      </c>
      <c r="M396" s="8">
        <v>0</v>
      </c>
      <c r="N396" s="8">
        <v>0</v>
      </c>
      <c r="O396" s="8"/>
      <c r="P396" s="8">
        <v>0</v>
      </c>
      <c r="Q396" s="8">
        <v>0</v>
      </c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IF(AND(H397=H398,J397=J398),"",MAX($D$3:D396)+1)</f>
        <v/>
      </c>
      <c r="E397" s="7">
        <v>0</v>
      </c>
      <c r="F397" s="7"/>
      <c r="G397" s="7"/>
      <c r="H397" s="7"/>
      <c r="I397" s="7"/>
      <c r="J397" s="7"/>
      <c r="K397" s="7" t="s">
        <v>52</v>
      </c>
      <c r="L397" s="7">
        <v>0</v>
      </c>
      <c r="M397" s="8">
        <v>0</v>
      </c>
      <c r="N397" s="8">
        <v>0</v>
      </c>
      <c r="O397" s="8"/>
      <c r="P397" s="8">
        <v>0</v>
      </c>
      <c r="Q397" s="8">
        <v>0</v>
      </c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IF(AND(H398=H399,J398=J399),"",MAX($D$3:D397)+1)</f>
        <v/>
      </c>
      <c r="E398" s="7">
        <v>0</v>
      </c>
      <c r="F398" s="7"/>
      <c r="G398" s="7"/>
      <c r="H398" s="7"/>
      <c r="I398" s="7"/>
      <c r="J398" s="7"/>
      <c r="K398" s="7" t="s">
        <v>52</v>
      </c>
      <c r="L398" s="7">
        <v>0</v>
      </c>
      <c r="M398" s="8">
        <v>0</v>
      </c>
      <c r="N398" s="8">
        <v>0</v>
      </c>
      <c r="O398" s="8"/>
      <c r="P398" s="8">
        <v>0</v>
      </c>
      <c r="Q398" s="8">
        <v>0</v>
      </c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IF(AND(H399=H400,J399=J400),"",MAX($D$3:D398)+1)</f>
        <v/>
      </c>
      <c r="E399" s="7">
        <v>0</v>
      </c>
      <c r="F399" s="7"/>
      <c r="G399" s="7"/>
      <c r="H399" s="7"/>
      <c r="I399" s="7"/>
      <c r="J399" s="7"/>
      <c r="K399" s="7" t="s">
        <v>52</v>
      </c>
      <c r="L399" s="7">
        <v>0</v>
      </c>
      <c r="M399" s="8">
        <v>0</v>
      </c>
      <c r="N399" s="8">
        <v>0</v>
      </c>
      <c r="O399" s="8"/>
      <c r="P399" s="8">
        <v>0</v>
      </c>
      <c r="Q399" s="8">
        <v>0</v>
      </c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IF(AND(H400=H401,J400=J401),"",MAX($D$3:D399)+1)</f>
        <v/>
      </c>
      <c r="E400" s="7">
        <v>0</v>
      </c>
      <c r="F400" s="7"/>
      <c r="G400" s="7"/>
      <c r="H400" s="7"/>
      <c r="I400" s="7"/>
      <c r="J400" s="7"/>
      <c r="K400" s="7" t="s">
        <v>52</v>
      </c>
      <c r="L400" s="7">
        <v>0</v>
      </c>
      <c r="M400" s="8">
        <v>0</v>
      </c>
      <c r="N400" s="8">
        <v>0</v>
      </c>
      <c r="O400" s="8"/>
      <c r="P400" s="8">
        <v>0</v>
      </c>
      <c r="Q400" s="8">
        <v>0</v>
      </c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IF(AND(H401=H402,J401=J402),"",MAX($D$3:D400)+1)</f>
        <v/>
      </c>
      <c r="E401" s="7">
        <v>0</v>
      </c>
      <c r="F401" s="7"/>
      <c r="G401" s="7"/>
      <c r="H401" s="7"/>
      <c r="I401" s="7"/>
      <c r="J401" s="7"/>
      <c r="K401" s="7" t="s">
        <v>52</v>
      </c>
      <c r="L401" s="7">
        <v>0</v>
      </c>
      <c r="M401" s="8">
        <v>0</v>
      </c>
      <c r="N401" s="8">
        <v>0</v>
      </c>
      <c r="O401" s="8"/>
      <c r="P401" s="8">
        <v>0</v>
      </c>
      <c r="Q401" s="8">
        <v>0</v>
      </c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IF(AND(H402=H403,J402=J403),"",MAX($D$3:D401)+1)</f>
        <v/>
      </c>
      <c r="E402" s="7">
        <v>0</v>
      </c>
      <c r="F402" s="7"/>
      <c r="G402" s="7"/>
      <c r="H402" s="7"/>
      <c r="I402" s="7"/>
      <c r="J402" s="7"/>
      <c r="K402" s="7" t="s">
        <v>52</v>
      </c>
      <c r="L402" s="7">
        <v>0</v>
      </c>
      <c r="M402" s="8">
        <v>0</v>
      </c>
      <c r="N402" s="8">
        <v>0</v>
      </c>
      <c r="O402" s="8"/>
      <c r="P402" s="8">
        <v>0</v>
      </c>
      <c r="Q402" s="8">
        <v>0</v>
      </c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IF(AND(H403=H404,J403=J404),"",MAX($D$3:D402)+1)</f>
        <v/>
      </c>
      <c r="E403" s="7">
        <v>0</v>
      </c>
      <c r="F403" s="7"/>
      <c r="G403" s="7"/>
      <c r="H403" s="7"/>
      <c r="I403" s="7"/>
      <c r="J403" s="7"/>
      <c r="K403" s="7" t="s">
        <v>52</v>
      </c>
      <c r="L403" s="7">
        <v>0</v>
      </c>
      <c r="M403" s="8">
        <v>0</v>
      </c>
      <c r="N403" s="8">
        <v>0</v>
      </c>
      <c r="O403" s="8"/>
      <c r="P403" s="8">
        <v>0</v>
      </c>
      <c r="Q403" s="8">
        <v>0</v>
      </c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IF(AND(H404=H405,J404=J405),"",MAX($D$3:D403)+1)</f>
        <v/>
      </c>
      <c r="E404" s="7">
        <v>0</v>
      </c>
      <c r="F404" s="7"/>
      <c r="G404" s="7"/>
      <c r="H404" s="7"/>
      <c r="I404" s="7"/>
      <c r="J404" s="7"/>
      <c r="K404" s="7" t="s">
        <v>52</v>
      </c>
      <c r="L404" s="7">
        <v>0</v>
      </c>
      <c r="M404" s="8">
        <v>0</v>
      </c>
      <c r="N404" s="8">
        <v>0</v>
      </c>
      <c r="O404" s="8"/>
      <c r="P404" s="8">
        <v>0</v>
      </c>
      <c r="Q404" s="8">
        <v>0</v>
      </c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IF(AND(H405=H406,J405=J406),"",MAX($D$3:D404)+1)</f>
        <v/>
      </c>
      <c r="E405" s="7">
        <v>0</v>
      </c>
      <c r="F405" s="7"/>
      <c r="G405" s="7"/>
      <c r="H405" s="7"/>
      <c r="I405" s="7"/>
      <c r="J405" s="7"/>
      <c r="K405" s="7" t="s">
        <v>52</v>
      </c>
      <c r="L405" s="7">
        <v>0</v>
      </c>
      <c r="M405" s="8">
        <v>0</v>
      </c>
      <c r="N405" s="8">
        <v>0</v>
      </c>
      <c r="O405" s="8"/>
      <c r="P405" s="8">
        <v>0</v>
      </c>
      <c r="Q405" s="8">
        <v>0</v>
      </c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IF(AND(H406=H407,J406=J407),"",MAX($D$3:D405)+1)</f>
        <v/>
      </c>
      <c r="E406" s="7">
        <v>0</v>
      </c>
      <c r="F406" s="7"/>
      <c r="G406" s="7"/>
      <c r="H406" s="7"/>
      <c r="I406" s="7"/>
      <c r="J406" s="7"/>
      <c r="K406" s="7" t="s">
        <v>52</v>
      </c>
      <c r="L406" s="7">
        <v>0</v>
      </c>
      <c r="M406" s="8">
        <v>0</v>
      </c>
      <c r="N406" s="8">
        <v>0</v>
      </c>
      <c r="O406" s="8"/>
      <c r="P406" s="8">
        <v>0</v>
      </c>
      <c r="Q406" s="8">
        <v>0</v>
      </c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IF(AND(H407=H408,J407=J408),"",MAX($D$3:D406)+1)</f>
        <v/>
      </c>
      <c r="E407" s="7">
        <v>0</v>
      </c>
      <c r="F407" s="7"/>
      <c r="G407" s="7"/>
      <c r="H407" s="7"/>
      <c r="I407" s="7"/>
      <c r="J407" s="7"/>
      <c r="K407" s="7" t="s">
        <v>52</v>
      </c>
      <c r="L407" s="7">
        <v>0</v>
      </c>
      <c r="M407" s="8">
        <v>0</v>
      </c>
      <c r="N407" s="8">
        <v>0</v>
      </c>
      <c r="O407" s="8"/>
      <c r="P407" s="8">
        <v>0</v>
      </c>
      <c r="Q407" s="8">
        <v>0</v>
      </c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IF(AND(H408=H409,J408=J409),"",MAX($D$3:D407)+1)</f>
        <v/>
      </c>
      <c r="E408" s="7">
        <v>0</v>
      </c>
      <c r="F408" s="7"/>
      <c r="G408" s="7"/>
      <c r="H408" s="7"/>
      <c r="I408" s="7"/>
      <c r="J408" s="7"/>
      <c r="K408" s="7" t="s">
        <v>52</v>
      </c>
      <c r="L408" s="7">
        <v>0</v>
      </c>
      <c r="M408" s="8">
        <v>0</v>
      </c>
      <c r="N408" s="8">
        <v>0</v>
      </c>
      <c r="O408" s="8"/>
      <c r="P408" s="8">
        <v>0</v>
      </c>
      <c r="Q408" s="8">
        <v>0</v>
      </c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IF(AND(H409=H410,J409=J410),"",MAX($D$3:D408)+1)</f>
        <v/>
      </c>
      <c r="E409" s="7">
        <v>0</v>
      </c>
      <c r="F409" s="7"/>
      <c r="G409" s="7"/>
      <c r="H409" s="7"/>
      <c r="I409" s="7"/>
      <c r="J409" s="7"/>
      <c r="K409" s="7" t="s">
        <v>52</v>
      </c>
      <c r="L409" s="7">
        <v>0</v>
      </c>
      <c r="M409" s="8">
        <v>0</v>
      </c>
      <c r="N409" s="8">
        <v>0</v>
      </c>
      <c r="O409" s="8"/>
      <c r="P409" s="8">
        <v>0</v>
      </c>
      <c r="Q409" s="8">
        <v>0</v>
      </c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IF(AND(H410=H411,J410=J411),"",MAX($D$3:D409)+1)</f>
        <v/>
      </c>
      <c r="E410" s="7">
        <v>0</v>
      </c>
      <c r="F410" s="7"/>
      <c r="G410" s="7"/>
      <c r="H410" s="7"/>
      <c r="I410" s="7"/>
      <c r="J410" s="7"/>
      <c r="K410" s="7" t="s">
        <v>52</v>
      </c>
      <c r="L410" s="7">
        <v>0</v>
      </c>
      <c r="M410" s="8">
        <v>0</v>
      </c>
      <c r="N410" s="8">
        <v>0</v>
      </c>
      <c r="O410" s="8"/>
      <c r="P410" s="8">
        <v>0</v>
      </c>
      <c r="Q410" s="8">
        <v>0</v>
      </c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IF(AND(H411=H412,J411=J412),"",MAX($D$3:D410)+1)</f>
        <v/>
      </c>
      <c r="E411" s="7">
        <v>0</v>
      </c>
      <c r="F411" s="7"/>
      <c r="G411" s="7"/>
      <c r="H411" s="7"/>
      <c r="I411" s="7"/>
      <c r="J411" s="7"/>
      <c r="K411" s="7" t="s">
        <v>52</v>
      </c>
      <c r="L411" s="7">
        <v>0</v>
      </c>
      <c r="M411" s="8">
        <v>0</v>
      </c>
      <c r="N411" s="8">
        <v>0</v>
      </c>
      <c r="O411" s="8"/>
      <c r="P411" s="8">
        <v>0</v>
      </c>
      <c r="Q411" s="8">
        <v>0</v>
      </c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IF(AND(H412=H413,J412=J413),"",MAX($D$3:D411)+1)</f>
        <v/>
      </c>
      <c r="E412" s="7">
        <v>0</v>
      </c>
      <c r="F412" s="7"/>
      <c r="G412" s="7"/>
      <c r="H412" s="7"/>
      <c r="I412" s="7"/>
      <c r="J412" s="7"/>
      <c r="K412" s="7" t="s">
        <v>52</v>
      </c>
      <c r="L412" s="7">
        <v>0</v>
      </c>
      <c r="M412" s="8">
        <v>0</v>
      </c>
      <c r="N412" s="8">
        <v>0</v>
      </c>
      <c r="O412" s="8"/>
      <c r="P412" s="8">
        <v>0</v>
      </c>
      <c r="Q412" s="8">
        <v>0</v>
      </c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IF(AND(H413=H414,J413=J414),"",MAX($D$3:D412)+1)</f>
        <v/>
      </c>
      <c r="E413" s="7">
        <v>0</v>
      </c>
      <c r="F413" s="7"/>
      <c r="G413" s="7"/>
      <c r="H413" s="7"/>
      <c r="I413" s="7"/>
      <c r="J413" s="7"/>
      <c r="K413" s="7" t="s">
        <v>52</v>
      </c>
      <c r="L413" s="7">
        <v>0</v>
      </c>
      <c r="M413" s="8">
        <v>0</v>
      </c>
      <c r="N413" s="8">
        <v>0</v>
      </c>
      <c r="O413" s="8"/>
      <c r="P413" s="8">
        <v>0</v>
      </c>
      <c r="Q413" s="8">
        <v>0</v>
      </c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IF(AND(H414=H415,J414=J415),"",MAX($D$3:D413)+1)</f>
        <v/>
      </c>
      <c r="E414" s="7">
        <v>0</v>
      </c>
      <c r="F414" s="7"/>
      <c r="G414" s="7"/>
      <c r="H414" s="7"/>
      <c r="I414" s="7"/>
      <c r="J414" s="7"/>
      <c r="K414" s="7" t="s">
        <v>52</v>
      </c>
      <c r="L414" s="7">
        <v>0</v>
      </c>
      <c r="M414" s="8">
        <v>0</v>
      </c>
      <c r="N414" s="8">
        <v>0</v>
      </c>
      <c r="O414" s="8"/>
      <c r="P414" s="8">
        <v>0</v>
      </c>
      <c r="Q414" s="8">
        <v>0</v>
      </c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IF(AND(H415=H416,J415=J416),"",MAX($D$3:D414)+1)</f>
        <v/>
      </c>
      <c r="E415" s="7">
        <v>0</v>
      </c>
      <c r="F415" s="7"/>
      <c r="G415" s="7"/>
      <c r="H415" s="7"/>
      <c r="I415" s="7"/>
      <c r="J415" s="7"/>
      <c r="K415" s="7" t="s">
        <v>52</v>
      </c>
      <c r="L415" s="7">
        <v>0</v>
      </c>
      <c r="M415" s="8">
        <v>0</v>
      </c>
      <c r="N415" s="8">
        <v>0</v>
      </c>
      <c r="O415" s="8"/>
      <c r="P415" s="8">
        <v>0</v>
      </c>
      <c r="Q415" s="8">
        <v>0</v>
      </c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IF(AND(H416=H417,J416=J417),"",MAX($D$3:D415)+1)</f>
        <v/>
      </c>
      <c r="E416" s="7">
        <v>0</v>
      </c>
      <c r="F416" s="7"/>
      <c r="G416" s="7"/>
      <c r="H416" s="7"/>
      <c r="I416" s="7"/>
      <c r="J416" s="7"/>
      <c r="K416" s="7" t="s">
        <v>52</v>
      </c>
      <c r="L416" s="7">
        <v>0</v>
      </c>
      <c r="M416" s="8">
        <v>0</v>
      </c>
      <c r="N416" s="8">
        <v>0</v>
      </c>
      <c r="O416" s="8"/>
      <c r="P416" s="8">
        <v>0</v>
      </c>
      <c r="Q416" s="8">
        <v>0</v>
      </c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IF(AND(H417=H418,J417=J418),"",MAX($D$3:D416)+1)</f>
        <v/>
      </c>
      <c r="E417" s="7">
        <v>0</v>
      </c>
      <c r="F417" s="7"/>
      <c r="G417" s="7"/>
      <c r="H417" s="7"/>
      <c r="I417" s="7"/>
      <c r="J417" s="7"/>
      <c r="K417" s="7" t="s">
        <v>52</v>
      </c>
      <c r="L417" s="7">
        <v>0</v>
      </c>
      <c r="M417" s="8">
        <v>0</v>
      </c>
      <c r="N417" s="8">
        <v>0</v>
      </c>
      <c r="O417" s="8"/>
      <c r="P417" s="8">
        <v>0</v>
      </c>
      <c r="Q417" s="8">
        <v>0</v>
      </c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IF(AND(H418=H419,J418=J419),"",MAX($D$3:D417)+1)</f>
        <v/>
      </c>
      <c r="E418" s="7">
        <v>0</v>
      </c>
      <c r="F418" s="7"/>
      <c r="G418" s="7"/>
      <c r="H418" s="7"/>
      <c r="I418" s="7"/>
      <c r="J418" s="7"/>
      <c r="K418" s="7" t="s">
        <v>52</v>
      </c>
      <c r="L418" s="7">
        <v>0</v>
      </c>
      <c r="M418" s="8">
        <v>0</v>
      </c>
      <c r="N418" s="8">
        <v>0</v>
      </c>
      <c r="O418" s="8"/>
      <c r="P418" s="8">
        <v>0</v>
      </c>
      <c r="Q418" s="8">
        <v>0</v>
      </c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IF(AND(H419=H420,J419=J420),"",MAX($D$3:D418)+1)</f>
        <v/>
      </c>
      <c r="E419" s="7">
        <v>0</v>
      </c>
      <c r="F419" s="7"/>
      <c r="G419" s="7"/>
      <c r="H419" s="7"/>
      <c r="I419" s="7"/>
      <c r="J419" s="7"/>
      <c r="K419" s="7" t="s">
        <v>52</v>
      </c>
      <c r="L419" s="7">
        <v>0</v>
      </c>
      <c r="M419" s="8">
        <v>0</v>
      </c>
      <c r="N419" s="8">
        <v>0</v>
      </c>
      <c r="O419" s="8"/>
      <c r="P419" s="8">
        <v>0</v>
      </c>
      <c r="Q419" s="8">
        <v>0</v>
      </c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IF(AND(H420=H421,J420=J421),"",MAX($D$3:D419)+1)</f>
        <v/>
      </c>
      <c r="E420" s="7">
        <v>0</v>
      </c>
      <c r="F420" s="7"/>
      <c r="G420" s="7"/>
      <c r="H420" s="7"/>
      <c r="I420" s="7"/>
      <c r="J420" s="7"/>
      <c r="K420" s="7" t="s">
        <v>52</v>
      </c>
      <c r="L420" s="7">
        <v>0</v>
      </c>
      <c r="M420" s="8">
        <v>0</v>
      </c>
      <c r="N420" s="8">
        <v>0</v>
      </c>
      <c r="O420" s="8"/>
      <c r="P420" s="8">
        <v>0</v>
      </c>
      <c r="Q420" s="8">
        <v>0</v>
      </c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IF(AND(H421=H422,J421=J422),"",MAX($D$3:D420)+1)</f>
        <v/>
      </c>
      <c r="E421" s="7">
        <v>0</v>
      </c>
      <c r="F421" s="7"/>
      <c r="G421" s="7"/>
      <c r="H421" s="7"/>
      <c r="I421" s="7"/>
      <c r="J421" s="7"/>
      <c r="K421" s="7" t="s">
        <v>52</v>
      </c>
      <c r="L421" s="7">
        <v>0</v>
      </c>
      <c r="M421" s="8">
        <v>0</v>
      </c>
      <c r="N421" s="8">
        <v>0</v>
      </c>
      <c r="O421" s="8"/>
      <c r="P421" s="8">
        <v>0</v>
      </c>
      <c r="Q421" s="8">
        <v>0</v>
      </c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IF(AND(H422=H423,J422=J423),"",MAX($D$3:D421)+1)</f>
        <v/>
      </c>
      <c r="E422" s="7">
        <v>0</v>
      </c>
      <c r="F422" s="7"/>
      <c r="G422" s="7"/>
      <c r="H422" s="7"/>
      <c r="I422" s="7"/>
      <c r="J422" s="7"/>
      <c r="K422" s="7" t="s">
        <v>52</v>
      </c>
      <c r="L422" s="7">
        <v>0</v>
      </c>
      <c r="M422" s="8">
        <v>0</v>
      </c>
      <c r="N422" s="8">
        <v>0</v>
      </c>
      <c r="O422" s="8"/>
      <c r="P422" s="8">
        <v>0</v>
      </c>
      <c r="Q422" s="8">
        <v>0</v>
      </c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IF(AND(H423=H424,J423=J424),"",MAX($D$3:D422)+1)</f>
        <v/>
      </c>
      <c r="E423" s="7">
        <v>0</v>
      </c>
      <c r="F423" s="7"/>
      <c r="G423" s="7"/>
      <c r="H423" s="7"/>
      <c r="I423" s="7"/>
      <c r="J423" s="7"/>
      <c r="K423" s="7" t="s">
        <v>52</v>
      </c>
      <c r="L423" s="7">
        <v>0</v>
      </c>
      <c r="M423" s="8">
        <v>0</v>
      </c>
      <c r="N423" s="8">
        <v>0</v>
      </c>
      <c r="O423" s="8"/>
      <c r="P423" s="8">
        <v>0</v>
      </c>
      <c r="Q423" s="8">
        <v>0</v>
      </c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IF(AND(H424=H425,J424=J425),"",MAX($D$3:D423)+1)</f>
        <v/>
      </c>
      <c r="E424" s="7">
        <v>0</v>
      </c>
      <c r="F424" s="7"/>
      <c r="G424" s="7"/>
      <c r="H424" s="7"/>
      <c r="I424" s="7"/>
      <c r="J424" s="7"/>
      <c r="K424" s="7" t="s">
        <v>52</v>
      </c>
      <c r="L424" s="7">
        <v>0</v>
      </c>
      <c r="M424" s="8">
        <v>0</v>
      </c>
      <c r="N424" s="8">
        <v>0</v>
      </c>
      <c r="O424" s="8"/>
      <c r="P424" s="8">
        <v>0</v>
      </c>
      <c r="Q424" s="8">
        <v>0</v>
      </c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IF(AND(H425=H426,J425=J426),"",MAX($D$3:D424)+1)</f>
        <v/>
      </c>
      <c r="E425" s="7">
        <v>0</v>
      </c>
      <c r="F425" s="7"/>
      <c r="G425" s="7"/>
      <c r="H425" s="7"/>
      <c r="I425" s="7"/>
      <c r="J425" s="7"/>
      <c r="K425" s="7" t="s">
        <v>52</v>
      </c>
      <c r="L425" s="7">
        <v>0</v>
      </c>
      <c r="M425" s="8">
        <v>0</v>
      </c>
      <c r="N425" s="8">
        <v>0</v>
      </c>
      <c r="O425" s="8"/>
      <c r="P425" s="8">
        <v>0</v>
      </c>
      <c r="Q425" s="8">
        <v>0</v>
      </c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IF(AND(H426=H427,J426=J427),"",MAX($D$3:D425)+1)</f>
        <v/>
      </c>
      <c r="E426" s="7">
        <v>0</v>
      </c>
      <c r="F426" s="7"/>
      <c r="G426" s="7"/>
      <c r="H426" s="7"/>
      <c r="I426" s="7"/>
      <c r="J426" s="7"/>
      <c r="K426" s="7" t="s">
        <v>52</v>
      </c>
      <c r="L426" s="7">
        <v>0</v>
      </c>
      <c r="M426" s="8">
        <v>0</v>
      </c>
      <c r="N426" s="8">
        <v>0</v>
      </c>
      <c r="O426" s="8"/>
      <c r="P426" s="8">
        <v>0</v>
      </c>
      <c r="Q426" s="8">
        <v>0</v>
      </c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IF(AND(H427=H428,J427=J428),"",MAX($D$3:D426)+1)</f>
        <v/>
      </c>
      <c r="E427" s="7">
        <v>0</v>
      </c>
      <c r="F427" s="7"/>
      <c r="G427" s="7"/>
      <c r="H427" s="7"/>
      <c r="I427" s="7"/>
      <c r="J427" s="7"/>
      <c r="K427" s="7" t="s">
        <v>52</v>
      </c>
      <c r="L427" s="7">
        <v>0</v>
      </c>
      <c r="M427" s="8">
        <v>0</v>
      </c>
      <c r="N427" s="8">
        <v>0</v>
      </c>
      <c r="O427" s="8"/>
      <c r="P427" s="8">
        <v>0</v>
      </c>
      <c r="Q427" s="8">
        <v>0</v>
      </c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IF(AND(H428=H429,J428=J429),"",MAX($D$3:D427)+1)</f>
        <v/>
      </c>
      <c r="E428" s="7">
        <v>0</v>
      </c>
      <c r="F428" s="7"/>
      <c r="G428" s="7"/>
      <c r="H428" s="7"/>
      <c r="I428" s="7"/>
      <c r="J428" s="7"/>
      <c r="K428" s="7" t="s">
        <v>52</v>
      </c>
      <c r="L428" s="7">
        <v>0</v>
      </c>
      <c r="M428" s="8">
        <v>0</v>
      </c>
      <c r="N428" s="8">
        <v>0</v>
      </c>
      <c r="O428" s="8"/>
      <c r="P428" s="8">
        <v>0</v>
      </c>
      <c r="Q428" s="8">
        <v>0</v>
      </c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IF(AND(H429=H430,J429=J430),"",MAX($D$3:D428)+1)</f>
        <v/>
      </c>
      <c r="E429" s="7">
        <v>0</v>
      </c>
      <c r="F429" s="7"/>
      <c r="G429" s="7"/>
      <c r="H429" s="7"/>
      <c r="I429" s="7"/>
      <c r="J429" s="7"/>
      <c r="K429" s="7" t="s">
        <v>52</v>
      </c>
      <c r="L429" s="7">
        <v>0</v>
      </c>
      <c r="M429" s="8">
        <v>0</v>
      </c>
      <c r="N429" s="8">
        <v>0</v>
      </c>
      <c r="O429" s="8"/>
      <c r="P429" s="8">
        <v>0</v>
      </c>
      <c r="Q429" s="8">
        <v>0</v>
      </c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IF(AND(H430=H431,J430=J431),"",MAX($D$3:D429)+1)</f>
        <v/>
      </c>
      <c r="E430" s="7">
        <v>0</v>
      </c>
      <c r="F430" s="7"/>
      <c r="G430" s="7"/>
      <c r="H430" s="7"/>
      <c r="I430" s="7"/>
      <c r="J430" s="7"/>
      <c r="K430" s="7" t="s">
        <v>52</v>
      </c>
      <c r="L430" s="7">
        <v>0</v>
      </c>
      <c r="M430" s="8">
        <v>0</v>
      </c>
      <c r="N430" s="8">
        <v>0</v>
      </c>
      <c r="O430" s="8"/>
      <c r="P430" s="8">
        <v>0</v>
      </c>
      <c r="Q430" s="8">
        <v>0</v>
      </c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IF(AND(H431=H432,J431=J432),"",MAX($D$3:D430)+1)</f>
        <v/>
      </c>
      <c r="E431" s="7">
        <v>0</v>
      </c>
      <c r="F431" s="7"/>
      <c r="G431" s="7"/>
      <c r="H431" s="7"/>
      <c r="I431" s="7"/>
      <c r="J431" s="7"/>
      <c r="K431" s="7" t="s">
        <v>52</v>
      </c>
      <c r="L431" s="7">
        <v>0</v>
      </c>
      <c r="M431" s="8">
        <v>0</v>
      </c>
      <c r="N431" s="8">
        <v>0</v>
      </c>
      <c r="O431" s="8"/>
      <c r="P431" s="8">
        <v>0</v>
      </c>
      <c r="Q431" s="8">
        <v>0</v>
      </c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IF(AND(H432=H433,J432=J433),"",MAX($D$3:D431)+1)</f>
        <v/>
      </c>
      <c r="E432" s="7">
        <v>0</v>
      </c>
      <c r="F432" s="7"/>
      <c r="G432" s="7"/>
      <c r="H432" s="7"/>
      <c r="I432" s="7"/>
      <c r="J432" s="7"/>
      <c r="K432" s="7" t="s">
        <v>52</v>
      </c>
      <c r="L432" s="7">
        <v>0</v>
      </c>
      <c r="M432" s="8">
        <v>0</v>
      </c>
      <c r="N432" s="8">
        <v>0</v>
      </c>
      <c r="O432" s="8"/>
      <c r="P432" s="8">
        <v>0</v>
      </c>
      <c r="Q432" s="8">
        <v>0</v>
      </c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IF(AND(H433=H434,J433=J434),"",MAX($D$3:D432)+1)</f>
        <v/>
      </c>
      <c r="E433" s="7">
        <v>0</v>
      </c>
      <c r="F433" s="7"/>
      <c r="G433" s="7"/>
      <c r="H433" s="7"/>
      <c r="I433" s="7"/>
      <c r="J433" s="7"/>
      <c r="K433" s="7" t="s">
        <v>52</v>
      </c>
      <c r="L433" s="7">
        <v>0</v>
      </c>
      <c r="M433" s="8">
        <v>0</v>
      </c>
      <c r="N433" s="8">
        <v>0</v>
      </c>
      <c r="O433" s="8"/>
      <c r="P433" s="8">
        <v>0</v>
      </c>
      <c r="Q433" s="8">
        <v>0</v>
      </c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IF(AND(H434=H435,J434=J435),"",MAX($D$3:D433)+1)</f>
        <v/>
      </c>
      <c r="E434" s="7">
        <v>0</v>
      </c>
      <c r="F434" s="7"/>
      <c r="G434" s="7"/>
      <c r="H434" s="7"/>
      <c r="I434" s="7"/>
      <c r="J434" s="7"/>
      <c r="K434" s="7" t="s">
        <v>52</v>
      </c>
      <c r="L434" s="7">
        <v>0</v>
      </c>
      <c r="M434" s="8">
        <v>0</v>
      </c>
      <c r="N434" s="8">
        <v>0</v>
      </c>
      <c r="O434" s="8"/>
      <c r="P434" s="8">
        <v>0</v>
      </c>
      <c r="Q434" s="8">
        <v>0</v>
      </c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IF(AND(H435=H436,J435=J436),"",MAX($D$3:D434)+1)</f>
        <v/>
      </c>
      <c r="E435" s="7">
        <v>0</v>
      </c>
      <c r="F435" s="7"/>
      <c r="G435" s="7"/>
      <c r="H435" s="7"/>
      <c r="I435" s="7"/>
      <c r="J435" s="7"/>
      <c r="K435" s="7" t="s">
        <v>52</v>
      </c>
      <c r="L435" s="7">
        <v>0</v>
      </c>
      <c r="M435" s="8">
        <v>0</v>
      </c>
      <c r="N435" s="8">
        <v>0</v>
      </c>
      <c r="O435" s="8"/>
      <c r="P435" s="8">
        <v>0</v>
      </c>
      <c r="Q435" s="8">
        <v>0</v>
      </c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IF(AND(H436=H437,J436=J437),"",MAX($D$3:D435)+1)</f>
        <v/>
      </c>
      <c r="E436" s="7">
        <v>0</v>
      </c>
      <c r="F436" s="7"/>
      <c r="G436" s="7"/>
      <c r="H436" s="7"/>
      <c r="I436" s="7"/>
      <c r="J436" s="7"/>
      <c r="K436" s="7" t="s">
        <v>52</v>
      </c>
      <c r="L436" s="7">
        <v>0</v>
      </c>
      <c r="M436" s="8">
        <v>0</v>
      </c>
      <c r="N436" s="8">
        <v>0</v>
      </c>
      <c r="O436" s="8"/>
      <c r="P436" s="8">
        <v>0</v>
      </c>
      <c r="Q436" s="8">
        <v>0</v>
      </c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IF(AND(H437=H438,J437=J438),"",MAX($D$3:D436)+1)</f>
        <v/>
      </c>
      <c r="E437" s="7">
        <v>0</v>
      </c>
      <c r="F437" s="7"/>
      <c r="G437" s="7"/>
      <c r="H437" s="7"/>
      <c r="I437" s="7"/>
      <c r="J437" s="7"/>
      <c r="K437" s="7" t="s">
        <v>52</v>
      </c>
      <c r="L437" s="7">
        <v>0</v>
      </c>
      <c r="M437" s="8">
        <v>0</v>
      </c>
      <c r="N437" s="8">
        <v>0</v>
      </c>
      <c r="O437" s="8"/>
      <c r="P437" s="8">
        <v>0</v>
      </c>
      <c r="Q437" s="8">
        <v>0</v>
      </c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IF(AND(H438=H439,J438=J439),"",MAX($D$3:D437)+1)</f>
        <v/>
      </c>
      <c r="E438" s="7">
        <v>0</v>
      </c>
      <c r="F438" s="7"/>
      <c r="G438" s="7"/>
      <c r="H438" s="7"/>
      <c r="I438" s="7"/>
      <c r="J438" s="7"/>
      <c r="K438" s="7" t="s">
        <v>52</v>
      </c>
      <c r="L438" s="7">
        <v>0</v>
      </c>
      <c r="M438" s="8">
        <v>0</v>
      </c>
      <c r="N438" s="8">
        <v>0</v>
      </c>
      <c r="O438" s="8"/>
      <c r="P438" s="8">
        <v>0</v>
      </c>
      <c r="Q438" s="8">
        <v>0</v>
      </c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IF(AND(H439=H440,J439=J440),"",MAX($D$3:D438)+1)</f>
        <v/>
      </c>
      <c r="E439" s="7">
        <v>0</v>
      </c>
      <c r="F439" s="7"/>
      <c r="G439" s="7"/>
      <c r="H439" s="7"/>
      <c r="I439" s="7"/>
      <c r="J439" s="7"/>
      <c r="K439" s="7" t="s">
        <v>52</v>
      </c>
      <c r="L439" s="7">
        <v>0</v>
      </c>
      <c r="M439" s="8">
        <v>0</v>
      </c>
      <c r="N439" s="8">
        <v>0</v>
      </c>
      <c r="O439" s="8"/>
      <c r="P439" s="8">
        <v>0</v>
      </c>
      <c r="Q439" s="8">
        <v>0</v>
      </c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IF(AND(H440=H441,J440=J441),"",MAX($D$3:D439)+1)</f>
        <v/>
      </c>
      <c r="E440" s="7">
        <v>0</v>
      </c>
      <c r="F440" s="7"/>
      <c r="G440" s="7"/>
      <c r="H440" s="7"/>
      <c r="I440" s="7"/>
      <c r="J440" s="7"/>
      <c r="K440" s="7" t="s">
        <v>52</v>
      </c>
      <c r="L440" s="7">
        <v>0</v>
      </c>
      <c r="M440" s="8">
        <v>0</v>
      </c>
      <c r="N440" s="8">
        <v>0</v>
      </c>
      <c r="O440" s="8"/>
      <c r="P440" s="8">
        <v>0</v>
      </c>
      <c r="Q440" s="8">
        <v>0</v>
      </c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IF(AND(H441=H442,J441=J442),"",MAX($D$3:D440)+1)</f>
        <v/>
      </c>
      <c r="E441" s="7">
        <v>0</v>
      </c>
      <c r="F441" s="7"/>
      <c r="G441" s="7"/>
      <c r="H441" s="7"/>
      <c r="I441" s="7"/>
      <c r="J441" s="7"/>
      <c r="K441" s="7" t="s">
        <v>52</v>
      </c>
      <c r="L441" s="7">
        <v>0</v>
      </c>
      <c r="M441" s="8">
        <v>0</v>
      </c>
      <c r="N441" s="8">
        <v>0</v>
      </c>
      <c r="O441" s="8"/>
      <c r="P441" s="8">
        <v>0</v>
      </c>
      <c r="Q441" s="8">
        <v>0</v>
      </c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IF(AND(H442=H443,J442=J443),"",MAX($D$3:D441)+1)</f>
        <v/>
      </c>
      <c r="E442" s="7">
        <v>0</v>
      </c>
      <c r="F442" s="7"/>
      <c r="G442" s="7"/>
      <c r="H442" s="7"/>
      <c r="I442" s="7"/>
      <c r="J442" s="7"/>
      <c r="K442" s="7" t="s">
        <v>52</v>
      </c>
      <c r="L442" s="7">
        <v>0</v>
      </c>
      <c r="M442" s="8">
        <v>0</v>
      </c>
      <c r="N442" s="8">
        <v>0</v>
      </c>
      <c r="O442" s="8"/>
      <c r="P442" s="8">
        <v>0</v>
      </c>
      <c r="Q442" s="8">
        <v>0</v>
      </c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IF(AND(H443=H444,J443=J444),"",MAX($D$3:D442)+1)</f>
        <v/>
      </c>
      <c r="E443" s="7">
        <v>0</v>
      </c>
      <c r="F443" s="7"/>
      <c r="G443" s="7"/>
      <c r="H443" s="7"/>
      <c r="I443" s="7"/>
      <c r="J443" s="7"/>
      <c r="K443" s="7" t="s">
        <v>52</v>
      </c>
      <c r="L443" s="7">
        <v>0</v>
      </c>
      <c r="M443" s="8">
        <v>0</v>
      </c>
      <c r="N443" s="8">
        <v>0</v>
      </c>
      <c r="O443" s="8"/>
      <c r="P443" s="8">
        <v>0</v>
      </c>
      <c r="Q443" s="8">
        <v>0</v>
      </c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IF(AND(H444=H445,J444=J445),"",MAX($D$3:D443)+1)</f>
        <v/>
      </c>
      <c r="E444" s="7">
        <v>0</v>
      </c>
      <c r="F444" s="7"/>
      <c r="G444" s="7"/>
      <c r="H444" s="7"/>
      <c r="I444" s="7"/>
      <c r="J444" s="7"/>
      <c r="K444" s="7" t="s">
        <v>52</v>
      </c>
      <c r="L444" s="7">
        <v>0</v>
      </c>
      <c r="M444" s="8">
        <v>0</v>
      </c>
      <c r="N444" s="8">
        <v>0</v>
      </c>
      <c r="O444" s="8"/>
      <c r="P444" s="8">
        <v>0</v>
      </c>
      <c r="Q444" s="8">
        <v>0</v>
      </c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IF(AND(H445=H446,J445=J446),"",MAX($D$3:D444)+1)</f>
        <v/>
      </c>
      <c r="E445" s="7">
        <v>0</v>
      </c>
      <c r="F445" s="7"/>
      <c r="G445" s="7"/>
      <c r="H445" s="7"/>
      <c r="I445" s="7"/>
      <c r="J445" s="7"/>
      <c r="K445" s="7" t="s">
        <v>52</v>
      </c>
      <c r="L445" s="7">
        <v>0</v>
      </c>
      <c r="M445" s="8">
        <v>0</v>
      </c>
      <c r="N445" s="8">
        <v>0</v>
      </c>
      <c r="O445" s="8"/>
      <c r="P445" s="8">
        <v>0</v>
      </c>
      <c r="Q445" s="8">
        <v>0</v>
      </c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IF(AND(H446=H447,J446=J447),"",MAX($D$3:D445)+1)</f>
        <v/>
      </c>
      <c r="E446" s="7">
        <v>0</v>
      </c>
      <c r="F446" s="7"/>
      <c r="G446" s="7"/>
      <c r="H446" s="7"/>
      <c r="I446" s="7"/>
      <c r="J446" s="7"/>
      <c r="K446" s="7" t="s">
        <v>52</v>
      </c>
      <c r="L446" s="7">
        <v>0</v>
      </c>
      <c r="M446" s="8">
        <v>0</v>
      </c>
      <c r="N446" s="8">
        <v>0</v>
      </c>
      <c r="O446" s="8"/>
      <c r="P446" s="8">
        <v>0</v>
      </c>
      <c r="Q446" s="8">
        <v>0</v>
      </c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IF(AND(H447=H448,J447=J448),"",MAX($D$3:D446)+1)</f>
        <v/>
      </c>
      <c r="E447" s="7">
        <v>0</v>
      </c>
      <c r="F447" s="7"/>
      <c r="G447" s="7"/>
      <c r="H447" s="7"/>
      <c r="I447" s="7"/>
      <c r="J447" s="7"/>
      <c r="K447" s="7" t="s">
        <v>52</v>
      </c>
      <c r="L447" s="7">
        <v>0</v>
      </c>
      <c r="M447" s="8">
        <v>0</v>
      </c>
      <c r="N447" s="8">
        <v>0</v>
      </c>
      <c r="O447" s="8"/>
      <c r="P447" s="8">
        <v>0</v>
      </c>
      <c r="Q447" s="8">
        <v>0</v>
      </c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IF(AND(H448=H449,J448=J449),"",MAX($D$3:D447)+1)</f>
        <v/>
      </c>
      <c r="E448" s="7">
        <v>0</v>
      </c>
      <c r="F448" s="7"/>
      <c r="G448" s="7"/>
      <c r="H448" s="7"/>
      <c r="I448" s="7"/>
      <c r="J448" s="7"/>
      <c r="K448" s="7" t="s">
        <v>52</v>
      </c>
      <c r="L448" s="7">
        <v>0</v>
      </c>
      <c r="M448" s="8">
        <v>0</v>
      </c>
      <c r="N448" s="8">
        <v>0</v>
      </c>
      <c r="O448" s="8"/>
      <c r="P448" s="8">
        <v>0</v>
      </c>
      <c r="Q448" s="8">
        <v>0</v>
      </c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IF(AND(H449=H450,J449=J450),"",MAX($D$3:D448)+1)</f>
        <v/>
      </c>
      <c r="E449" s="7">
        <v>0</v>
      </c>
      <c r="F449" s="7"/>
      <c r="G449" s="7"/>
      <c r="H449" s="7"/>
      <c r="I449" s="7"/>
      <c r="J449" s="7"/>
      <c r="K449" s="7" t="s">
        <v>52</v>
      </c>
      <c r="L449" s="7">
        <v>0</v>
      </c>
      <c r="M449" s="8">
        <v>0</v>
      </c>
      <c r="N449" s="8">
        <v>0</v>
      </c>
      <c r="O449" s="8"/>
      <c r="P449" s="8">
        <v>0</v>
      </c>
      <c r="Q449" s="8">
        <v>0</v>
      </c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IF(AND(H450=H451,J450=J451),"",MAX($D$3:D449)+1)</f>
        <v/>
      </c>
      <c r="E450" s="7">
        <v>0</v>
      </c>
      <c r="F450" s="7"/>
      <c r="G450" s="7"/>
      <c r="H450" s="7"/>
      <c r="I450" s="7"/>
      <c r="J450" s="7"/>
      <c r="K450" s="7" t="s">
        <v>52</v>
      </c>
      <c r="L450" s="7">
        <v>0</v>
      </c>
      <c r="M450" s="8">
        <v>0</v>
      </c>
      <c r="N450" s="8">
        <v>0</v>
      </c>
      <c r="O450" s="8"/>
      <c r="P450" s="8">
        <v>0</v>
      </c>
      <c r="Q450" s="8">
        <v>0</v>
      </c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IF(AND(H451=H452,J451=J452),"",MAX($D$3:D450)+1)</f>
        <v/>
      </c>
      <c r="E451" s="7">
        <v>0</v>
      </c>
      <c r="F451" s="7"/>
      <c r="G451" s="7"/>
      <c r="H451" s="7"/>
      <c r="I451" s="7"/>
      <c r="J451" s="7"/>
      <c r="K451" s="7" t="s">
        <v>52</v>
      </c>
      <c r="L451" s="7">
        <v>0</v>
      </c>
      <c r="M451" s="8">
        <v>0</v>
      </c>
      <c r="N451" s="8">
        <v>0</v>
      </c>
      <c r="O451" s="8"/>
      <c r="P451" s="8">
        <v>0</v>
      </c>
      <c r="Q451" s="8">
        <v>0</v>
      </c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IF(AND(H452=H453,J452=J453),"",MAX($D$3:D451)+1)</f>
        <v/>
      </c>
      <c r="E452" s="7">
        <v>0</v>
      </c>
      <c r="F452" s="7"/>
      <c r="G452" s="7"/>
      <c r="H452" s="7"/>
      <c r="I452" s="7"/>
      <c r="J452" s="7"/>
      <c r="K452" s="7" t="s">
        <v>52</v>
      </c>
      <c r="L452" s="7">
        <v>0</v>
      </c>
      <c r="M452" s="8">
        <v>0</v>
      </c>
      <c r="N452" s="8">
        <v>0</v>
      </c>
      <c r="O452" s="8"/>
      <c r="P452" s="8">
        <v>0</v>
      </c>
      <c r="Q452" s="8">
        <v>0</v>
      </c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IF(AND(H453=H454,J453=J454),"",MAX($D$3:D452)+1)</f>
        <v/>
      </c>
      <c r="E453" s="7">
        <v>0</v>
      </c>
      <c r="F453" s="7"/>
      <c r="G453" s="7"/>
      <c r="H453" s="7"/>
      <c r="I453" s="7"/>
      <c r="J453" s="7"/>
      <c r="K453" s="7" t="s">
        <v>52</v>
      </c>
      <c r="L453" s="7">
        <v>0</v>
      </c>
      <c r="M453" s="8">
        <v>0</v>
      </c>
      <c r="N453" s="8">
        <v>0</v>
      </c>
      <c r="O453" s="8"/>
      <c r="P453" s="8">
        <v>0</v>
      </c>
      <c r="Q453" s="8">
        <v>0</v>
      </c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IF(AND(H454=H455,J454=J455),"",MAX($D$3:D453)+1)</f>
        <v/>
      </c>
      <c r="E454" s="7">
        <v>0</v>
      </c>
      <c r="F454" s="7"/>
      <c r="G454" s="7"/>
      <c r="H454" s="7"/>
      <c r="I454" s="7"/>
      <c r="J454" s="7"/>
      <c r="K454" s="7" t="s">
        <v>52</v>
      </c>
      <c r="L454" s="7">
        <v>0</v>
      </c>
      <c r="M454" s="8">
        <v>0</v>
      </c>
      <c r="N454" s="8">
        <v>0</v>
      </c>
      <c r="O454" s="8"/>
      <c r="P454" s="8">
        <v>0</v>
      </c>
      <c r="Q454" s="8">
        <v>0</v>
      </c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IF(AND(H455=H456,J455=J456),"",MAX($D$3:D454)+1)</f>
        <v/>
      </c>
      <c r="E455" s="7">
        <v>0</v>
      </c>
      <c r="F455" s="7"/>
      <c r="G455" s="7"/>
      <c r="H455" s="7"/>
      <c r="I455" s="7"/>
      <c r="J455" s="7"/>
      <c r="K455" s="7" t="s">
        <v>52</v>
      </c>
      <c r="L455" s="7">
        <v>0</v>
      </c>
      <c r="M455" s="8">
        <v>0</v>
      </c>
      <c r="N455" s="8">
        <v>0</v>
      </c>
      <c r="O455" s="8"/>
      <c r="P455" s="8">
        <v>0</v>
      </c>
      <c r="Q455" s="8">
        <v>0</v>
      </c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IF(AND(H456=H457,J456=J457),"",MAX($D$3:D455)+1)</f>
        <v/>
      </c>
      <c r="E456" s="7">
        <v>0</v>
      </c>
      <c r="F456" s="7"/>
      <c r="G456" s="7"/>
      <c r="H456" s="7"/>
      <c r="I456" s="7"/>
      <c r="J456" s="7"/>
      <c r="K456" s="7" t="s">
        <v>52</v>
      </c>
      <c r="L456" s="7">
        <v>0</v>
      </c>
      <c r="M456" s="8">
        <v>0</v>
      </c>
      <c r="N456" s="8">
        <v>0</v>
      </c>
      <c r="O456" s="8"/>
      <c r="P456" s="8">
        <v>0</v>
      </c>
      <c r="Q456" s="8">
        <v>0</v>
      </c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IF(AND(H457=H458,J457=J458),"",MAX($D$3:D456)+1)</f>
        <v/>
      </c>
      <c r="E457" s="7">
        <v>0</v>
      </c>
      <c r="F457" s="7"/>
      <c r="G457" s="7"/>
      <c r="H457" s="7"/>
      <c r="I457" s="7"/>
      <c r="J457" s="7"/>
      <c r="K457" s="7" t="s">
        <v>52</v>
      </c>
      <c r="L457" s="7">
        <v>0</v>
      </c>
      <c r="M457" s="8">
        <v>0</v>
      </c>
      <c r="N457" s="8">
        <v>0</v>
      </c>
      <c r="O457" s="8"/>
      <c r="P457" s="8">
        <v>0</v>
      </c>
      <c r="Q457" s="8">
        <v>0</v>
      </c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IF(AND(H458=H459,J458=J459),"",MAX($D$3:D457)+1)</f>
        <v/>
      </c>
      <c r="E458" s="7">
        <v>0</v>
      </c>
      <c r="F458" s="7"/>
      <c r="G458" s="7"/>
      <c r="H458" s="7"/>
      <c r="I458" s="7"/>
      <c r="J458" s="7"/>
      <c r="K458" s="7" t="s">
        <v>52</v>
      </c>
      <c r="L458" s="7">
        <v>0</v>
      </c>
      <c r="M458" s="8">
        <v>0</v>
      </c>
      <c r="N458" s="8">
        <v>0</v>
      </c>
      <c r="O458" s="8"/>
      <c r="P458" s="8">
        <v>0</v>
      </c>
      <c r="Q458" s="8">
        <v>0</v>
      </c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IF(AND(H459=H460,J459=J460),"",MAX($D$3:D458)+1)</f>
        <v/>
      </c>
      <c r="E459" s="7">
        <v>0</v>
      </c>
      <c r="F459" s="7"/>
      <c r="G459" s="7"/>
      <c r="H459" s="7"/>
      <c r="I459" s="7"/>
      <c r="J459" s="7"/>
      <c r="K459" s="7" t="s">
        <v>52</v>
      </c>
      <c r="L459" s="7">
        <v>0</v>
      </c>
      <c r="M459" s="8">
        <v>0</v>
      </c>
      <c r="N459" s="8">
        <v>0</v>
      </c>
      <c r="O459" s="8"/>
      <c r="P459" s="8">
        <v>0</v>
      </c>
      <c r="Q459" s="8">
        <v>0</v>
      </c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IF(AND(H460=H461,J460=J461),"",MAX($D$3:D459)+1)</f>
        <v/>
      </c>
      <c r="E460" s="7">
        <v>0</v>
      </c>
      <c r="F460" s="7"/>
      <c r="G460" s="7"/>
      <c r="H460" s="7"/>
      <c r="I460" s="7"/>
      <c r="J460" s="7"/>
      <c r="K460" s="7" t="s">
        <v>52</v>
      </c>
      <c r="L460" s="7">
        <v>0</v>
      </c>
      <c r="M460" s="8">
        <v>0</v>
      </c>
      <c r="N460" s="8">
        <v>0</v>
      </c>
      <c r="O460" s="8"/>
      <c r="P460" s="8">
        <v>0</v>
      </c>
      <c r="Q460" s="8">
        <v>0</v>
      </c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IF(AND(H461=H462,J461=J462),"",MAX($D$3:D460)+1)</f>
        <v/>
      </c>
      <c r="E461" s="7">
        <v>0</v>
      </c>
      <c r="F461" s="7"/>
      <c r="G461" s="7"/>
      <c r="H461" s="7"/>
      <c r="I461" s="7"/>
      <c r="J461" s="7"/>
      <c r="K461" s="7" t="s">
        <v>52</v>
      </c>
      <c r="L461" s="7">
        <v>0</v>
      </c>
      <c r="M461" s="8">
        <v>0</v>
      </c>
      <c r="N461" s="8">
        <v>0</v>
      </c>
      <c r="O461" s="8"/>
      <c r="P461" s="8">
        <v>0</v>
      </c>
      <c r="Q461" s="8">
        <v>0</v>
      </c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IF(AND(H462=H463,J462=J463),"",MAX($D$3:D461)+1)</f>
        <v/>
      </c>
      <c r="E462" s="7">
        <v>0</v>
      </c>
      <c r="F462" s="7"/>
      <c r="G462" s="7"/>
      <c r="H462" s="7"/>
      <c r="I462" s="7"/>
      <c r="J462" s="7"/>
      <c r="K462" s="7" t="s">
        <v>52</v>
      </c>
      <c r="L462" s="7">
        <v>0</v>
      </c>
      <c r="M462" s="8">
        <v>0</v>
      </c>
      <c r="N462" s="8">
        <v>0</v>
      </c>
      <c r="O462" s="8"/>
      <c r="P462" s="8">
        <v>0</v>
      </c>
      <c r="Q462" s="8">
        <v>0</v>
      </c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IF(AND(H463=H464,J463=J464),"",MAX($D$3:D462)+1)</f>
        <v/>
      </c>
      <c r="E463" s="7">
        <v>0</v>
      </c>
      <c r="F463" s="7"/>
      <c r="G463" s="7"/>
      <c r="H463" s="7"/>
      <c r="I463" s="7"/>
      <c r="J463" s="7"/>
      <c r="K463" s="7" t="s">
        <v>52</v>
      </c>
      <c r="L463" s="7">
        <v>0</v>
      </c>
      <c r="M463" s="8">
        <v>0</v>
      </c>
      <c r="N463" s="8">
        <v>0</v>
      </c>
      <c r="O463" s="8"/>
      <c r="P463" s="8">
        <v>0</v>
      </c>
      <c r="Q463" s="8">
        <v>0</v>
      </c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IF(AND(H464=H465,J464=J465),"",MAX($D$3:D463)+1)</f>
        <v/>
      </c>
      <c r="E464" s="7">
        <v>0</v>
      </c>
      <c r="F464" s="7"/>
      <c r="G464" s="7"/>
      <c r="H464" s="7"/>
      <c r="I464" s="7"/>
      <c r="J464" s="7"/>
      <c r="K464" s="7" t="s">
        <v>52</v>
      </c>
      <c r="L464" s="7">
        <v>0</v>
      </c>
      <c r="M464" s="8">
        <v>0</v>
      </c>
      <c r="N464" s="8">
        <v>0</v>
      </c>
      <c r="O464" s="8"/>
      <c r="P464" s="8">
        <v>0</v>
      </c>
      <c r="Q464" s="8">
        <v>0</v>
      </c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IF(AND(H465=H466,J465=J466),"",MAX($D$3:D464)+1)</f>
        <v/>
      </c>
      <c r="E465" s="7">
        <v>0</v>
      </c>
      <c r="F465" s="7"/>
      <c r="G465" s="7"/>
      <c r="H465" s="7"/>
      <c r="I465" s="7"/>
      <c r="J465" s="7"/>
      <c r="K465" s="7" t="s">
        <v>52</v>
      </c>
      <c r="L465" s="7">
        <v>0</v>
      </c>
      <c r="M465" s="8">
        <v>0</v>
      </c>
      <c r="N465" s="8">
        <v>0</v>
      </c>
      <c r="O465" s="8"/>
      <c r="P465" s="8">
        <v>0</v>
      </c>
      <c r="Q465" s="8">
        <v>0</v>
      </c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IF(AND(H466=H467,J466=J467),"",MAX($D$3:D465)+1)</f>
        <v/>
      </c>
      <c r="E466" s="7">
        <v>0</v>
      </c>
      <c r="F466" s="7"/>
      <c r="G466" s="7"/>
      <c r="H466" s="7"/>
      <c r="I466" s="7"/>
      <c r="J466" s="7"/>
      <c r="K466" s="7" t="s">
        <v>52</v>
      </c>
      <c r="L466" s="7">
        <v>0</v>
      </c>
      <c r="M466" s="8">
        <v>0</v>
      </c>
      <c r="N466" s="8">
        <v>0</v>
      </c>
      <c r="O466" s="8"/>
      <c r="P466" s="8">
        <v>0</v>
      </c>
      <c r="Q466" s="8">
        <v>0</v>
      </c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IF(AND(H467=H468,J467=J468),"",MAX($D$3:D466)+1)</f>
        <v/>
      </c>
      <c r="E467" s="7">
        <v>0</v>
      </c>
      <c r="F467" s="7"/>
      <c r="G467" s="7"/>
      <c r="H467" s="7"/>
      <c r="I467" s="7"/>
      <c r="J467" s="7"/>
      <c r="K467" s="7" t="s">
        <v>52</v>
      </c>
      <c r="L467" s="7">
        <v>0</v>
      </c>
      <c r="M467" s="8">
        <v>0</v>
      </c>
      <c r="N467" s="8">
        <v>0</v>
      </c>
      <c r="O467" s="8"/>
      <c r="P467" s="8">
        <v>0</v>
      </c>
      <c r="Q467" s="8">
        <v>0</v>
      </c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IF(AND(H468=H469,J468=J469),"",MAX($D$3:D467)+1)</f>
        <v/>
      </c>
      <c r="E468" s="7">
        <v>0</v>
      </c>
      <c r="F468" s="7"/>
      <c r="G468" s="7"/>
      <c r="H468" s="7"/>
      <c r="I468" s="7"/>
      <c r="J468" s="7"/>
      <c r="K468" s="7" t="s">
        <v>52</v>
      </c>
      <c r="L468" s="7">
        <v>0</v>
      </c>
      <c r="M468" s="8">
        <v>0</v>
      </c>
      <c r="N468" s="8">
        <v>0</v>
      </c>
      <c r="O468" s="8"/>
      <c r="P468" s="8">
        <v>0</v>
      </c>
      <c r="Q468" s="8">
        <v>0</v>
      </c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IF(AND(H469=H470,J469=J470),"",MAX($D$3:D468)+1)</f>
        <v/>
      </c>
      <c r="E469" s="7">
        <v>0</v>
      </c>
      <c r="F469" s="7"/>
      <c r="G469" s="7"/>
      <c r="H469" s="7"/>
      <c r="I469" s="7"/>
      <c r="J469" s="7"/>
      <c r="K469" s="7" t="s">
        <v>52</v>
      </c>
      <c r="L469" s="7">
        <v>0</v>
      </c>
      <c r="M469" s="8">
        <v>0</v>
      </c>
      <c r="N469" s="8">
        <v>0</v>
      </c>
      <c r="O469" s="8"/>
      <c r="P469" s="8">
        <v>0</v>
      </c>
      <c r="Q469" s="8">
        <v>0</v>
      </c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IF(AND(H470=H471,J470=J471),"",MAX($D$3:D469)+1)</f>
        <v/>
      </c>
      <c r="E470" s="7">
        <v>0</v>
      </c>
      <c r="F470" s="7"/>
      <c r="G470" s="7"/>
      <c r="H470" s="7"/>
      <c r="I470" s="7"/>
      <c r="J470" s="7"/>
      <c r="K470" s="7" t="s">
        <v>52</v>
      </c>
      <c r="L470" s="7">
        <v>0</v>
      </c>
      <c r="M470" s="8">
        <v>0</v>
      </c>
      <c r="N470" s="8">
        <v>0</v>
      </c>
      <c r="O470" s="8"/>
      <c r="P470" s="8">
        <v>0</v>
      </c>
      <c r="Q470" s="8">
        <v>0</v>
      </c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IF(AND(H471=H472,J471=J472),"",MAX($D$3:D470)+1)</f>
        <v/>
      </c>
      <c r="E471" s="7">
        <v>0</v>
      </c>
      <c r="F471" s="7"/>
      <c r="G471" s="7"/>
      <c r="H471" s="7"/>
      <c r="I471" s="7"/>
      <c r="J471" s="7"/>
      <c r="K471" s="7" t="s">
        <v>52</v>
      </c>
      <c r="L471" s="7">
        <v>0</v>
      </c>
      <c r="M471" s="8">
        <v>0</v>
      </c>
      <c r="N471" s="8">
        <v>0</v>
      </c>
      <c r="O471" s="8"/>
      <c r="P471" s="8">
        <v>0</v>
      </c>
      <c r="Q471" s="8">
        <v>0</v>
      </c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IF(AND(H472=H473,J472=J473),"",MAX($D$3:D471)+1)</f>
        <v/>
      </c>
      <c r="E472" s="7">
        <v>0</v>
      </c>
      <c r="F472" s="7"/>
      <c r="G472" s="7"/>
      <c r="H472" s="7"/>
      <c r="I472" s="7"/>
      <c r="J472" s="7"/>
      <c r="K472" s="7" t="s">
        <v>52</v>
      </c>
      <c r="L472" s="7">
        <v>0</v>
      </c>
      <c r="M472" s="8">
        <v>0</v>
      </c>
      <c r="N472" s="8">
        <v>0</v>
      </c>
      <c r="O472" s="8"/>
      <c r="P472" s="8">
        <v>0</v>
      </c>
      <c r="Q472" s="8">
        <v>0</v>
      </c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IF(AND(H473=H474,J473=J474),"",MAX($D$3:D472)+1)</f>
        <v/>
      </c>
      <c r="E473" s="7">
        <v>0</v>
      </c>
      <c r="F473" s="7"/>
      <c r="G473" s="7"/>
      <c r="H473" s="7"/>
      <c r="I473" s="7"/>
      <c r="J473" s="7"/>
      <c r="K473" s="7" t="s">
        <v>52</v>
      </c>
      <c r="L473" s="7">
        <v>0</v>
      </c>
      <c r="M473" s="8">
        <v>0</v>
      </c>
      <c r="N473" s="8">
        <v>0</v>
      </c>
      <c r="O473" s="8"/>
      <c r="P473" s="8">
        <v>0</v>
      </c>
      <c r="Q473" s="8">
        <v>0</v>
      </c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IF(AND(H474=H475,J474=J475),"",MAX($D$3:D473)+1)</f>
        <v/>
      </c>
      <c r="E474" s="7">
        <v>0</v>
      </c>
      <c r="F474" s="7"/>
      <c r="G474" s="7"/>
      <c r="H474" s="7"/>
      <c r="I474" s="7"/>
      <c r="J474" s="7"/>
      <c r="K474" s="7" t="s">
        <v>52</v>
      </c>
      <c r="L474" s="7">
        <v>0</v>
      </c>
      <c r="M474" s="8">
        <v>0</v>
      </c>
      <c r="N474" s="8">
        <v>0</v>
      </c>
      <c r="O474" s="8"/>
      <c r="P474" s="8">
        <v>0</v>
      </c>
      <c r="Q474" s="8">
        <v>0</v>
      </c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IF(AND(H475=H476,J475=J476),"",MAX($D$3:D474)+1)</f>
        <v/>
      </c>
      <c r="E475" s="7">
        <v>0</v>
      </c>
      <c r="F475" s="7"/>
      <c r="G475" s="7"/>
      <c r="H475" s="7"/>
      <c r="I475" s="7"/>
      <c r="J475" s="7"/>
      <c r="K475" s="7" t="s">
        <v>52</v>
      </c>
      <c r="L475" s="7">
        <v>0</v>
      </c>
      <c r="M475" s="8">
        <v>0</v>
      </c>
      <c r="N475" s="8">
        <v>0</v>
      </c>
      <c r="O475" s="8"/>
      <c r="P475" s="8">
        <v>0</v>
      </c>
      <c r="Q475" s="8">
        <v>0</v>
      </c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IF(AND(H476=H477,J476=J477),"",MAX($D$3:D475)+1)</f>
        <v/>
      </c>
      <c r="E476" s="7">
        <v>0</v>
      </c>
      <c r="F476" s="7"/>
      <c r="G476" s="7"/>
      <c r="H476" s="7"/>
      <c r="I476" s="7"/>
      <c r="J476" s="7"/>
      <c r="K476" s="7" t="s">
        <v>52</v>
      </c>
      <c r="L476" s="7">
        <v>0</v>
      </c>
      <c r="M476" s="8">
        <v>0</v>
      </c>
      <c r="N476" s="8">
        <v>0</v>
      </c>
      <c r="O476" s="8"/>
      <c r="P476" s="8">
        <v>0</v>
      </c>
      <c r="Q476" s="8">
        <v>0</v>
      </c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IF(AND(H477=H478,J477=J478),"",MAX($D$3:D476)+1)</f>
        <v/>
      </c>
      <c r="E477" s="7">
        <v>0</v>
      </c>
      <c r="F477" s="7"/>
      <c r="G477" s="7"/>
      <c r="H477" s="7"/>
      <c r="I477" s="7"/>
      <c r="J477" s="7"/>
      <c r="K477" s="7" t="s">
        <v>52</v>
      </c>
      <c r="L477" s="7">
        <v>0</v>
      </c>
      <c r="M477" s="8">
        <v>0</v>
      </c>
      <c r="N477" s="8">
        <v>0</v>
      </c>
      <c r="O477" s="8"/>
      <c r="P477" s="8">
        <v>0</v>
      </c>
      <c r="Q477" s="8">
        <v>0</v>
      </c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IF(AND(H478=H479,J478=J479),"",MAX($D$3:D477)+1)</f>
        <v/>
      </c>
      <c r="E478" s="7">
        <v>0</v>
      </c>
      <c r="F478" s="7"/>
      <c r="G478" s="7"/>
      <c r="H478" s="7"/>
      <c r="I478" s="7"/>
      <c r="J478" s="7"/>
      <c r="K478" s="7" t="s">
        <v>52</v>
      </c>
      <c r="L478" s="7">
        <v>0</v>
      </c>
      <c r="M478" s="8">
        <v>0</v>
      </c>
      <c r="N478" s="8">
        <v>0</v>
      </c>
      <c r="O478" s="8"/>
      <c r="P478" s="8">
        <v>0</v>
      </c>
      <c r="Q478" s="8">
        <v>0</v>
      </c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IF(AND(H479=H480,J479=J480),"",MAX($D$3:D478)+1)</f>
        <v/>
      </c>
      <c r="E479" s="7">
        <v>0</v>
      </c>
      <c r="F479" s="7"/>
      <c r="G479" s="7"/>
      <c r="H479" s="7"/>
      <c r="I479" s="7"/>
      <c r="J479" s="7"/>
      <c r="K479" s="7" t="s">
        <v>52</v>
      </c>
      <c r="L479" s="7">
        <v>0</v>
      </c>
      <c r="M479" s="8">
        <v>0</v>
      </c>
      <c r="N479" s="8">
        <v>0</v>
      </c>
      <c r="O479" s="8"/>
      <c r="P479" s="8">
        <v>0</v>
      </c>
      <c r="Q479" s="8">
        <v>0</v>
      </c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IF(AND(H480=H481,J480=J481),"",MAX($D$3:D479)+1)</f>
        <v/>
      </c>
      <c r="E480" s="7">
        <v>0</v>
      </c>
      <c r="F480" s="7"/>
      <c r="G480" s="7"/>
      <c r="H480" s="7"/>
      <c r="I480" s="7"/>
      <c r="J480" s="7"/>
      <c r="K480" s="7" t="s">
        <v>52</v>
      </c>
      <c r="L480" s="7">
        <v>0</v>
      </c>
      <c r="M480" s="8">
        <v>0</v>
      </c>
      <c r="N480" s="8">
        <v>0</v>
      </c>
      <c r="O480" s="8"/>
      <c r="P480" s="8">
        <v>0</v>
      </c>
      <c r="Q480" s="8">
        <v>0</v>
      </c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IF(AND(H481=H482,J481=J482),"",MAX($D$3:D480)+1)</f>
        <v/>
      </c>
      <c r="E481" s="7">
        <v>0</v>
      </c>
      <c r="F481" s="7"/>
      <c r="G481" s="7"/>
      <c r="H481" s="7"/>
      <c r="I481" s="7"/>
      <c r="J481" s="7"/>
      <c r="K481" s="7" t="s">
        <v>52</v>
      </c>
      <c r="L481" s="7">
        <v>0</v>
      </c>
      <c r="M481" s="8">
        <v>0</v>
      </c>
      <c r="N481" s="8">
        <v>0</v>
      </c>
      <c r="O481" s="8"/>
      <c r="P481" s="8">
        <v>0</v>
      </c>
      <c r="Q481" s="8">
        <v>0</v>
      </c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IF(AND(H482=H483,J482=J483),"",MAX($D$3:D481)+1)</f>
        <v/>
      </c>
      <c r="E482" s="7">
        <v>0</v>
      </c>
      <c r="F482" s="7"/>
      <c r="G482" s="7"/>
      <c r="H482" s="7"/>
      <c r="I482" s="7"/>
      <c r="J482" s="7"/>
      <c r="K482" s="7" t="s">
        <v>52</v>
      </c>
      <c r="L482" s="7">
        <v>0</v>
      </c>
      <c r="M482" s="8">
        <v>0</v>
      </c>
      <c r="N482" s="8">
        <v>0</v>
      </c>
      <c r="O482" s="8"/>
      <c r="P482" s="8">
        <v>0</v>
      </c>
      <c r="Q482" s="8">
        <v>0</v>
      </c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IF(AND(H483=H484,J483=J484),"",MAX($D$3:D482)+1)</f>
        <v/>
      </c>
      <c r="E483" s="7">
        <v>0</v>
      </c>
      <c r="F483" s="7"/>
      <c r="G483" s="7"/>
      <c r="H483" s="7"/>
      <c r="I483" s="7"/>
      <c r="J483" s="7"/>
      <c r="K483" s="7" t="s">
        <v>52</v>
      </c>
      <c r="L483" s="7">
        <v>0</v>
      </c>
      <c r="M483" s="8">
        <v>0</v>
      </c>
      <c r="N483" s="8">
        <v>0</v>
      </c>
      <c r="O483" s="8"/>
      <c r="P483" s="8">
        <v>0</v>
      </c>
      <c r="Q483" s="8">
        <v>0</v>
      </c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IF(AND(H484=H485,J484=J485),"",MAX($D$3:D483)+1)</f>
        <v/>
      </c>
      <c r="E484" s="7">
        <v>0</v>
      </c>
      <c r="F484" s="7"/>
      <c r="G484" s="7"/>
      <c r="H484" s="7"/>
      <c r="I484" s="7"/>
      <c r="J484" s="7"/>
      <c r="K484" s="7" t="s">
        <v>52</v>
      </c>
      <c r="L484" s="7">
        <v>0</v>
      </c>
      <c r="M484" s="8">
        <v>0</v>
      </c>
      <c r="N484" s="8">
        <v>0</v>
      </c>
      <c r="O484" s="8"/>
      <c r="P484" s="8">
        <v>0</v>
      </c>
      <c r="Q484" s="8">
        <v>0</v>
      </c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IF(AND(H485=H486,J485=J486),"",MAX($D$3:D484)+1)</f>
        <v/>
      </c>
      <c r="E485" s="7">
        <v>0</v>
      </c>
      <c r="F485" s="7"/>
      <c r="G485" s="7"/>
      <c r="H485" s="7"/>
      <c r="I485" s="7"/>
      <c r="J485" s="7"/>
      <c r="K485" s="7" t="s">
        <v>52</v>
      </c>
      <c r="L485" s="7">
        <v>0</v>
      </c>
      <c r="M485" s="8">
        <v>0</v>
      </c>
      <c r="N485" s="8">
        <v>0</v>
      </c>
      <c r="O485" s="8"/>
      <c r="P485" s="8">
        <v>0</v>
      </c>
      <c r="Q485" s="8">
        <v>0</v>
      </c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IF(AND(H486=H487,J486=J487),"",MAX($D$3:D485)+1)</f>
        <v/>
      </c>
      <c r="E486" s="7">
        <v>0</v>
      </c>
      <c r="F486" s="7"/>
      <c r="G486" s="7"/>
      <c r="H486" s="7"/>
      <c r="I486" s="7"/>
      <c r="J486" s="7"/>
      <c r="K486" s="7" t="s">
        <v>52</v>
      </c>
      <c r="L486" s="7">
        <v>0</v>
      </c>
      <c r="M486" s="8">
        <v>0</v>
      </c>
      <c r="N486" s="8">
        <v>0</v>
      </c>
      <c r="O486" s="8"/>
      <c r="P486" s="8">
        <v>0</v>
      </c>
      <c r="Q486" s="8">
        <v>0</v>
      </c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IF(AND(H487=H488,J487=J488),"",MAX($D$3:D486)+1)</f>
        <v/>
      </c>
      <c r="E487" s="7">
        <v>0</v>
      </c>
      <c r="F487" s="7"/>
      <c r="G487" s="7"/>
      <c r="H487" s="7"/>
      <c r="I487" s="7"/>
      <c r="J487" s="7"/>
      <c r="K487" s="7" t="s">
        <v>52</v>
      </c>
      <c r="L487" s="7">
        <v>0</v>
      </c>
      <c r="M487" s="8">
        <v>0</v>
      </c>
      <c r="N487" s="8">
        <v>0</v>
      </c>
      <c r="O487" s="8"/>
      <c r="P487" s="8">
        <v>0</v>
      </c>
      <c r="Q487" s="8">
        <v>0</v>
      </c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IF(AND(H488=H489,J488=J489),"",MAX($D$3:D487)+1)</f>
        <v/>
      </c>
      <c r="E488" s="7">
        <v>0</v>
      </c>
      <c r="F488" s="7"/>
      <c r="G488" s="7"/>
      <c r="H488" s="7"/>
      <c r="I488" s="7"/>
      <c r="J488" s="7"/>
      <c r="K488" s="7" t="s">
        <v>52</v>
      </c>
      <c r="L488" s="7">
        <v>0</v>
      </c>
      <c r="M488" s="8">
        <v>0</v>
      </c>
      <c r="N488" s="8">
        <v>0</v>
      </c>
      <c r="O488" s="8"/>
      <c r="P488" s="8">
        <v>0</v>
      </c>
      <c r="Q488" s="8">
        <v>0</v>
      </c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IF(AND(H489=H490,J489=J490),"",MAX($D$3:D488)+1)</f>
        <v/>
      </c>
      <c r="E489" s="7">
        <v>0</v>
      </c>
      <c r="F489" s="7"/>
      <c r="G489" s="7"/>
      <c r="H489" s="7"/>
      <c r="I489" s="7"/>
      <c r="J489" s="7"/>
      <c r="K489" s="7" t="s">
        <v>52</v>
      </c>
      <c r="L489" s="7">
        <v>0</v>
      </c>
      <c r="M489" s="8">
        <v>0</v>
      </c>
      <c r="N489" s="8">
        <v>0</v>
      </c>
      <c r="O489" s="8"/>
      <c r="P489" s="8">
        <v>0</v>
      </c>
      <c r="Q489" s="8">
        <v>0</v>
      </c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IF(AND(H490=H491,J490=J491),"",MAX($D$3:D489)+1)</f>
        <v/>
      </c>
      <c r="E490" s="7">
        <v>0</v>
      </c>
      <c r="F490" s="7"/>
      <c r="G490" s="7"/>
      <c r="H490" s="7"/>
      <c r="I490" s="7"/>
      <c r="J490" s="7"/>
      <c r="K490" s="7" t="s">
        <v>52</v>
      </c>
      <c r="L490" s="7">
        <v>0</v>
      </c>
      <c r="M490" s="8">
        <v>0</v>
      </c>
      <c r="N490" s="8">
        <v>0</v>
      </c>
      <c r="O490" s="8"/>
      <c r="P490" s="8">
        <v>0</v>
      </c>
      <c r="Q490" s="8">
        <v>0</v>
      </c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IF(AND(H491=H492,J491=J492),"",MAX($D$3:D490)+1)</f>
        <v/>
      </c>
      <c r="E491" s="7">
        <v>0</v>
      </c>
      <c r="F491" s="7"/>
      <c r="G491" s="7"/>
      <c r="H491" s="7"/>
      <c r="I491" s="7"/>
      <c r="J491" s="7"/>
      <c r="K491" s="7" t="s">
        <v>52</v>
      </c>
      <c r="L491" s="7">
        <v>0</v>
      </c>
      <c r="M491" s="8">
        <v>0</v>
      </c>
      <c r="N491" s="8">
        <v>0</v>
      </c>
      <c r="O491" s="8"/>
      <c r="P491" s="8">
        <v>0</v>
      </c>
      <c r="Q491" s="8">
        <v>0</v>
      </c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IF(AND(H492=H493,J492=J493),"",MAX($D$3:D491)+1)</f>
        <v/>
      </c>
      <c r="E492" s="7">
        <v>0</v>
      </c>
      <c r="F492" s="7"/>
      <c r="G492" s="7"/>
      <c r="H492" s="7"/>
      <c r="I492" s="7"/>
      <c r="J492" s="7"/>
      <c r="K492" s="7" t="s">
        <v>52</v>
      </c>
      <c r="L492" s="7">
        <v>0</v>
      </c>
      <c r="M492" s="8">
        <v>0</v>
      </c>
      <c r="N492" s="8">
        <v>0</v>
      </c>
      <c r="O492" s="8"/>
      <c r="P492" s="8">
        <v>0</v>
      </c>
      <c r="Q492" s="8">
        <v>0</v>
      </c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IF(AND(H493=H494,J493=J494),"",MAX($D$3:D492)+1)</f>
        <v/>
      </c>
      <c r="E493" s="7">
        <v>0</v>
      </c>
      <c r="F493" s="7"/>
      <c r="G493" s="7"/>
      <c r="H493" s="7"/>
      <c r="I493" s="7"/>
      <c r="J493" s="7"/>
      <c r="K493" s="7" t="s">
        <v>52</v>
      </c>
      <c r="L493" s="7">
        <v>0</v>
      </c>
      <c r="M493" s="8">
        <v>0</v>
      </c>
      <c r="N493" s="8">
        <v>0</v>
      </c>
      <c r="O493" s="8"/>
      <c r="P493" s="8">
        <v>0</v>
      </c>
      <c r="Q493" s="8">
        <v>0</v>
      </c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IF(AND(H494=H495,J494=J495),"",MAX($D$3:D493)+1)</f>
        <v/>
      </c>
      <c r="E494" s="7">
        <v>0</v>
      </c>
      <c r="F494" s="7"/>
      <c r="G494" s="7"/>
      <c r="H494" s="7"/>
      <c r="I494" s="7"/>
      <c r="J494" s="7"/>
      <c r="K494" s="7" t="s">
        <v>52</v>
      </c>
      <c r="L494" s="7">
        <v>0</v>
      </c>
      <c r="M494" s="8">
        <v>0</v>
      </c>
      <c r="N494" s="8">
        <v>0</v>
      </c>
      <c r="O494" s="8"/>
      <c r="P494" s="8">
        <v>0</v>
      </c>
      <c r="Q494" s="8">
        <v>0</v>
      </c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IF(AND(H495=H496,J495=J496),"",MAX($D$3:D494)+1)</f>
        <v/>
      </c>
      <c r="E495" s="7">
        <v>0</v>
      </c>
      <c r="F495" s="7"/>
      <c r="G495" s="7"/>
      <c r="H495" s="7"/>
      <c r="I495" s="7"/>
      <c r="J495" s="7"/>
      <c r="K495" s="7" t="s">
        <v>52</v>
      </c>
      <c r="L495" s="7">
        <v>0</v>
      </c>
      <c r="M495" s="8">
        <v>0</v>
      </c>
      <c r="N495" s="8">
        <v>0</v>
      </c>
      <c r="O495" s="8"/>
      <c r="P495" s="8">
        <v>0</v>
      </c>
      <c r="Q495" s="8">
        <v>0</v>
      </c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IF(AND(H496=H497,J496=J497),"",MAX($D$3:D495)+1)</f>
        <v/>
      </c>
      <c r="E496" s="7">
        <v>0</v>
      </c>
      <c r="F496" s="7"/>
      <c r="G496" s="7"/>
      <c r="H496" s="7"/>
      <c r="I496" s="7"/>
      <c r="J496" s="7"/>
      <c r="K496" s="7" t="s">
        <v>52</v>
      </c>
      <c r="L496" s="7">
        <v>0</v>
      </c>
      <c r="M496" s="8">
        <v>0</v>
      </c>
      <c r="N496" s="8">
        <v>0</v>
      </c>
      <c r="O496" s="8"/>
      <c r="P496" s="8">
        <v>0</v>
      </c>
      <c r="Q496" s="8">
        <v>0</v>
      </c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IF(AND(H497=H498,J497=J498),"",MAX($D$3:D496)+1)</f>
        <v/>
      </c>
      <c r="E497" s="7">
        <v>0</v>
      </c>
      <c r="F497" s="7"/>
      <c r="G497" s="7"/>
      <c r="H497" s="7"/>
      <c r="I497" s="7"/>
      <c r="J497" s="7"/>
      <c r="K497" s="7" t="s">
        <v>52</v>
      </c>
      <c r="L497" s="7">
        <v>0</v>
      </c>
      <c r="M497" s="8">
        <v>0</v>
      </c>
      <c r="N497" s="8">
        <v>0</v>
      </c>
      <c r="O497" s="8"/>
      <c r="P497" s="8">
        <v>0</v>
      </c>
      <c r="Q497" s="8">
        <v>0</v>
      </c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IF(AND(H498=H499,J498=J499),"",MAX($D$3:D497)+1)</f>
        <v/>
      </c>
      <c r="E498" s="7">
        <v>0</v>
      </c>
      <c r="F498" s="7"/>
      <c r="G498" s="7"/>
      <c r="H498" s="7"/>
      <c r="I498" s="7"/>
      <c r="J498" s="7"/>
      <c r="K498" s="7" t="s">
        <v>52</v>
      </c>
      <c r="L498" s="7">
        <v>0</v>
      </c>
      <c r="M498" s="8">
        <v>0</v>
      </c>
      <c r="N498" s="8">
        <v>0</v>
      </c>
      <c r="O498" s="8"/>
      <c r="P498" s="8">
        <v>0</v>
      </c>
      <c r="Q498" s="8">
        <v>0</v>
      </c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IF(AND(H499=H500,J499=J500),"",MAX($D$3:D498)+1)</f>
        <v/>
      </c>
      <c r="E499" s="7">
        <v>0</v>
      </c>
      <c r="F499" s="7"/>
      <c r="G499" s="7"/>
      <c r="H499" s="7"/>
      <c r="I499" s="7"/>
      <c r="J499" s="7"/>
      <c r="K499" s="7" t="s">
        <v>52</v>
      </c>
      <c r="L499" s="7">
        <v>0</v>
      </c>
      <c r="M499" s="8">
        <v>0</v>
      </c>
      <c r="N499" s="8">
        <v>0</v>
      </c>
      <c r="O499" s="8"/>
      <c r="P499" s="8">
        <v>0</v>
      </c>
      <c r="Q499" s="8">
        <v>0</v>
      </c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IF(AND(H500=H501,J500=J501),"",MAX($D$3:D499)+1)</f>
        <v/>
      </c>
      <c r="E500" s="7">
        <v>0</v>
      </c>
      <c r="F500" s="7"/>
      <c r="G500" s="7"/>
      <c r="H500" s="7"/>
      <c r="I500" s="7"/>
      <c r="J500" s="7"/>
      <c r="K500" s="7" t="s">
        <v>52</v>
      </c>
      <c r="L500" s="7">
        <v>0</v>
      </c>
      <c r="M500" s="8">
        <v>0</v>
      </c>
      <c r="N500" s="8">
        <v>0</v>
      </c>
      <c r="O500" s="8"/>
      <c r="P500" s="8">
        <v>0</v>
      </c>
      <c r="Q500" s="8">
        <v>0</v>
      </c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IF(AND(H501=H502,J501=J502),"",MAX($D$3:D500)+1)</f>
        <v/>
      </c>
      <c r="E501" s="7">
        <v>0</v>
      </c>
      <c r="F501" s="7"/>
      <c r="G501" s="7"/>
      <c r="H501" s="7"/>
      <c r="I501" s="7"/>
      <c r="J501" s="7"/>
      <c r="K501" s="7" t="s">
        <v>52</v>
      </c>
      <c r="L501" s="7">
        <v>0</v>
      </c>
      <c r="M501" s="8">
        <v>0</v>
      </c>
      <c r="N501" s="8">
        <v>0</v>
      </c>
      <c r="O501" s="8"/>
      <c r="P501" s="8">
        <v>0</v>
      </c>
      <c r="Q501" s="8">
        <v>0</v>
      </c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IF(AND(H502=H503,J502=J503),"",MAX($D$3:D501)+1)</f>
        <v/>
      </c>
      <c r="E502" s="7">
        <v>0</v>
      </c>
      <c r="F502" s="7"/>
      <c r="G502" s="7"/>
      <c r="H502" s="7"/>
      <c r="I502" s="7"/>
      <c r="J502" s="7"/>
      <c r="K502" s="7" t="s">
        <v>52</v>
      </c>
      <c r="L502" s="7">
        <v>0</v>
      </c>
      <c r="M502" s="8">
        <v>0</v>
      </c>
      <c r="N502" s="8">
        <v>0</v>
      </c>
      <c r="O502" s="8"/>
      <c r="P502" s="8">
        <v>0</v>
      </c>
      <c r="Q502" s="8">
        <v>0</v>
      </c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IF(AND(H503=H504,J503=J504),"",MAX($D$3:D502)+1)</f>
        <v/>
      </c>
      <c r="E503" s="7">
        <v>0</v>
      </c>
      <c r="F503" s="7"/>
      <c r="G503" s="7"/>
      <c r="H503" s="7"/>
      <c r="I503" s="7"/>
      <c r="J503" s="7"/>
      <c r="K503" s="7" t="s">
        <v>52</v>
      </c>
      <c r="L503" s="7">
        <v>0</v>
      </c>
      <c r="M503" s="8">
        <v>0</v>
      </c>
      <c r="N503" s="8">
        <v>0</v>
      </c>
      <c r="O503" s="8"/>
      <c r="P503" s="8">
        <v>0</v>
      </c>
      <c r="Q503" s="8">
        <v>0</v>
      </c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IF(AND(H504=H505,J504=J505),"",MAX($D$3:D503)+1)</f>
        <v/>
      </c>
      <c r="E504" s="7">
        <v>0</v>
      </c>
      <c r="F504" s="7"/>
      <c r="G504" s="7"/>
      <c r="H504" s="7"/>
      <c r="I504" s="7"/>
      <c r="J504" s="7"/>
      <c r="K504" s="7" t="s">
        <v>52</v>
      </c>
      <c r="L504" s="7">
        <v>0</v>
      </c>
      <c r="M504" s="8">
        <v>0</v>
      </c>
      <c r="N504" s="8">
        <v>0</v>
      </c>
      <c r="O504" s="8"/>
      <c r="P504" s="8">
        <v>0</v>
      </c>
      <c r="Q504" s="8">
        <v>0</v>
      </c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IF(AND(H505=H506,J505=J506),"",MAX($D$3:D504)+1)</f>
        <v/>
      </c>
      <c r="E505" s="7">
        <v>0</v>
      </c>
      <c r="F505" s="7"/>
      <c r="G505" s="7"/>
      <c r="H505" s="7"/>
      <c r="I505" s="7"/>
      <c r="J505" s="7"/>
      <c r="K505" s="7" t="s">
        <v>52</v>
      </c>
      <c r="L505" s="7">
        <v>0</v>
      </c>
      <c r="M505" s="8">
        <v>0</v>
      </c>
      <c r="N505" s="8">
        <v>0</v>
      </c>
      <c r="O505" s="8"/>
      <c r="P505" s="8">
        <v>0</v>
      </c>
      <c r="Q505" s="8">
        <v>0</v>
      </c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IF(AND(H506=H507,J506=J507),"",MAX($D$3:D505)+1)</f>
        <v/>
      </c>
      <c r="E506" s="7">
        <v>0</v>
      </c>
      <c r="F506" s="7"/>
      <c r="G506" s="7"/>
      <c r="H506" s="7"/>
      <c r="I506" s="7"/>
      <c r="J506" s="7"/>
      <c r="K506" s="7" t="s">
        <v>52</v>
      </c>
      <c r="L506" s="7">
        <v>0</v>
      </c>
      <c r="M506" s="8">
        <v>0</v>
      </c>
      <c r="N506" s="8">
        <v>0</v>
      </c>
      <c r="O506" s="8"/>
      <c r="P506" s="8">
        <v>0</v>
      </c>
      <c r="Q506" s="8">
        <v>0</v>
      </c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IF(AND(H507=H508,J507=J508),"",MAX($D$3:D506)+1)</f>
        <v/>
      </c>
      <c r="E507" s="7">
        <v>0</v>
      </c>
      <c r="F507" s="7"/>
      <c r="G507" s="7"/>
      <c r="H507" s="7"/>
      <c r="I507" s="7"/>
      <c r="J507" s="7"/>
      <c r="K507" s="7" t="s">
        <v>52</v>
      </c>
      <c r="L507" s="7">
        <v>0</v>
      </c>
      <c r="M507" s="8">
        <v>0</v>
      </c>
      <c r="N507" s="8">
        <v>0</v>
      </c>
      <c r="O507" s="8"/>
      <c r="P507" s="8">
        <v>0</v>
      </c>
      <c r="Q507" s="8">
        <v>0</v>
      </c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IF(AND(H508=H509,J508=J509),"",MAX($D$3:D507)+1)</f>
        <v/>
      </c>
      <c r="E508" s="7">
        <v>0</v>
      </c>
      <c r="F508" s="7"/>
      <c r="G508" s="7"/>
      <c r="H508" s="7"/>
      <c r="I508" s="7"/>
      <c r="J508" s="7"/>
      <c r="K508" s="7" t="s">
        <v>52</v>
      </c>
      <c r="L508" s="7">
        <v>0</v>
      </c>
      <c r="M508" s="8">
        <v>0</v>
      </c>
      <c r="N508" s="8">
        <v>0</v>
      </c>
      <c r="O508" s="8"/>
      <c r="P508" s="8">
        <v>0</v>
      </c>
      <c r="Q508" s="8">
        <v>0</v>
      </c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IF(AND(H509=H510,J509=J510),"",MAX($D$3:D508)+1)</f>
        <v/>
      </c>
      <c r="E509" s="7">
        <v>0</v>
      </c>
      <c r="F509" s="7"/>
      <c r="G509" s="7"/>
      <c r="H509" s="7"/>
      <c r="I509" s="7"/>
      <c r="J509" s="7"/>
      <c r="K509" s="7" t="s">
        <v>52</v>
      </c>
      <c r="L509" s="7">
        <v>0</v>
      </c>
      <c r="M509" s="8">
        <v>0</v>
      </c>
      <c r="N509" s="8">
        <v>0</v>
      </c>
      <c r="O509" s="8"/>
      <c r="P509" s="8">
        <v>0</v>
      </c>
      <c r="Q509" s="8">
        <v>0</v>
      </c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IF(AND(H510=H511,J510=J511),"",MAX($D$3:D509)+1)</f>
        <v/>
      </c>
      <c r="E510" s="7">
        <v>0</v>
      </c>
      <c r="F510" s="7"/>
      <c r="G510" s="7"/>
      <c r="H510" s="7"/>
      <c r="I510" s="7"/>
      <c r="J510" s="7"/>
      <c r="K510" s="7" t="s">
        <v>52</v>
      </c>
      <c r="L510" s="7">
        <v>0</v>
      </c>
      <c r="M510" s="8">
        <v>0</v>
      </c>
      <c r="N510" s="8">
        <v>0</v>
      </c>
      <c r="O510" s="8"/>
      <c r="P510" s="8">
        <v>0</v>
      </c>
      <c r="Q510" s="8">
        <v>0</v>
      </c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IF(AND(H511=H512,J511=J512),"",MAX($D$3:D510)+1)</f>
        <v/>
      </c>
      <c r="E511" s="7">
        <v>0</v>
      </c>
      <c r="F511" s="7"/>
      <c r="G511" s="7"/>
      <c r="H511" s="7"/>
      <c r="I511" s="7"/>
      <c r="J511" s="7"/>
      <c r="K511" s="7" t="s">
        <v>52</v>
      </c>
      <c r="L511" s="7">
        <v>0</v>
      </c>
      <c r="M511" s="8">
        <v>0</v>
      </c>
      <c r="N511" s="8">
        <v>0</v>
      </c>
      <c r="O511" s="8"/>
      <c r="P511" s="8">
        <v>0</v>
      </c>
      <c r="Q511" s="8">
        <v>0</v>
      </c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IF(AND(H512=H513,J512=J513),"",MAX($D$3:D511)+1)</f>
        <v/>
      </c>
      <c r="E512" s="7">
        <v>0</v>
      </c>
      <c r="F512" s="7"/>
      <c r="G512" s="7"/>
      <c r="H512" s="7"/>
      <c r="I512" s="7"/>
      <c r="J512" s="7"/>
      <c r="K512" s="7" t="s">
        <v>52</v>
      </c>
      <c r="L512" s="7">
        <v>0</v>
      </c>
      <c r="M512" s="8">
        <v>0</v>
      </c>
      <c r="N512" s="8">
        <v>0</v>
      </c>
      <c r="O512" s="8"/>
      <c r="P512" s="8">
        <v>0</v>
      </c>
      <c r="Q512" s="8">
        <v>0</v>
      </c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IF(AND(H513=H514,J513=J514),"",MAX($D$3:D512)+1)</f>
        <v/>
      </c>
      <c r="E513" s="7">
        <v>0</v>
      </c>
      <c r="F513" s="7"/>
      <c r="G513" s="7"/>
      <c r="H513" s="7"/>
      <c r="I513" s="7"/>
      <c r="J513" s="7"/>
      <c r="K513" s="7" t="s">
        <v>52</v>
      </c>
      <c r="L513" s="7">
        <v>0</v>
      </c>
      <c r="M513" s="8">
        <v>0</v>
      </c>
      <c r="N513" s="8">
        <v>0</v>
      </c>
      <c r="O513" s="8"/>
      <c r="P513" s="8">
        <v>0</v>
      </c>
      <c r="Q513" s="8">
        <v>0</v>
      </c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IF(AND(H514=H515,J514=J515),"",MAX($D$3:D513)+1)</f>
        <v/>
      </c>
      <c r="E514" s="7">
        <v>0</v>
      </c>
      <c r="F514" s="7"/>
      <c r="G514" s="7"/>
      <c r="H514" s="7"/>
      <c r="I514" s="7"/>
      <c r="J514" s="7"/>
      <c r="K514" s="7" t="s">
        <v>52</v>
      </c>
      <c r="L514" s="7">
        <v>0</v>
      </c>
      <c r="M514" s="8">
        <v>0</v>
      </c>
      <c r="N514" s="8">
        <v>0</v>
      </c>
      <c r="O514" s="8"/>
      <c r="P514" s="8">
        <v>0</v>
      </c>
      <c r="Q514" s="8">
        <v>0</v>
      </c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IF(AND(H515=H516,J515=J516),"",MAX($D$3:D514)+1)</f>
        <v/>
      </c>
      <c r="E515" s="7">
        <v>0</v>
      </c>
      <c r="F515" s="7"/>
      <c r="G515" s="7"/>
      <c r="H515" s="7"/>
      <c r="I515" s="7"/>
      <c r="J515" s="7"/>
      <c r="K515" s="7" t="s">
        <v>52</v>
      </c>
      <c r="L515" s="7">
        <v>0</v>
      </c>
      <c r="M515" s="8">
        <v>0</v>
      </c>
      <c r="N515" s="8">
        <v>0</v>
      </c>
      <c r="O515" s="8"/>
      <c r="P515" s="8">
        <v>0</v>
      </c>
      <c r="Q515" s="8">
        <v>0</v>
      </c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IF(AND(H516=H517,J516=J517),"",MAX($D$3:D515)+1)</f>
        <v/>
      </c>
      <c r="E516" s="7">
        <v>0</v>
      </c>
      <c r="F516" s="7"/>
      <c r="G516" s="7"/>
      <c r="H516" s="7"/>
      <c r="I516" s="7"/>
      <c r="J516" s="7"/>
      <c r="K516" s="7" t="s">
        <v>52</v>
      </c>
      <c r="L516" s="7">
        <v>0</v>
      </c>
      <c r="M516" s="8">
        <v>0</v>
      </c>
      <c r="N516" s="8">
        <v>0</v>
      </c>
      <c r="O516" s="8"/>
      <c r="P516" s="8">
        <v>0</v>
      </c>
      <c r="Q516" s="8">
        <v>0</v>
      </c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IF(AND(H517=H518,J517=J518),"",MAX($D$3:D516)+1)</f>
        <v/>
      </c>
      <c r="E517" s="7">
        <v>0</v>
      </c>
      <c r="F517" s="7"/>
      <c r="G517" s="7"/>
      <c r="H517" s="7"/>
      <c r="I517" s="7"/>
      <c r="J517" s="7"/>
      <c r="K517" s="7" t="s">
        <v>52</v>
      </c>
      <c r="L517" s="7">
        <v>0</v>
      </c>
      <c r="M517" s="8">
        <v>0</v>
      </c>
      <c r="N517" s="8">
        <v>0</v>
      </c>
      <c r="O517" s="8"/>
      <c r="P517" s="8">
        <v>0</v>
      </c>
      <c r="Q517" s="8">
        <v>0</v>
      </c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IF(AND(H518=H519,J518=J519),"",MAX($D$3:D517)+1)</f>
        <v/>
      </c>
      <c r="E518" s="7">
        <v>0</v>
      </c>
      <c r="F518" s="7"/>
      <c r="G518" s="7"/>
      <c r="H518" s="7"/>
      <c r="I518" s="7"/>
      <c r="J518" s="7"/>
      <c r="K518" s="7" t="s">
        <v>52</v>
      </c>
      <c r="L518" s="7">
        <v>0</v>
      </c>
      <c r="M518" s="8">
        <v>0</v>
      </c>
      <c r="N518" s="8">
        <v>0</v>
      </c>
      <c r="O518" s="8"/>
      <c r="P518" s="8">
        <v>0</v>
      </c>
      <c r="Q518" s="8">
        <v>0</v>
      </c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IF(AND(H519=H520,J519=J520),"",MAX($D$3:D518)+1)</f>
        <v/>
      </c>
      <c r="E519" s="7">
        <v>0</v>
      </c>
      <c r="F519" s="7"/>
      <c r="G519" s="7"/>
      <c r="H519" s="7"/>
      <c r="I519" s="7"/>
      <c r="J519" s="7"/>
      <c r="K519" s="7" t="s">
        <v>52</v>
      </c>
      <c r="L519" s="7">
        <v>0</v>
      </c>
      <c r="M519" s="8">
        <v>0</v>
      </c>
      <c r="N519" s="8">
        <v>0</v>
      </c>
      <c r="O519" s="8"/>
      <c r="P519" s="8">
        <v>0</v>
      </c>
      <c r="Q519" s="8">
        <v>0</v>
      </c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IF(AND(H520=H521,J520=J521),"",MAX($D$3:D519)+1)</f>
        <v/>
      </c>
      <c r="E520" s="7">
        <v>0</v>
      </c>
      <c r="F520" s="7"/>
      <c r="G520" s="7"/>
      <c r="H520" s="7"/>
      <c r="I520" s="7"/>
      <c r="J520" s="7"/>
      <c r="K520" s="7" t="s">
        <v>52</v>
      </c>
      <c r="L520" s="7">
        <v>0</v>
      </c>
      <c r="M520" s="8">
        <v>0</v>
      </c>
      <c r="N520" s="8">
        <v>0</v>
      </c>
      <c r="O520" s="8"/>
      <c r="P520" s="8">
        <v>0</v>
      </c>
      <c r="Q520" s="8">
        <v>0</v>
      </c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IF(AND(H521=H522,J521=J522),"",MAX($D$3:D520)+1)</f>
        <v/>
      </c>
      <c r="E521" s="7">
        <v>0</v>
      </c>
      <c r="F521" s="7"/>
      <c r="G521" s="7"/>
      <c r="H521" s="7"/>
      <c r="I521" s="7"/>
      <c r="J521" s="7"/>
      <c r="K521" s="7" t="s">
        <v>52</v>
      </c>
      <c r="L521" s="7">
        <v>0</v>
      </c>
      <c r="M521" s="8">
        <v>0</v>
      </c>
      <c r="N521" s="8">
        <v>0</v>
      </c>
      <c r="O521" s="8"/>
      <c r="P521" s="8">
        <v>0</v>
      </c>
      <c r="Q521" s="8">
        <v>0</v>
      </c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IF(AND(H522=H523,J522=J523),"",MAX($D$3:D521)+1)</f>
        <v/>
      </c>
      <c r="E522" s="7">
        <v>0</v>
      </c>
      <c r="F522" s="7"/>
      <c r="G522" s="7"/>
      <c r="H522" s="7"/>
      <c r="I522" s="7"/>
      <c r="J522" s="7"/>
      <c r="K522" s="7" t="s">
        <v>52</v>
      </c>
      <c r="L522" s="7">
        <v>0</v>
      </c>
      <c r="M522" s="8">
        <v>0</v>
      </c>
      <c r="N522" s="8">
        <v>0</v>
      </c>
      <c r="O522" s="8"/>
      <c r="P522" s="8">
        <v>0</v>
      </c>
      <c r="Q522" s="8">
        <v>0</v>
      </c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IF(AND(H523=H524,J523=J524),"",MAX($D$3:D522)+1)</f>
        <v/>
      </c>
      <c r="E523" s="7">
        <v>0</v>
      </c>
      <c r="F523" s="7"/>
      <c r="G523" s="7"/>
      <c r="H523" s="7"/>
      <c r="I523" s="7"/>
      <c r="J523" s="7"/>
      <c r="K523" s="7" t="s">
        <v>52</v>
      </c>
      <c r="L523" s="7">
        <v>0</v>
      </c>
      <c r="M523" s="8">
        <v>0</v>
      </c>
      <c r="N523" s="8">
        <v>0</v>
      </c>
      <c r="O523" s="8"/>
      <c r="P523" s="8">
        <v>0</v>
      </c>
      <c r="Q523" s="8">
        <v>0</v>
      </c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IF(AND(H524=H525,J524=J525),"",MAX($D$3:D523)+1)</f>
        <v/>
      </c>
      <c r="E524" s="7">
        <v>0</v>
      </c>
      <c r="F524" s="7"/>
      <c r="G524" s="7"/>
      <c r="H524" s="7"/>
      <c r="I524" s="7"/>
      <c r="J524" s="7"/>
      <c r="K524" s="7" t="s">
        <v>52</v>
      </c>
      <c r="L524" s="7">
        <v>0</v>
      </c>
      <c r="M524" s="8">
        <v>0</v>
      </c>
      <c r="N524" s="8">
        <v>0</v>
      </c>
      <c r="O524" s="8"/>
      <c r="P524" s="8">
        <v>0</v>
      </c>
      <c r="Q524" s="8">
        <v>0</v>
      </c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IF(AND(H525=H526,J525=J526),"",MAX($D$3:D524)+1)</f>
        <v/>
      </c>
      <c r="E525" s="7">
        <v>0</v>
      </c>
      <c r="F525" s="7"/>
      <c r="G525" s="7"/>
      <c r="H525" s="7"/>
      <c r="I525" s="7"/>
      <c r="J525" s="7"/>
      <c r="K525" s="7" t="s">
        <v>52</v>
      </c>
      <c r="L525" s="7">
        <v>0</v>
      </c>
      <c r="M525" s="8">
        <v>0</v>
      </c>
      <c r="N525" s="8">
        <v>0</v>
      </c>
      <c r="O525" s="8"/>
      <c r="P525" s="8">
        <v>0</v>
      </c>
      <c r="Q525" s="8">
        <v>0</v>
      </c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IF(AND(H526=H527,J526=J527),"",MAX($D$3:D525)+1)</f>
        <v/>
      </c>
      <c r="E526" s="7">
        <v>0</v>
      </c>
      <c r="F526" s="7"/>
      <c r="G526" s="7"/>
      <c r="H526" s="7"/>
      <c r="I526" s="7"/>
      <c r="J526" s="7"/>
      <c r="K526" s="7" t="s">
        <v>52</v>
      </c>
      <c r="L526" s="7">
        <v>0</v>
      </c>
      <c r="M526" s="8">
        <v>0</v>
      </c>
      <c r="N526" s="8">
        <v>0</v>
      </c>
      <c r="O526" s="8"/>
      <c r="P526" s="8">
        <v>0</v>
      </c>
      <c r="Q526" s="8">
        <v>0</v>
      </c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IF(AND(H527=H528,J527=J528),"",MAX($D$3:D526)+1)</f>
        <v/>
      </c>
      <c r="E527" s="7">
        <v>0</v>
      </c>
      <c r="F527" s="7"/>
      <c r="G527" s="7"/>
      <c r="H527" s="7"/>
      <c r="I527" s="7"/>
      <c r="J527" s="7"/>
      <c r="K527" s="7" t="s">
        <v>52</v>
      </c>
      <c r="L527" s="7">
        <v>0</v>
      </c>
      <c r="M527" s="8">
        <v>0</v>
      </c>
      <c r="N527" s="8">
        <v>0</v>
      </c>
      <c r="O527" s="8"/>
      <c r="P527" s="8">
        <v>0</v>
      </c>
      <c r="Q527" s="8">
        <v>0</v>
      </c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IF(AND(H528=H529,J528=J529),"",MAX($D$3:D527)+1)</f>
        <v/>
      </c>
      <c r="E528" s="7">
        <v>0</v>
      </c>
      <c r="F528" s="7"/>
      <c r="G528" s="7"/>
      <c r="H528" s="7"/>
      <c r="I528" s="7"/>
      <c r="J528" s="7"/>
      <c r="K528" s="7" t="s">
        <v>52</v>
      </c>
      <c r="L528" s="7">
        <v>0</v>
      </c>
      <c r="M528" s="8">
        <v>0</v>
      </c>
      <c r="N528" s="8">
        <v>0</v>
      </c>
      <c r="O528" s="8"/>
      <c r="P528" s="8">
        <v>0</v>
      </c>
      <c r="Q528" s="8">
        <v>0</v>
      </c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IF(AND(H529=H530,J529=J530),"",MAX($D$3:D528)+1)</f>
        <v/>
      </c>
      <c r="E529" s="7">
        <v>0</v>
      </c>
      <c r="F529" s="7"/>
      <c r="G529" s="7"/>
      <c r="H529" s="7"/>
      <c r="I529" s="7"/>
      <c r="J529" s="7"/>
      <c r="K529" s="7" t="s">
        <v>52</v>
      </c>
      <c r="L529" s="7">
        <v>0</v>
      </c>
      <c r="M529" s="8">
        <v>0</v>
      </c>
      <c r="N529" s="8">
        <v>0</v>
      </c>
      <c r="O529" s="8"/>
      <c r="P529" s="8">
        <v>0</v>
      </c>
      <c r="Q529" s="8">
        <v>0</v>
      </c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IF(AND(H530=H531,J530=J531),"",MAX($D$3:D529)+1)</f>
        <v/>
      </c>
      <c r="E530" s="7">
        <v>0</v>
      </c>
      <c r="F530" s="7"/>
      <c r="G530" s="7"/>
      <c r="H530" s="7"/>
      <c r="I530" s="7"/>
      <c r="J530" s="7"/>
      <c r="K530" s="7" t="s">
        <v>52</v>
      </c>
      <c r="L530" s="7">
        <v>0</v>
      </c>
      <c r="M530" s="8">
        <v>0</v>
      </c>
      <c r="N530" s="8">
        <v>0</v>
      </c>
      <c r="O530" s="8"/>
      <c r="P530" s="8">
        <v>0</v>
      </c>
      <c r="Q530" s="8">
        <v>0</v>
      </c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IF(AND(H531=H532,J531=J532),"",MAX($D$3:D530)+1)</f>
        <v/>
      </c>
      <c r="E531" s="7">
        <v>0</v>
      </c>
      <c r="F531" s="7"/>
      <c r="G531" s="7"/>
      <c r="H531" s="7"/>
      <c r="I531" s="7"/>
      <c r="J531" s="7"/>
      <c r="K531" s="7" t="s">
        <v>52</v>
      </c>
      <c r="L531" s="7">
        <v>0</v>
      </c>
      <c r="M531" s="8">
        <v>0</v>
      </c>
      <c r="N531" s="8">
        <v>0</v>
      </c>
      <c r="O531" s="8"/>
      <c r="P531" s="8">
        <v>0</v>
      </c>
      <c r="Q531" s="8">
        <v>0</v>
      </c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IF(AND(H532=H533,J532=J533),"",MAX($D$3:D531)+1)</f>
        <v/>
      </c>
      <c r="E532" s="7">
        <v>0</v>
      </c>
      <c r="F532" s="7"/>
      <c r="G532" s="7"/>
      <c r="H532" s="7"/>
      <c r="I532" s="7"/>
      <c r="J532" s="7"/>
      <c r="K532" s="7" t="s">
        <v>52</v>
      </c>
      <c r="L532" s="7">
        <v>0</v>
      </c>
      <c r="M532" s="8">
        <v>0</v>
      </c>
      <c r="N532" s="8">
        <v>0</v>
      </c>
      <c r="O532" s="8"/>
      <c r="P532" s="8">
        <v>0</v>
      </c>
      <c r="Q532" s="8">
        <v>0</v>
      </c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IF(AND(H533=H534,J533=J534),"",MAX($D$3:D532)+1)</f>
        <v/>
      </c>
      <c r="E533" s="7">
        <v>0</v>
      </c>
      <c r="F533" s="7"/>
      <c r="G533" s="7"/>
      <c r="H533" s="7"/>
      <c r="I533" s="7"/>
      <c r="J533" s="7"/>
      <c r="K533" s="7" t="s">
        <v>52</v>
      </c>
      <c r="L533" s="7">
        <v>0</v>
      </c>
      <c r="M533" s="8">
        <v>0</v>
      </c>
      <c r="N533" s="8">
        <v>0</v>
      </c>
      <c r="O533" s="8"/>
      <c r="P533" s="8">
        <v>0</v>
      </c>
      <c r="Q533" s="8">
        <v>0</v>
      </c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IF(AND(H534=H535,J534=J535),"",MAX($D$3:D533)+1)</f>
        <v/>
      </c>
      <c r="E534" s="7">
        <v>0</v>
      </c>
      <c r="F534" s="7"/>
      <c r="G534" s="7"/>
      <c r="H534" s="7"/>
      <c r="I534" s="7"/>
      <c r="J534" s="7"/>
      <c r="K534" s="7" t="s">
        <v>52</v>
      </c>
      <c r="L534" s="7">
        <v>0</v>
      </c>
      <c r="M534" s="8">
        <v>0</v>
      </c>
      <c r="N534" s="8">
        <v>0</v>
      </c>
      <c r="O534" s="8"/>
      <c r="P534" s="8">
        <v>0</v>
      </c>
      <c r="Q534" s="8">
        <v>0</v>
      </c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IF(AND(H535=H536,J535=J536),"",MAX($D$3:D534)+1)</f>
        <v/>
      </c>
      <c r="E535" s="7">
        <v>0</v>
      </c>
      <c r="F535" s="7"/>
      <c r="G535" s="7"/>
      <c r="H535" s="7"/>
      <c r="I535" s="7"/>
      <c r="J535" s="7"/>
      <c r="K535" s="7" t="s">
        <v>52</v>
      </c>
      <c r="L535" s="7">
        <v>0</v>
      </c>
      <c r="M535" s="8">
        <v>0</v>
      </c>
      <c r="N535" s="8">
        <v>0</v>
      </c>
      <c r="O535" s="8"/>
      <c r="P535" s="8">
        <v>0</v>
      </c>
      <c r="Q535" s="8">
        <v>0</v>
      </c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IF(AND(H536=H537,J536=J537),"",MAX($D$3:D535)+1)</f>
        <v/>
      </c>
      <c r="E536" s="7">
        <v>0</v>
      </c>
      <c r="F536" s="7"/>
      <c r="G536" s="7"/>
      <c r="H536" s="7"/>
      <c r="I536" s="7"/>
      <c r="J536" s="7"/>
      <c r="K536" s="7" t="s">
        <v>52</v>
      </c>
      <c r="L536" s="7">
        <v>0</v>
      </c>
      <c r="M536" s="8">
        <v>0</v>
      </c>
      <c r="N536" s="8">
        <v>0</v>
      </c>
      <c r="O536" s="8"/>
      <c r="P536" s="8">
        <v>0</v>
      </c>
      <c r="Q536" s="8">
        <v>0</v>
      </c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IF(AND(H537=H538,J537=J538),"",MAX($D$3:D536)+1)</f>
        <v/>
      </c>
      <c r="E537" s="7">
        <v>0</v>
      </c>
      <c r="F537" s="7"/>
      <c r="G537" s="7"/>
      <c r="H537" s="7"/>
      <c r="I537" s="7"/>
      <c r="J537" s="7"/>
      <c r="K537" s="7" t="s">
        <v>52</v>
      </c>
      <c r="L537" s="7">
        <v>0</v>
      </c>
      <c r="M537" s="8">
        <v>0</v>
      </c>
      <c r="N537" s="8">
        <v>0</v>
      </c>
      <c r="O537" s="8"/>
      <c r="P537" s="8">
        <v>0</v>
      </c>
      <c r="Q537" s="8">
        <v>0</v>
      </c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IF(AND(H538=H539,J538=J539),"",MAX($D$3:D537)+1)</f>
        <v/>
      </c>
      <c r="E538" s="7">
        <v>0</v>
      </c>
      <c r="F538" s="7"/>
      <c r="G538" s="7"/>
      <c r="H538" s="7"/>
      <c r="I538" s="7"/>
      <c r="J538" s="7"/>
      <c r="K538" s="7" t="s">
        <v>52</v>
      </c>
      <c r="L538" s="7">
        <v>0</v>
      </c>
      <c r="M538" s="8">
        <v>0</v>
      </c>
      <c r="N538" s="8">
        <v>0</v>
      </c>
      <c r="O538" s="8"/>
      <c r="P538" s="8">
        <v>0</v>
      </c>
      <c r="Q538" s="8">
        <v>0</v>
      </c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IF(AND(H539=H540,J539=J540),"",MAX($D$3:D538)+1)</f>
        <v/>
      </c>
      <c r="E539" s="7">
        <v>0</v>
      </c>
      <c r="F539" s="7"/>
      <c r="G539" s="7"/>
      <c r="H539" s="7"/>
      <c r="I539" s="7"/>
      <c r="J539" s="7"/>
      <c r="K539" s="7" t="s">
        <v>52</v>
      </c>
      <c r="L539" s="7">
        <v>0</v>
      </c>
      <c r="M539" s="8">
        <v>0</v>
      </c>
      <c r="N539" s="8">
        <v>0</v>
      </c>
      <c r="O539" s="8"/>
      <c r="P539" s="8">
        <v>0</v>
      </c>
      <c r="Q539" s="8">
        <v>0</v>
      </c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IF(AND(H540=H541,J540=J541),"",MAX($D$3:D539)+1)</f>
        <v/>
      </c>
      <c r="E540" s="7">
        <v>0</v>
      </c>
      <c r="F540" s="7"/>
      <c r="G540" s="7"/>
      <c r="H540" s="7"/>
      <c r="I540" s="7"/>
      <c r="J540" s="7"/>
      <c r="K540" s="7" t="s">
        <v>52</v>
      </c>
      <c r="L540" s="7">
        <v>0</v>
      </c>
      <c r="M540" s="8">
        <v>0</v>
      </c>
      <c r="N540" s="8">
        <v>0</v>
      </c>
      <c r="O540" s="8"/>
      <c r="P540" s="8">
        <v>0</v>
      </c>
      <c r="Q540" s="8">
        <v>0</v>
      </c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IF(AND(H541=H542,J541=J542),"",MAX($D$3:D540)+1)</f>
        <v/>
      </c>
      <c r="E541" s="7">
        <v>0</v>
      </c>
      <c r="F541" s="7"/>
      <c r="G541" s="7"/>
      <c r="H541" s="7"/>
      <c r="I541" s="7"/>
      <c r="J541" s="7"/>
      <c r="K541" s="7" t="s">
        <v>52</v>
      </c>
      <c r="L541" s="7">
        <v>0</v>
      </c>
      <c r="M541" s="8">
        <v>0</v>
      </c>
      <c r="N541" s="8">
        <v>0</v>
      </c>
      <c r="O541" s="8"/>
      <c r="P541" s="8">
        <v>0</v>
      </c>
      <c r="Q541" s="8">
        <v>0</v>
      </c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IF(AND(H542=H543,J542=J543),"",MAX($D$3:D541)+1)</f>
        <v/>
      </c>
      <c r="E542" s="7">
        <v>0</v>
      </c>
      <c r="F542" s="7"/>
      <c r="G542" s="7"/>
      <c r="H542" s="7"/>
      <c r="I542" s="7"/>
      <c r="J542" s="7"/>
      <c r="K542" s="7" t="s">
        <v>52</v>
      </c>
      <c r="L542" s="7">
        <v>0</v>
      </c>
      <c r="M542" s="8">
        <v>0</v>
      </c>
      <c r="N542" s="8">
        <v>0</v>
      </c>
      <c r="O542" s="8"/>
      <c r="P542" s="8">
        <v>0</v>
      </c>
      <c r="Q542" s="8">
        <v>0</v>
      </c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IF(AND(H543=H544,J543=J544),"",MAX($D$3:D542)+1)</f>
        <v/>
      </c>
      <c r="E543" s="7">
        <v>0</v>
      </c>
      <c r="F543" s="7"/>
      <c r="G543" s="7"/>
      <c r="H543" s="7"/>
      <c r="I543" s="7"/>
      <c r="J543" s="7"/>
      <c r="K543" s="7" t="s">
        <v>52</v>
      </c>
      <c r="L543" s="7">
        <v>0</v>
      </c>
      <c r="M543" s="8">
        <v>0</v>
      </c>
      <c r="N543" s="8">
        <v>0</v>
      </c>
      <c r="O543" s="8"/>
      <c r="P543" s="8">
        <v>0</v>
      </c>
      <c r="Q543" s="8">
        <v>0</v>
      </c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IF(AND(H544=H545,J544=J545),"",MAX($D$3:D543)+1)</f>
        <v/>
      </c>
      <c r="E544" s="7">
        <v>0</v>
      </c>
      <c r="F544" s="7"/>
      <c r="G544" s="7"/>
      <c r="H544" s="7"/>
      <c r="I544" s="7"/>
      <c r="J544" s="7"/>
      <c r="K544" s="7" t="s">
        <v>52</v>
      </c>
      <c r="L544" s="7">
        <v>0</v>
      </c>
      <c r="M544" s="8">
        <v>0</v>
      </c>
      <c r="N544" s="8">
        <v>0</v>
      </c>
      <c r="O544" s="8"/>
      <c r="P544" s="8">
        <v>0</v>
      </c>
      <c r="Q544" s="8">
        <v>0</v>
      </c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IF(AND(H545=H546,J545=J546),"",MAX($D$3:D544)+1)</f>
        <v/>
      </c>
      <c r="E545" s="7">
        <v>0</v>
      </c>
      <c r="F545" s="7"/>
      <c r="G545" s="7"/>
      <c r="H545" s="7"/>
      <c r="I545" s="7"/>
      <c r="J545" s="7"/>
      <c r="K545" s="7" t="s">
        <v>52</v>
      </c>
      <c r="L545" s="7">
        <v>0</v>
      </c>
      <c r="M545" s="8">
        <v>0</v>
      </c>
      <c r="N545" s="8">
        <v>0</v>
      </c>
      <c r="O545" s="8"/>
      <c r="P545" s="8">
        <v>0</v>
      </c>
      <c r="Q545" s="8">
        <v>0</v>
      </c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IF(AND(H546=H547,J546=J547),"",MAX($D$3:D545)+1)</f>
        <v/>
      </c>
      <c r="E546" s="7">
        <v>0</v>
      </c>
      <c r="F546" s="7"/>
      <c r="G546" s="7"/>
      <c r="H546" s="7"/>
      <c r="I546" s="7"/>
      <c r="J546" s="7"/>
      <c r="K546" s="7" t="s">
        <v>52</v>
      </c>
      <c r="L546" s="7">
        <v>0</v>
      </c>
      <c r="M546" s="8">
        <v>0</v>
      </c>
      <c r="N546" s="8">
        <v>0</v>
      </c>
      <c r="O546" s="8"/>
      <c r="P546" s="8">
        <v>0</v>
      </c>
      <c r="Q546" s="8">
        <v>0</v>
      </c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IF(AND(H547=H548,J547=J548),"",MAX($D$3:D546)+1)</f>
        <v/>
      </c>
      <c r="E547" s="7">
        <v>0</v>
      </c>
      <c r="F547" s="7"/>
      <c r="G547" s="7"/>
      <c r="H547" s="7"/>
      <c r="I547" s="7"/>
      <c r="J547" s="7"/>
      <c r="K547" s="7" t="s">
        <v>52</v>
      </c>
      <c r="L547" s="7">
        <v>0</v>
      </c>
      <c r="M547" s="8">
        <v>0</v>
      </c>
      <c r="N547" s="8">
        <v>0</v>
      </c>
      <c r="O547" s="8"/>
      <c r="P547" s="8">
        <v>0</v>
      </c>
      <c r="Q547" s="8">
        <v>0</v>
      </c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IF(AND(H548=H549,J548=J549),"",MAX($D$3:D547)+1)</f>
        <v/>
      </c>
      <c r="E548" s="7">
        <v>0</v>
      </c>
      <c r="F548" s="7"/>
      <c r="G548" s="7"/>
      <c r="H548" s="7"/>
      <c r="I548" s="7"/>
      <c r="J548" s="7"/>
      <c r="K548" s="7" t="s">
        <v>52</v>
      </c>
      <c r="L548" s="7">
        <v>0</v>
      </c>
      <c r="M548" s="8">
        <v>0</v>
      </c>
      <c r="N548" s="8">
        <v>0</v>
      </c>
      <c r="O548" s="8"/>
      <c r="P548" s="8">
        <v>0</v>
      </c>
      <c r="Q548" s="8">
        <v>0</v>
      </c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IF(AND(H549=H550,J549=J550),"",MAX($D$3:D548)+1)</f>
        <v/>
      </c>
      <c r="E549" s="7">
        <v>0</v>
      </c>
      <c r="F549" s="7"/>
      <c r="G549" s="7"/>
      <c r="H549" s="7"/>
      <c r="I549" s="7"/>
      <c r="J549" s="7"/>
      <c r="K549" s="7" t="s">
        <v>52</v>
      </c>
      <c r="L549" s="7">
        <v>0</v>
      </c>
      <c r="M549" s="8">
        <v>0</v>
      </c>
      <c r="N549" s="8">
        <v>0</v>
      </c>
      <c r="O549" s="8"/>
      <c r="P549" s="8">
        <v>0</v>
      </c>
      <c r="Q549" s="8">
        <v>0</v>
      </c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IF(AND(H550=H551,J550=J551),"",MAX($D$3:D549)+1)</f>
        <v/>
      </c>
      <c r="E550" s="7">
        <v>0</v>
      </c>
      <c r="F550" s="7"/>
      <c r="G550" s="7"/>
      <c r="H550" s="7"/>
      <c r="I550" s="7"/>
      <c r="J550" s="7"/>
      <c r="K550" s="7" t="s">
        <v>52</v>
      </c>
      <c r="L550" s="7">
        <v>0</v>
      </c>
      <c r="M550" s="8">
        <v>0</v>
      </c>
      <c r="N550" s="8">
        <v>0</v>
      </c>
      <c r="O550" s="8"/>
      <c r="P550" s="8">
        <v>0</v>
      </c>
      <c r="Q550" s="8">
        <v>0</v>
      </c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IF(AND(H551=H552,J551=J552),"",MAX($D$3:D550)+1)</f>
        <v/>
      </c>
      <c r="E551" s="7">
        <v>0</v>
      </c>
      <c r="F551" s="7"/>
      <c r="G551" s="7"/>
      <c r="H551" s="7"/>
      <c r="I551" s="7"/>
      <c r="J551" s="7"/>
      <c r="K551" s="7" t="s">
        <v>52</v>
      </c>
      <c r="L551" s="7">
        <v>0</v>
      </c>
      <c r="M551" s="8">
        <v>0</v>
      </c>
      <c r="N551" s="8">
        <v>0</v>
      </c>
      <c r="O551" s="8"/>
      <c r="P551" s="8">
        <v>0</v>
      </c>
      <c r="Q551" s="8">
        <v>0</v>
      </c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IF(AND(H552=H553,J552=J553),"",MAX($D$3:D551)+1)</f>
        <v/>
      </c>
      <c r="E552" s="7">
        <v>0</v>
      </c>
      <c r="F552" s="7"/>
      <c r="G552" s="7"/>
      <c r="H552" s="7"/>
      <c r="I552" s="7"/>
      <c r="J552" s="7"/>
      <c r="K552" s="7" t="s">
        <v>52</v>
      </c>
      <c r="L552" s="7">
        <v>0</v>
      </c>
      <c r="M552" s="8">
        <v>0</v>
      </c>
      <c r="N552" s="8">
        <v>0</v>
      </c>
      <c r="O552" s="8"/>
      <c r="P552" s="8">
        <v>0</v>
      </c>
      <c r="Q552" s="8">
        <v>0</v>
      </c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IF(AND(H553=H554,J553=J554),"",MAX($D$3:D552)+1)</f>
        <v/>
      </c>
      <c r="E553" s="7">
        <v>0</v>
      </c>
      <c r="F553" s="7"/>
      <c r="G553" s="7"/>
      <c r="H553" s="7"/>
      <c r="I553" s="7"/>
      <c r="J553" s="7"/>
      <c r="K553" s="7" t="s">
        <v>52</v>
      </c>
      <c r="L553" s="7">
        <v>0</v>
      </c>
      <c r="M553" s="8">
        <v>0</v>
      </c>
      <c r="N553" s="8">
        <v>0</v>
      </c>
      <c r="O553" s="8"/>
      <c r="P553" s="8">
        <v>0</v>
      </c>
      <c r="Q553" s="8">
        <v>0</v>
      </c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IF(AND(H554=H555,J554=J555),"",MAX($D$3:D553)+1)</f>
        <v/>
      </c>
      <c r="E554" s="7">
        <v>0</v>
      </c>
      <c r="F554" s="7"/>
      <c r="G554" s="7"/>
      <c r="H554" s="7"/>
      <c r="I554" s="7"/>
      <c r="J554" s="7"/>
      <c r="K554" s="7" t="s">
        <v>52</v>
      </c>
      <c r="L554" s="7">
        <v>0</v>
      </c>
      <c r="M554" s="8">
        <v>0</v>
      </c>
      <c r="N554" s="8">
        <v>0</v>
      </c>
      <c r="O554" s="8"/>
      <c r="P554" s="8">
        <v>0</v>
      </c>
      <c r="Q554" s="8">
        <v>0</v>
      </c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IF(AND(H555=H556,J555=J556),"",MAX($D$3:D554)+1)</f>
        <v/>
      </c>
      <c r="E555" s="7">
        <v>0</v>
      </c>
      <c r="F555" s="7"/>
      <c r="G555" s="7"/>
      <c r="H555" s="7"/>
      <c r="I555" s="7"/>
      <c r="J555" s="7"/>
      <c r="K555" s="7" t="s">
        <v>52</v>
      </c>
      <c r="L555" s="7">
        <v>0</v>
      </c>
      <c r="M555" s="8">
        <v>0</v>
      </c>
      <c r="N555" s="8">
        <v>0</v>
      </c>
      <c r="O555" s="8"/>
      <c r="P555" s="8">
        <v>0</v>
      </c>
      <c r="Q555" s="8">
        <v>0</v>
      </c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IF(AND(H556=H557,J556=J557),"",MAX($D$3:D555)+1)</f>
        <v/>
      </c>
      <c r="E556" s="7">
        <v>0</v>
      </c>
      <c r="F556" s="7"/>
      <c r="G556" s="7"/>
      <c r="H556" s="7"/>
      <c r="I556" s="7"/>
      <c r="J556" s="7"/>
      <c r="K556" s="7" t="s">
        <v>52</v>
      </c>
      <c r="L556" s="7">
        <v>0</v>
      </c>
      <c r="M556" s="8">
        <v>0</v>
      </c>
      <c r="N556" s="8">
        <v>0</v>
      </c>
      <c r="O556" s="8"/>
      <c r="P556" s="8">
        <v>0</v>
      </c>
      <c r="Q556" s="8">
        <v>0</v>
      </c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IF(AND(H557=H558,J557=J558),"",MAX($D$3:D556)+1)</f>
        <v/>
      </c>
      <c r="E557" s="7">
        <v>0</v>
      </c>
      <c r="F557" s="7"/>
      <c r="G557" s="7"/>
      <c r="H557" s="7"/>
      <c r="I557" s="7"/>
      <c r="J557" s="7"/>
      <c r="K557" s="7" t="s">
        <v>52</v>
      </c>
      <c r="L557" s="7">
        <v>0</v>
      </c>
      <c r="M557" s="8">
        <v>0</v>
      </c>
      <c r="N557" s="8">
        <v>0</v>
      </c>
      <c r="O557" s="8"/>
      <c r="P557" s="8">
        <v>0</v>
      </c>
      <c r="Q557" s="8">
        <v>0</v>
      </c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IF(AND(H558=H559,J558=J559),"",MAX($D$3:D557)+1)</f>
        <v/>
      </c>
      <c r="E558" s="7">
        <v>0</v>
      </c>
      <c r="F558" s="7"/>
      <c r="G558" s="7"/>
      <c r="H558" s="7"/>
      <c r="I558" s="7"/>
      <c r="J558" s="7"/>
      <c r="K558" s="7" t="s">
        <v>52</v>
      </c>
      <c r="L558" s="7">
        <v>0</v>
      </c>
      <c r="M558" s="8">
        <v>0</v>
      </c>
      <c r="N558" s="8">
        <v>0</v>
      </c>
      <c r="O558" s="8"/>
      <c r="P558" s="8">
        <v>0</v>
      </c>
      <c r="Q558" s="8">
        <v>0</v>
      </c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IF(AND(H559=H560,J559=J560),"",MAX($D$3:D558)+1)</f>
        <v/>
      </c>
      <c r="E559" s="7">
        <v>0</v>
      </c>
      <c r="F559" s="7"/>
      <c r="G559" s="7"/>
      <c r="H559" s="7"/>
      <c r="I559" s="7"/>
      <c r="J559" s="7"/>
      <c r="K559" s="7" t="s">
        <v>52</v>
      </c>
      <c r="L559" s="7">
        <v>0</v>
      </c>
      <c r="M559" s="8">
        <v>0</v>
      </c>
      <c r="N559" s="8">
        <v>0</v>
      </c>
      <c r="O559" s="8"/>
      <c r="P559" s="8">
        <v>0</v>
      </c>
      <c r="Q559" s="8">
        <v>0</v>
      </c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IF(AND(H560=H561,J560=J561),"",MAX($D$3:D559)+1)</f>
        <v/>
      </c>
      <c r="E560" s="7">
        <v>0</v>
      </c>
      <c r="F560" s="7"/>
      <c r="G560" s="7"/>
      <c r="H560" s="7"/>
      <c r="I560" s="7"/>
      <c r="J560" s="7"/>
      <c r="K560" s="7" t="s">
        <v>52</v>
      </c>
      <c r="L560" s="7">
        <v>0</v>
      </c>
      <c r="M560" s="8">
        <v>0</v>
      </c>
      <c r="N560" s="8">
        <v>0</v>
      </c>
      <c r="O560" s="8"/>
      <c r="P560" s="8">
        <v>0</v>
      </c>
      <c r="Q560" s="8">
        <v>0</v>
      </c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IF(AND(H561=H562,J561=J562),"",MAX($D$3:D560)+1)</f>
        <v/>
      </c>
      <c r="E561" s="7">
        <v>0</v>
      </c>
      <c r="F561" s="7"/>
      <c r="G561" s="7"/>
      <c r="H561" s="7"/>
      <c r="I561" s="7"/>
      <c r="J561" s="7"/>
      <c r="K561" s="7" t="s">
        <v>52</v>
      </c>
      <c r="L561" s="7">
        <v>0</v>
      </c>
      <c r="M561" s="8">
        <v>0</v>
      </c>
      <c r="N561" s="8">
        <v>0</v>
      </c>
      <c r="O561" s="8"/>
      <c r="P561" s="8">
        <v>0</v>
      </c>
      <c r="Q561" s="8">
        <v>0</v>
      </c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IF(AND(H562=H563,J562=J563),"",MAX($D$3:D561)+1)</f>
        <v/>
      </c>
      <c r="E562" s="7">
        <v>0</v>
      </c>
      <c r="F562" s="7"/>
      <c r="G562" s="7"/>
      <c r="H562" s="7"/>
      <c r="I562" s="7"/>
      <c r="J562" s="7"/>
      <c r="K562" s="7" t="s">
        <v>52</v>
      </c>
      <c r="L562" s="7">
        <v>0</v>
      </c>
      <c r="M562" s="8">
        <v>0</v>
      </c>
      <c r="N562" s="8">
        <v>0</v>
      </c>
      <c r="O562" s="8"/>
      <c r="P562" s="8">
        <v>0</v>
      </c>
      <c r="Q562" s="8">
        <v>0</v>
      </c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IF(AND(H563=H564,J563=J564),"",MAX($D$3:D562)+1)</f>
        <v/>
      </c>
      <c r="E563" s="7">
        <v>0</v>
      </c>
      <c r="F563" s="7"/>
      <c r="G563" s="7"/>
      <c r="H563" s="7"/>
      <c r="I563" s="7"/>
      <c r="J563" s="7"/>
      <c r="K563" s="7" t="s">
        <v>52</v>
      </c>
      <c r="L563" s="7">
        <v>0</v>
      </c>
      <c r="M563" s="8">
        <v>0</v>
      </c>
      <c r="N563" s="8">
        <v>0</v>
      </c>
      <c r="O563" s="8"/>
      <c r="P563" s="8">
        <v>0</v>
      </c>
      <c r="Q563" s="8">
        <v>0</v>
      </c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IF(AND(H564=H565,J564=J565),"",MAX($D$3:D563)+1)</f>
        <v/>
      </c>
      <c r="E564" s="7">
        <v>0</v>
      </c>
      <c r="F564" s="7"/>
      <c r="G564" s="7"/>
      <c r="H564" s="7"/>
      <c r="I564" s="7"/>
      <c r="J564" s="7"/>
      <c r="K564" s="7" t="s">
        <v>52</v>
      </c>
      <c r="L564" s="7">
        <v>0</v>
      </c>
      <c r="M564" s="8">
        <v>0</v>
      </c>
      <c r="N564" s="8">
        <v>0</v>
      </c>
      <c r="O564" s="8"/>
      <c r="P564" s="8">
        <v>0</v>
      </c>
      <c r="Q564" s="8">
        <v>0</v>
      </c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IF(AND(H565=H566,J565=J566),"",MAX($D$3:D564)+1)</f>
        <v/>
      </c>
      <c r="E565" s="7">
        <v>0</v>
      </c>
      <c r="F565" s="7"/>
      <c r="G565" s="7"/>
      <c r="H565" s="7"/>
      <c r="I565" s="7"/>
      <c r="J565" s="7"/>
      <c r="K565" s="7" t="s">
        <v>52</v>
      </c>
      <c r="L565" s="7">
        <v>0</v>
      </c>
      <c r="M565" s="8">
        <v>0</v>
      </c>
      <c r="N565" s="8">
        <v>0</v>
      </c>
      <c r="O565" s="8"/>
      <c r="P565" s="8">
        <v>0</v>
      </c>
      <c r="Q565" s="8">
        <v>0</v>
      </c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IF(AND(H566=H567,J566=J567),"",MAX($D$3:D565)+1)</f>
        <v/>
      </c>
      <c r="E566" s="7">
        <v>0</v>
      </c>
      <c r="F566" s="7"/>
      <c r="G566" s="7"/>
      <c r="H566" s="7"/>
      <c r="I566" s="7"/>
      <c r="J566" s="7"/>
      <c r="K566" s="7" t="s">
        <v>52</v>
      </c>
      <c r="L566" s="7">
        <v>0</v>
      </c>
      <c r="M566" s="8">
        <v>0</v>
      </c>
      <c r="N566" s="8">
        <v>0</v>
      </c>
      <c r="O566" s="8"/>
      <c r="P566" s="8">
        <v>0</v>
      </c>
      <c r="Q566" s="8">
        <v>0</v>
      </c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IF(AND(H567=H568,J567=J568),"",MAX($D$3:D566)+1)</f>
        <v/>
      </c>
      <c r="E567" s="7">
        <v>0</v>
      </c>
      <c r="F567" s="7"/>
      <c r="G567" s="7"/>
      <c r="H567" s="7"/>
      <c r="I567" s="7"/>
      <c r="J567" s="7"/>
      <c r="K567" s="7" t="s">
        <v>52</v>
      </c>
      <c r="L567" s="7">
        <v>0</v>
      </c>
      <c r="M567" s="8">
        <v>0</v>
      </c>
      <c r="N567" s="8">
        <v>0</v>
      </c>
      <c r="O567" s="8"/>
      <c r="P567" s="8">
        <v>0</v>
      </c>
      <c r="Q567" s="8">
        <v>0</v>
      </c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IF(AND(H568=H569,J568=J569),"",MAX($D$3:D567)+1)</f>
        <v/>
      </c>
      <c r="E568" s="7">
        <v>0</v>
      </c>
      <c r="F568" s="7"/>
      <c r="G568" s="7"/>
      <c r="H568" s="7"/>
      <c r="I568" s="7"/>
      <c r="J568" s="7"/>
      <c r="K568" s="7" t="s">
        <v>52</v>
      </c>
      <c r="L568" s="7">
        <v>0</v>
      </c>
      <c r="M568" s="8">
        <v>0</v>
      </c>
      <c r="N568" s="8">
        <v>0</v>
      </c>
      <c r="O568" s="8"/>
      <c r="P568" s="8">
        <v>0</v>
      </c>
      <c r="Q568" s="8">
        <v>0</v>
      </c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IF(AND(H569=H570,J569=J570),"",MAX($D$3:D568)+1)</f>
        <v/>
      </c>
      <c r="E569" s="7">
        <v>0</v>
      </c>
      <c r="F569" s="7"/>
      <c r="G569" s="7"/>
      <c r="H569" s="7"/>
      <c r="I569" s="7"/>
      <c r="J569" s="7"/>
      <c r="K569" s="7" t="s">
        <v>52</v>
      </c>
      <c r="L569" s="7">
        <v>0</v>
      </c>
      <c r="M569" s="8">
        <v>0</v>
      </c>
      <c r="N569" s="8">
        <v>0</v>
      </c>
      <c r="O569" s="8"/>
      <c r="P569" s="8">
        <v>0</v>
      </c>
      <c r="Q569" s="8">
        <v>0</v>
      </c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IF(AND(H570=H571,J570=J571),"",MAX($D$3:D569)+1)</f>
        <v/>
      </c>
      <c r="E570" s="7">
        <v>0</v>
      </c>
      <c r="F570" s="7"/>
      <c r="G570" s="7"/>
      <c r="H570" s="7"/>
      <c r="I570" s="7"/>
      <c r="J570" s="7"/>
      <c r="K570" s="7" t="s">
        <v>52</v>
      </c>
      <c r="L570" s="7">
        <v>0</v>
      </c>
      <c r="M570" s="8">
        <v>0</v>
      </c>
      <c r="N570" s="8">
        <v>0</v>
      </c>
      <c r="O570" s="8"/>
      <c r="P570" s="8">
        <v>0</v>
      </c>
      <c r="Q570" s="8">
        <v>0</v>
      </c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IF(AND(H571=H572,J571=J572),"",MAX($D$3:D570)+1)</f>
        <v/>
      </c>
      <c r="E571" s="7">
        <v>0</v>
      </c>
      <c r="F571" s="7"/>
      <c r="G571" s="7"/>
      <c r="H571" s="7"/>
      <c r="I571" s="7"/>
      <c r="J571" s="7"/>
      <c r="K571" s="7" t="s">
        <v>52</v>
      </c>
      <c r="L571" s="7">
        <v>0</v>
      </c>
      <c r="M571" s="8">
        <v>0</v>
      </c>
      <c r="N571" s="8">
        <v>0</v>
      </c>
      <c r="O571" s="8"/>
      <c r="P571" s="8">
        <v>0</v>
      </c>
      <c r="Q571" s="8">
        <v>0</v>
      </c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IF(AND(H572=H573,J572=J573),"",MAX($D$3:D571)+1)</f>
        <v/>
      </c>
      <c r="E572" s="7">
        <v>0</v>
      </c>
      <c r="F572" s="7"/>
      <c r="G572" s="7"/>
      <c r="H572" s="7"/>
      <c r="I572" s="7"/>
      <c r="J572" s="7"/>
      <c r="K572" s="7" t="s">
        <v>52</v>
      </c>
      <c r="L572" s="7">
        <v>0</v>
      </c>
      <c r="M572" s="8">
        <v>0</v>
      </c>
      <c r="N572" s="8">
        <v>0</v>
      </c>
      <c r="O572" s="8"/>
      <c r="P572" s="8">
        <v>0</v>
      </c>
      <c r="Q572" s="8">
        <v>0</v>
      </c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IF(AND(H573=H574,J573=J574),"",MAX($D$3:D572)+1)</f>
        <v/>
      </c>
      <c r="E573" s="7">
        <v>0</v>
      </c>
      <c r="F573" s="7"/>
      <c r="G573" s="7"/>
      <c r="H573" s="7"/>
      <c r="I573" s="7"/>
      <c r="J573" s="7"/>
      <c r="K573" s="7" t="s">
        <v>52</v>
      </c>
      <c r="L573" s="7">
        <v>0</v>
      </c>
      <c r="M573" s="8">
        <v>0</v>
      </c>
      <c r="N573" s="8">
        <v>0</v>
      </c>
      <c r="O573" s="8"/>
      <c r="P573" s="8">
        <v>0</v>
      </c>
      <c r="Q573" s="8">
        <v>0</v>
      </c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IF(AND(H574=H575,J574=J575),"",MAX($D$3:D573)+1)</f>
        <v/>
      </c>
      <c r="E574" s="7">
        <v>0</v>
      </c>
      <c r="F574" s="7"/>
      <c r="G574" s="7"/>
      <c r="H574" s="7"/>
      <c r="I574" s="7"/>
      <c r="J574" s="7"/>
      <c r="K574" s="7" t="s">
        <v>52</v>
      </c>
      <c r="L574" s="7">
        <v>0</v>
      </c>
      <c r="M574" s="8">
        <v>0</v>
      </c>
      <c r="N574" s="8">
        <v>0</v>
      </c>
      <c r="O574" s="8"/>
      <c r="P574" s="8">
        <v>0</v>
      </c>
      <c r="Q574" s="8">
        <v>0</v>
      </c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IF(AND(H575=H576,J575=J576),"",MAX($D$3:D574)+1)</f>
        <v/>
      </c>
      <c r="E575" s="7">
        <v>0</v>
      </c>
      <c r="F575" s="7"/>
      <c r="G575" s="7"/>
      <c r="H575" s="7"/>
      <c r="I575" s="7"/>
      <c r="J575" s="7"/>
      <c r="K575" s="7" t="s">
        <v>52</v>
      </c>
      <c r="L575" s="7">
        <v>0</v>
      </c>
      <c r="M575" s="8">
        <v>0</v>
      </c>
      <c r="N575" s="8">
        <v>0</v>
      </c>
      <c r="O575" s="8"/>
      <c r="P575" s="8">
        <v>0</v>
      </c>
      <c r="Q575" s="8">
        <v>0</v>
      </c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IF(AND(H576=H577,J576=J577),"",MAX($D$3:D575)+1)</f>
        <v/>
      </c>
      <c r="E576" s="7">
        <v>0</v>
      </c>
      <c r="F576" s="7"/>
      <c r="G576" s="7"/>
      <c r="H576" s="7"/>
      <c r="I576" s="7"/>
      <c r="J576" s="7"/>
      <c r="K576" s="7" t="s">
        <v>52</v>
      </c>
      <c r="L576" s="7">
        <v>0</v>
      </c>
      <c r="M576" s="8">
        <v>0</v>
      </c>
      <c r="N576" s="8">
        <v>0</v>
      </c>
      <c r="O576" s="8"/>
      <c r="P576" s="8">
        <v>0</v>
      </c>
      <c r="Q576" s="8">
        <v>0</v>
      </c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IF(AND(H577=H578,J577=J578),"",MAX($D$3:D576)+1)</f>
        <v/>
      </c>
      <c r="E577" s="7">
        <v>0</v>
      </c>
      <c r="F577" s="7"/>
      <c r="G577" s="7"/>
      <c r="H577" s="7"/>
      <c r="I577" s="7"/>
      <c r="J577" s="7"/>
      <c r="K577" s="7" t="s">
        <v>52</v>
      </c>
      <c r="L577" s="7">
        <v>0</v>
      </c>
      <c r="M577" s="8">
        <v>0</v>
      </c>
      <c r="N577" s="8">
        <v>0</v>
      </c>
      <c r="O577" s="8"/>
      <c r="P577" s="8">
        <v>0</v>
      </c>
      <c r="Q577" s="8">
        <v>0</v>
      </c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IF(AND(H578=H579,J578=J579),"",MAX($D$3:D577)+1)</f>
        <v/>
      </c>
      <c r="E578" s="7">
        <v>0</v>
      </c>
      <c r="F578" s="7"/>
      <c r="G578" s="7"/>
      <c r="H578" s="7"/>
      <c r="I578" s="7"/>
      <c r="J578" s="7"/>
      <c r="K578" s="7" t="s">
        <v>52</v>
      </c>
      <c r="L578" s="7">
        <v>0</v>
      </c>
      <c r="M578" s="8">
        <v>0</v>
      </c>
      <c r="N578" s="8">
        <v>0</v>
      </c>
      <c r="O578" s="8"/>
      <c r="P578" s="8">
        <v>0</v>
      </c>
      <c r="Q578" s="8">
        <v>0</v>
      </c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IF(AND(H579=H580,J579=J580),"",MAX($D$3:D578)+1)</f>
        <v/>
      </c>
      <c r="E579" s="7">
        <v>0</v>
      </c>
      <c r="F579" s="7"/>
      <c r="G579" s="7"/>
      <c r="H579" s="7"/>
      <c r="I579" s="7"/>
      <c r="J579" s="7"/>
      <c r="K579" s="7" t="s">
        <v>52</v>
      </c>
      <c r="L579" s="7">
        <v>0</v>
      </c>
      <c r="M579" s="8">
        <v>0</v>
      </c>
      <c r="N579" s="8">
        <v>0</v>
      </c>
      <c r="O579" s="8"/>
      <c r="P579" s="8">
        <v>0</v>
      </c>
      <c r="Q579" s="8">
        <v>0</v>
      </c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IF(AND(H580=H581,J580=J581),"",MAX($D$3:D579)+1)</f>
        <v/>
      </c>
      <c r="E580" s="7">
        <v>0</v>
      </c>
      <c r="F580" s="7"/>
      <c r="G580" s="7"/>
      <c r="H580" s="7"/>
      <c r="I580" s="7"/>
      <c r="J580" s="7"/>
      <c r="K580" s="7" t="s">
        <v>52</v>
      </c>
      <c r="L580" s="7">
        <v>0</v>
      </c>
      <c r="M580" s="8">
        <v>0</v>
      </c>
      <c r="N580" s="8">
        <v>0</v>
      </c>
      <c r="O580" s="8"/>
      <c r="P580" s="8">
        <v>0</v>
      </c>
      <c r="Q580" s="8">
        <v>0</v>
      </c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IF(AND(H581=H582,J581=J582),"",MAX($D$3:D580)+1)</f>
        <v/>
      </c>
      <c r="E581" s="7">
        <v>0</v>
      </c>
      <c r="F581" s="7"/>
      <c r="G581" s="7"/>
      <c r="H581" s="7"/>
      <c r="I581" s="7"/>
      <c r="J581" s="7"/>
      <c r="K581" s="7" t="s">
        <v>52</v>
      </c>
      <c r="L581" s="7">
        <v>0</v>
      </c>
      <c r="M581" s="8">
        <v>0</v>
      </c>
      <c r="N581" s="8">
        <v>0</v>
      </c>
      <c r="O581" s="8"/>
      <c r="P581" s="8">
        <v>0</v>
      </c>
      <c r="Q581" s="8">
        <v>0</v>
      </c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IF(AND(H582=H583,J582=J583),"",MAX($D$3:D581)+1)</f>
        <v/>
      </c>
      <c r="E582" s="7">
        <v>0</v>
      </c>
      <c r="F582" s="7"/>
      <c r="G582" s="7"/>
      <c r="H582" s="7"/>
      <c r="I582" s="7"/>
      <c r="J582" s="7"/>
      <c r="K582" s="7" t="s">
        <v>52</v>
      </c>
      <c r="L582" s="7">
        <v>0</v>
      </c>
      <c r="M582" s="8">
        <v>0</v>
      </c>
      <c r="N582" s="8">
        <v>0</v>
      </c>
      <c r="O582" s="8"/>
      <c r="P582" s="8">
        <v>0</v>
      </c>
      <c r="Q582" s="8">
        <v>0</v>
      </c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IF(AND(H583=H584,J583=J584),"",MAX($D$3:D582)+1)</f>
        <v/>
      </c>
      <c r="E583" s="7">
        <v>0</v>
      </c>
      <c r="F583" s="7"/>
      <c r="G583" s="7"/>
      <c r="H583" s="7"/>
      <c r="I583" s="7"/>
      <c r="J583" s="7"/>
      <c r="K583" s="7" t="s">
        <v>52</v>
      </c>
      <c r="L583" s="7">
        <v>0</v>
      </c>
      <c r="M583" s="8">
        <v>0</v>
      </c>
      <c r="N583" s="8">
        <v>0</v>
      </c>
      <c r="O583" s="8"/>
      <c r="P583" s="8">
        <v>0</v>
      </c>
      <c r="Q583" s="8">
        <v>0</v>
      </c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IF(AND(H584=H585,J584=J585),"",MAX($D$3:D583)+1)</f>
        <v/>
      </c>
      <c r="E584" s="7">
        <v>0</v>
      </c>
      <c r="F584" s="7"/>
      <c r="G584" s="7"/>
      <c r="H584" s="7"/>
      <c r="I584" s="7"/>
      <c r="J584" s="7"/>
      <c r="K584" s="7" t="s">
        <v>52</v>
      </c>
      <c r="L584" s="7">
        <v>0</v>
      </c>
      <c r="M584" s="8">
        <v>0</v>
      </c>
      <c r="N584" s="8">
        <v>0</v>
      </c>
      <c r="O584" s="8"/>
      <c r="P584" s="8">
        <v>0</v>
      </c>
      <c r="Q584" s="8">
        <v>0</v>
      </c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IF(AND(H585=H586,J585=J586),"",MAX($D$3:D584)+1)</f>
        <v/>
      </c>
      <c r="E585" s="7">
        <v>0</v>
      </c>
      <c r="F585" s="7"/>
      <c r="G585" s="7"/>
      <c r="H585" s="7"/>
      <c r="I585" s="7"/>
      <c r="J585" s="7"/>
      <c r="K585" s="7" t="s">
        <v>52</v>
      </c>
      <c r="L585" s="7">
        <v>0</v>
      </c>
      <c r="M585" s="8">
        <v>0</v>
      </c>
      <c r="N585" s="8">
        <v>0</v>
      </c>
      <c r="O585" s="8"/>
      <c r="P585" s="8">
        <v>0</v>
      </c>
      <c r="Q585" s="8">
        <v>0</v>
      </c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IF(AND(H586=H587,J586=J587),"",MAX($D$3:D585)+1)</f>
        <v/>
      </c>
      <c r="E586" s="7">
        <v>0</v>
      </c>
      <c r="F586" s="7"/>
      <c r="G586" s="7"/>
      <c r="H586" s="7"/>
      <c r="I586" s="7"/>
      <c r="J586" s="7"/>
      <c r="K586" s="7" t="s">
        <v>52</v>
      </c>
      <c r="L586" s="7">
        <v>0</v>
      </c>
      <c r="M586" s="8">
        <v>0</v>
      </c>
      <c r="N586" s="8">
        <v>0</v>
      </c>
      <c r="O586" s="8"/>
      <c r="P586" s="8">
        <v>0</v>
      </c>
      <c r="Q586" s="8">
        <v>0</v>
      </c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IF(AND(H587=H588,J587=J588),"",MAX($D$3:D586)+1)</f>
        <v/>
      </c>
      <c r="E587" s="7">
        <v>0</v>
      </c>
      <c r="F587" s="7"/>
      <c r="G587" s="7"/>
      <c r="H587" s="7"/>
      <c r="I587" s="7"/>
      <c r="J587" s="7"/>
      <c r="K587" s="7" t="s">
        <v>52</v>
      </c>
      <c r="L587" s="7">
        <v>0</v>
      </c>
      <c r="M587" s="8">
        <v>0</v>
      </c>
      <c r="N587" s="8">
        <v>0</v>
      </c>
      <c r="O587" s="8"/>
      <c r="P587" s="8">
        <v>0</v>
      </c>
      <c r="Q587" s="8">
        <v>0</v>
      </c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IF(AND(H588=H589,J588=J589),"",MAX($D$3:D587)+1)</f>
        <v/>
      </c>
      <c r="E588" s="7">
        <v>0</v>
      </c>
      <c r="F588" s="7"/>
      <c r="G588" s="7"/>
      <c r="H588" s="7"/>
      <c r="I588" s="7"/>
      <c r="J588" s="7"/>
      <c r="K588" s="7" t="s">
        <v>52</v>
      </c>
      <c r="L588" s="7">
        <v>0</v>
      </c>
      <c r="M588" s="8">
        <v>0</v>
      </c>
      <c r="N588" s="8">
        <v>0</v>
      </c>
      <c r="O588" s="8"/>
      <c r="P588" s="8">
        <v>0</v>
      </c>
      <c r="Q588" s="8">
        <v>0</v>
      </c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IF(AND(H589=H590,J589=J590),"",MAX($D$3:D588)+1)</f>
        <v/>
      </c>
      <c r="E589" s="7">
        <v>0</v>
      </c>
      <c r="F589" s="7"/>
      <c r="G589" s="7"/>
      <c r="H589" s="7"/>
      <c r="I589" s="7"/>
      <c r="J589" s="7"/>
      <c r="K589" s="7" t="s">
        <v>52</v>
      </c>
      <c r="L589" s="7">
        <v>0</v>
      </c>
      <c r="M589" s="8">
        <v>0</v>
      </c>
      <c r="N589" s="8">
        <v>0</v>
      </c>
      <c r="O589" s="8"/>
      <c r="P589" s="8">
        <v>0</v>
      </c>
      <c r="Q589" s="8">
        <v>0</v>
      </c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IF(AND(H590=H591,J590=J591),"",MAX($D$3:D589)+1)</f>
        <v/>
      </c>
      <c r="E590" s="7">
        <v>0</v>
      </c>
      <c r="F590" s="7"/>
      <c r="G590" s="7"/>
      <c r="H590" s="7"/>
      <c r="I590" s="7"/>
      <c r="J590" s="7"/>
      <c r="K590" s="7" t="s">
        <v>52</v>
      </c>
      <c r="L590" s="7">
        <v>0</v>
      </c>
      <c r="M590" s="8">
        <v>0</v>
      </c>
      <c r="N590" s="8">
        <v>0</v>
      </c>
      <c r="O590" s="8"/>
      <c r="P590" s="8">
        <v>0</v>
      </c>
      <c r="Q590" s="8">
        <v>0</v>
      </c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IF(AND(H591=H592,J591=J592),"",MAX($D$3:D590)+1)</f>
        <v/>
      </c>
      <c r="E591" s="7">
        <v>0</v>
      </c>
      <c r="F591" s="7"/>
      <c r="G591" s="7"/>
      <c r="H591" s="7"/>
      <c r="I591" s="7"/>
      <c r="J591" s="7"/>
      <c r="K591" s="7" t="s">
        <v>52</v>
      </c>
      <c r="L591" s="7">
        <v>0</v>
      </c>
      <c r="M591" s="8">
        <v>0</v>
      </c>
      <c r="N591" s="8">
        <v>0</v>
      </c>
      <c r="O591" s="8"/>
      <c r="P591" s="8">
        <v>0</v>
      </c>
      <c r="Q591" s="8">
        <v>0</v>
      </c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IF(AND(H592=H593,J592=J593),"",MAX($D$3:D591)+1)</f>
        <v/>
      </c>
      <c r="E592" s="7">
        <v>0</v>
      </c>
      <c r="F592" s="7"/>
      <c r="G592" s="7"/>
      <c r="H592" s="7"/>
      <c r="I592" s="7"/>
      <c r="J592" s="7"/>
      <c r="K592" s="7" t="s">
        <v>52</v>
      </c>
      <c r="L592" s="7">
        <v>0</v>
      </c>
      <c r="M592" s="8">
        <v>0</v>
      </c>
      <c r="N592" s="8">
        <v>0</v>
      </c>
      <c r="O592" s="8"/>
      <c r="P592" s="8">
        <v>0</v>
      </c>
      <c r="Q592" s="8">
        <v>0</v>
      </c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IF(AND(H593=H594,J593=J594),"",MAX($D$3:D592)+1)</f>
        <v/>
      </c>
      <c r="E593" s="7">
        <v>0</v>
      </c>
      <c r="F593" s="7"/>
      <c r="G593" s="7"/>
      <c r="H593" s="7"/>
      <c r="I593" s="7"/>
      <c r="J593" s="7"/>
      <c r="K593" s="7" t="s">
        <v>52</v>
      </c>
      <c r="L593" s="7">
        <v>0</v>
      </c>
      <c r="M593" s="8">
        <v>0</v>
      </c>
      <c r="N593" s="8">
        <v>0</v>
      </c>
      <c r="O593" s="8"/>
      <c r="P593" s="8">
        <v>0</v>
      </c>
      <c r="Q593" s="8">
        <v>0</v>
      </c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IF(AND(H594=H595,J594=J595),"",MAX($D$3:D593)+1)</f>
        <v/>
      </c>
      <c r="E594" s="7">
        <v>0</v>
      </c>
      <c r="F594" s="7"/>
      <c r="G594" s="7"/>
      <c r="H594" s="7"/>
      <c r="I594" s="7"/>
      <c r="J594" s="7"/>
      <c r="K594" s="7" t="s">
        <v>52</v>
      </c>
      <c r="L594" s="7">
        <v>0</v>
      </c>
      <c r="M594" s="8">
        <v>0</v>
      </c>
      <c r="N594" s="8">
        <v>0</v>
      </c>
      <c r="O594" s="8"/>
      <c r="P594" s="8">
        <v>0</v>
      </c>
      <c r="Q594" s="8">
        <v>0</v>
      </c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IF(AND(H595=H596,J595=J596),"",MAX($D$3:D594)+1)</f>
        <v/>
      </c>
      <c r="E595" s="7">
        <v>0</v>
      </c>
      <c r="F595" s="7"/>
      <c r="G595" s="7"/>
      <c r="H595" s="7"/>
      <c r="I595" s="7"/>
      <c r="J595" s="7"/>
      <c r="K595" s="7" t="s">
        <v>52</v>
      </c>
      <c r="L595" s="7">
        <v>0</v>
      </c>
      <c r="M595" s="8">
        <v>0</v>
      </c>
      <c r="N595" s="8">
        <v>0</v>
      </c>
      <c r="O595" s="8"/>
      <c r="P595" s="8">
        <v>0</v>
      </c>
      <c r="Q595" s="8">
        <v>0</v>
      </c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IF(AND(H596=H597,J596=J597),"",MAX($D$3:D595)+1)</f>
        <v/>
      </c>
      <c r="E596" s="7">
        <v>0</v>
      </c>
      <c r="F596" s="7"/>
      <c r="G596" s="7"/>
      <c r="H596" s="7"/>
      <c r="I596" s="7"/>
      <c r="J596" s="7"/>
      <c r="K596" s="7" t="s">
        <v>52</v>
      </c>
      <c r="L596" s="7">
        <v>0</v>
      </c>
      <c r="M596" s="8">
        <v>0</v>
      </c>
      <c r="N596" s="8">
        <v>0</v>
      </c>
      <c r="O596" s="8"/>
      <c r="P596" s="8">
        <v>0</v>
      </c>
      <c r="Q596" s="8">
        <v>0</v>
      </c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IF(AND(H597=H598,J597=J598),"",MAX($D$3:D596)+1)</f>
        <v/>
      </c>
      <c r="E597" s="7">
        <v>0</v>
      </c>
      <c r="F597" s="7"/>
      <c r="G597" s="7"/>
      <c r="H597" s="7"/>
      <c r="I597" s="7"/>
      <c r="J597" s="7"/>
      <c r="K597" s="7" t="s">
        <v>52</v>
      </c>
      <c r="L597" s="7">
        <v>0</v>
      </c>
      <c r="M597" s="8">
        <v>0</v>
      </c>
      <c r="N597" s="8">
        <v>0</v>
      </c>
      <c r="O597" s="8"/>
      <c r="P597" s="8">
        <v>0</v>
      </c>
      <c r="Q597" s="8">
        <v>0</v>
      </c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IF(AND(H598=H599,J598=J599),"",MAX($D$3:D597)+1)</f>
        <v/>
      </c>
      <c r="E598" s="7">
        <v>0</v>
      </c>
      <c r="F598" s="7"/>
      <c r="G598" s="7"/>
      <c r="H598" s="7"/>
      <c r="I598" s="7"/>
      <c r="J598" s="7"/>
      <c r="K598" s="7" t="s">
        <v>52</v>
      </c>
      <c r="L598" s="7">
        <v>0</v>
      </c>
      <c r="M598" s="8">
        <v>0</v>
      </c>
      <c r="N598" s="8">
        <v>0</v>
      </c>
      <c r="O598" s="8"/>
      <c r="P598" s="8">
        <v>0</v>
      </c>
      <c r="Q598" s="8">
        <v>0</v>
      </c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IF(AND(H599=H600,J599=J600),"",MAX($D$3:D598)+1)</f>
        <v/>
      </c>
      <c r="E599" s="7">
        <v>0</v>
      </c>
      <c r="F599" s="7"/>
      <c r="G599" s="7"/>
      <c r="H599" s="7"/>
      <c r="I599" s="7"/>
      <c r="J599" s="7"/>
      <c r="K599" s="7" t="s">
        <v>52</v>
      </c>
      <c r="L599" s="7">
        <v>0</v>
      </c>
      <c r="M599" s="8">
        <v>0</v>
      </c>
      <c r="N599" s="8">
        <v>0</v>
      </c>
      <c r="O599" s="8"/>
      <c r="P599" s="8">
        <v>0</v>
      </c>
      <c r="Q599" s="8">
        <v>0</v>
      </c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IF(AND(H600=H601,J600=J601),"",MAX($D$3:D599)+1)</f>
        <v/>
      </c>
      <c r="E600" s="7">
        <v>0</v>
      </c>
      <c r="F600" s="7"/>
      <c r="G600" s="7"/>
      <c r="H600" s="7"/>
      <c r="I600" s="7"/>
      <c r="J600" s="7"/>
      <c r="K600" s="7" t="s">
        <v>52</v>
      </c>
      <c r="L600" s="7">
        <v>0</v>
      </c>
      <c r="M600" s="8">
        <v>0</v>
      </c>
      <c r="N600" s="8">
        <v>0</v>
      </c>
      <c r="O600" s="8"/>
      <c r="P600" s="8">
        <v>0</v>
      </c>
      <c r="Q600" s="8">
        <v>0</v>
      </c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IF(AND(H601=H602,J601=J602),"",MAX($D$3:D600)+1)</f>
        <v/>
      </c>
      <c r="E601" s="7">
        <v>0</v>
      </c>
      <c r="F601" s="7"/>
      <c r="G601" s="7"/>
      <c r="H601" s="7"/>
      <c r="I601" s="7"/>
      <c r="J601" s="7"/>
      <c r="K601" s="7" t="s">
        <v>52</v>
      </c>
      <c r="L601" s="7">
        <v>0</v>
      </c>
      <c r="M601" s="8">
        <v>0</v>
      </c>
      <c r="N601" s="8">
        <v>0</v>
      </c>
      <c r="O601" s="8"/>
      <c r="P601" s="8">
        <v>0</v>
      </c>
      <c r="Q601" s="8">
        <v>0</v>
      </c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IF(AND(H602=H603,J602=J603),"",MAX($D$3:D601)+1)</f>
        <v/>
      </c>
      <c r="E602" s="7">
        <v>0</v>
      </c>
      <c r="F602" s="7"/>
      <c r="G602" s="7"/>
      <c r="H602" s="7"/>
      <c r="I602" s="7"/>
      <c r="J602" s="7"/>
      <c r="K602" s="7" t="s">
        <v>52</v>
      </c>
      <c r="L602" s="7">
        <v>0</v>
      </c>
      <c r="M602" s="8">
        <v>0</v>
      </c>
      <c r="N602" s="8">
        <v>0</v>
      </c>
      <c r="O602" s="8"/>
      <c r="P602" s="8">
        <v>0</v>
      </c>
      <c r="Q602" s="8">
        <v>0</v>
      </c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IF(AND(H603=H604,J603=J604),"",MAX($D$3:D602)+1)</f>
        <v/>
      </c>
      <c r="E603" s="7">
        <v>0</v>
      </c>
      <c r="F603" s="7"/>
      <c r="G603" s="7"/>
      <c r="H603" s="7"/>
      <c r="I603" s="7"/>
      <c r="J603" s="7"/>
      <c r="K603" s="7" t="s">
        <v>52</v>
      </c>
      <c r="L603" s="7">
        <v>0</v>
      </c>
      <c r="M603" s="8">
        <v>0</v>
      </c>
      <c r="N603" s="8">
        <v>0</v>
      </c>
      <c r="O603" s="8"/>
      <c r="P603" s="8">
        <v>0</v>
      </c>
      <c r="Q603" s="8">
        <v>0</v>
      </c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IF(AND(H604=H605,J604=J605),"",MAX($D$3:D603)+1)</f>
        <v/>
      </c>
      <c r="E604" s="7">
        <v>0</v>
      </c>
      <c r="F604" s="7"/>
      <c r="G604" s="7"/>
      <c r="H604" s="7"/>
      <c r="I604" s="7"/>
      <c r="J604" s="7"/>
      <c r="K604" s="7" t="s">
        <v>52</v>
      </c>
      <c r="L604" s="7">
        <v>0</v>
      </c>
      <c r="M604" s="8">
        <v>0</v>
      </c>
      <c r="N604" s="8">
        <v>0</v>
      </c>
      <c r="O604" s="8"/>
      <c r="P604" s="8">
        <v>0</v>
      </c>
      <c r="Q604" s="8">
        <v>0</v>
      </c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IF(AND(H605=H606,J605=J606),"",MAX($D$3:D604)+1)</f>
        <v/>
      </c>
      <c r="E605" s="7">
        <v>0</v>
      </c>
      <c r="F605" s="7"/>
      <c r="G605" s="7"/>
      <c r="H605" s="7"/>
      <c r="I605" s="7"/>
      <c r="J605" s="7"/>
      <c r="K605" s="7" t="s">
        <v>52</v>
      </c>
      <c r="L605" s="7">
        <v>0</v>
      </c>
      <c r="M605" s="8">
        <v>0</v>
      </c>
      <c r="N605" s="8">
        <v>0</v>
      </c>
      <c r="O605" s="8"/>
      <c r="P605" s="8">
        <v>0</v>
      </c>
      <c r="Q605" s="8">
        <v>0</v>
      </c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IF(AND(H606=H607,J606=J607),"",MAX($D$3:D605)+1)</f>
        <v/>
      </c>
      <c r="E606" s="7">
        <v>0</v>
      </c>
      <c r="F606" s="7"/>
      <c r="G606" s="7"/>
      <c r="H606" s="7"/>
      <c r="I606" s="7"/>
      <c r="J606" s="7"/>
      <c r="K606" s="7" t="s">
        <v>52</v>
      </c>
      <c r="L606" s="7">
        <v>0</v>
      </c>
      <c r="M606" s="8">
        <v>0</v>
      </c>
      <c r="N606" s="8">
        <v>0</v>
      </c>
      <c r="O606" s="8"/>
      <c r="P606" s="8">
        <v>0</v>
      </c>
      <c r="Q606" s="8">
        <v>0</v>
      </c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IF(AND(H607=H608,J607=J608),"",MAX($D$3:D606)+1)</f>
        <v/>
      </c>
      <c r="E607" s="7">
        <v>0</v>
      </c>
      <c r="F607" s="7"/>
      <c r="G607" s="7"/>
      <c r="H607" s="7"/>
      <c r="I607" s="7"/>
      <c r="J607" s="7"/>
      <c r="K607" s="7" t="s">
        <v>52</v>
      </c>
      <c r="L607" s="7">
        <v>0</v>
      </c>
      <c r="M607" s="8">
        <v>0</v>
      </c>
      <c r="N607" s="8">
        <v>0</v>
      </c>
      <c r="O607" s="8"/>
      <c r="P607" s="8">
        <v>0</v>
      </c>
      <c r="Q607" s="8">
        <v>0</v>
      </c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IF(AND(H608=H609,J608=J609),"",MAX($D$3:D607)+1)</f>
        <v/>
      </c>
      <c r="E608" s="7">
        <v>0</v>
      </c>
      <c r="F608" s="7"/>
      <c r="G608" s="7"/>
      <c r="H608" s="7"/>
      <c r="I608" s="7"/>
      <c r="J608" s="7"/>
      <c r="K608" s="7" t="s">
        <v>52</v>
      </c>
      <c r="L608" s="7">
        <v>0</v>
      </c>
      <c r="M608" s="8">
        <v>0</v>
      </c>
      <c r="N608" s="8">
        <v>0</v>
      </c>
      <c r="O608" s="8"/>
      <c r="P608" s="8">
        <v>0</v>
      </c>
      <c r="Q608" s="8">
        <v>0</v>
      </c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IF(AND(H609=H610,J609=J610),"",MAX($D$3:D608)+1)</f>
        <v/>
      </c>
      <c r="E609" s="7">
        <v>0</v>
      </c>
      <c r="F609" s="7"/>
      <c r="G609" s="7"/>
      <c r="H609" s="7"/>
      <c r="I609" s="7"/>
      <c r="J609" s="7"/>
      <c r="K609" s="7" t="s">
        <v>52</v>
      </c>
      <c r="L609" s="7">
        <v>0</v>
      </c>
      <c r="M609" s="8">
        <v>0</v>
      </c>
      <c r="N609" s="8">
        <v>0</v>
      </c>
      <c r="O609" s="8"/>
      <c r="P609" s="8">
        <v>0</v>
      </c>
      <c r="Q609" s="8">
        <v>0</v>
      </c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IF(AND(H610=H611,J610=J611),"",MAX($D$3:D609)+1)</f>
        <v/>
      </c>
      <c r="E610" s="7">
        <v>0</v>
      </c>
      <c r="F610" s="7"/>
      <c r="G610" s="7"/>
      <c r="H610" s="7"/>
      <c r="I610" s="7"/>
      <c r="J610" s="7"/>
      <c r="K610" s="7" t="s">
        <v>52</v>
      </c>
      <c r="L610" s="7">
        <v>0</v>
      </c>
      <c r="M610" s="8">
        <v>0</v>
      </c>
      <c r="N610" s="8">
        <v>0</v>
      </c>
      <c r="O610" s="8"/>
      <c r="P610" s="8">
        <v>0</v>
      </c>
      <c r="Q610" s="8">
        <v>0</v>
      </c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IF(AND(H611=H612,J611=J612),"",MAX($D$3:D610)+1)</f>
        <v/>
      </c>
      <c r="E611" s="7">
        <v>0</v>
      </c>
      <c r="F611" s="7"/>
      <c r="G611" s="7"/>
      <c r="H611" s="7"/>
      <c r="I611" s="7"/>
      <c r="J611" s="7"/>
      <c r="K611" s="7" t="s">
        <v>52</v>
      </c>
      <c r="L611" s="7">
        <v>0</v>
      </c>
      <c r="M611" s="8">
        <v>0</v>
      </c>
      <c r="N611" s="8">
        <v>0</v>
      </c>
      <c r="O611" s="8"/>
      <c r="P611" s="8">
        <v>0</v>
      </c>
      <c r="Q611" s="8">
        <v>0</v>
      </c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IF(AND(H612=H613,J612=J613),"",MAX($D$3:D611)+1)</f>
        <v/>
      </c>
      <c r="E612" s="7">
        <v>0</v>
      </c>
      <c r="F612" s="7"/>
      <c r="G612" s="7"/>
      <c r="H612" s="7"/>
      <c r="I612" s="7"/>
      <c r="J612" s="7"/>
      <c r="K612" s="7" t="s">
        <v>52</v>
      </c>
      <c r="L612" s="7">
        <v>0</v>
      </c>
      <c r="M612" s="8">
        <v>0</v>
      </c>
      <c r="N612" s="8">
        <v>0</v>
      </c>
      <c r="O612" s="8"/>
      <c r="P612" s="8">
        <v>0</v>
      </c>
      <c r="Q612" s="8">
        <v>0</v>
      </c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IF(AND(H613=H614,J613=J614),"",MAX($D$3:D612)+1)</f>
        <v/>
      </c>
      <c r="E613" s="7">
        <v>0</v>
      </c>
      <c r="F613" s="7"/>
      <c r="G613" s="7"/>
      <c r="H613" s="7"/>
      <c r="I613" s="7"/>
      <c r="J613" s="7"/>
      <c r="K613" s="7" t="s">
        <v>52</v>
      </c>
      <c r="L613" s="7">
        <v>0</v>
      </c>
      <c r="M613" s="8">
        <v>0</v>
      </c>
      <c r="N613" s="8">
        <v>0</v>
      </c>
      <c r="O613" s="8"/>
      <c r="P613" s="8">
        <v>0</v>
      </c>
      <c r="Q613" s="8">
        <v>0</v>
      </c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IF(AND(H614=H615,J614=J615),"",MAX($D$3:D613)+1)</f>
        <v/>
      </c>
      <c r="E614" s="7">
        <v>0</v>
      </c>
      <c r="F614" s="7"/>
      <c r="G614" s="7"/>
      <c r="H614" s="7"/>
      <c r="I614" s="7"/>
      <c r="J614" s="7"/>
      <c r="K614" s="7" t="s">
        <v>52</v>
      </c>
      <c r="L614" s="7">
        <v>0</v>
      </c>
      <c r="M614" s="8">
        <v>0</v>
      </c>
      <c r="N614" s="8">
        <v>0</v>
      </c>
      <c r="O614" s="8"/>
      <c r="P614" s="8">
        <v>0</v>
      </c>
      <c r="Q614" s="8">
        <v>0</v>
      </c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IF(AND(H615=H616,J615=J616),"",MAX($D$3:D614)+1)</f>
        <v/>
      </c>
      <c r="E615" s="7">
        <v>0</v>
      </c>
      <c r="F615" s="7"/>
      <c r="G615" s="7"/>
      <c r="H615" s="7"/>
      <c r="I615" s="7"/>
      <c r="J615" s="7"/>
      <c r="K615" s="7" t="s">
        <v>52</v>
      </c>
      <c r="L615" s="7">
        <v>0</v>
      </c>
      <c r="M615" s="8">
        <v>0</v>
      </c>
      <c r="N615" s="8">
        <v>0</v>
      </c>
      <c r="O615" s="8"/>
      <c r="P615" s="8">
        <v>0</v>
      </c>
      <c r="Q615" s="8">
        <v>0</v>
      </c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IF(AND(H616=H617,J616=J617),"",MAX($D$3:D615)+1)</f>
        <v/>
      </c>
      <c r="E616" s="7">
        <v>0</v>
      </c>
      <c r="F616" s="7"/>
      <c r="G616" s="7"/>
      <c r="H616" s="7"/>
      <c r="I616" s="7"/>
      <c r="J616" s="7"/>
      <c r="K616" s="7" t="s">
        <v>52</v>
      </c>
      <c r="L616" s="7">
        <v>0</v>
      </c>
      <c r="M616" s="8">
        <v>0</v>
      </c>
      <c r="N616" s="8">
        <v>0</v>
      </c>
      <c r="O616" s="8"/>
      <c r="P616" s="8">
        <v>0</v>
      </c>
      <c r="Q616" s="8">
        <v>0</v>
      </c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IF(AND(H617=H618,J617=J618),"",MAX($D$3:D616)+1)</f>
        <v/>
      </c>
      <c r="E617" s="7">
        <v>0</v>
      </c>
      <c r="F617" s="7"/>
      <c r="G617" s="7"/>
      <c r="H617" s="7"/>
      <c r="I617" s="7"/>
      <c r="J617" s="7"/>
      <c r="K617" s="7" t="s">
        <v>52</v>
      </c>
      <c r="L617" s="7">
        <v>0</v>
      </c>
      <c r="M617" s="8">
        <v>0</v>
      </c>
      <c r="N617" s="8">
        <v>0</v>
      </c>
      <c r="O617" s="8"/>
      <c r="P617" s="8">
        <v>0</v>
      </c>
      <c r="Q617" s="8">
        <v>0</v>
      </c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IF(AND(H618=H619,J618=J619),"",MAX($D$3:D617)+1)</f>
        <v/>
      </c>
      <c r="E618" s="7">
        <v>0</v>
      </c>
      <c r="F618" s="7"/>
      <c r="G618" s="7"/>
      <c r="H618" s="7"/>
      <c r="I618" s="7"/>
      <c r="J618" s="7"/>
      <c r="K618" s="7" t="s">
        <v>52</v>
      </c>
      <c r="L618" s="7">
        <v>0</v>
      </c>
      <c r="M618" s="8">
        <v>0</v>
      </c>
      <c r="N618" s="8">
        <v>0</v>
      </c>
      <c r="O618" s="8"/>
      <c r="P618" s="8">
        <v>0</v>
      </c>
      <c r="Q618" s="8">
        <v>0</v>
      </c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IF(AND(H619=H620,J619=J620),"",MAX($D$3:D618)+1)</f>
        <v/>
      </c>
      <c r="E619" s="7">
        <v>0</v>
      </c>
      <c r="F619" s="7"/>
      <c r="G619" s="7"/>
      <c r="H619" s="7"/>
      <c r="I619" s="7"/>
      <c r="J619" s="7"/>
      <c r="K619" s="7" t="s">
        <v>52</v>
      </c>
      <c r="L619" s="7">
        <v>0</v>
      </c>
      <c r="M619" s="8">
        <v>0</v>
      </c>
      <c r="N619" s="8">
        <v>0</v>
      </c>
      <c r="O619" s="8"/>
      <c r="P619" s="8">
        <v>0</v>
      </c>
      <c r="Q619" s="8">
        <v>0</v>
      </c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IF(AND(H620=H621,J620=J621),"",MAX($D$3:D619)+1)</f>
        <v/>
      </c>
      <c r="E620" s="7">
        <v>0</v>
      </c>
      <c r="F620" s="7"/>
      <c r="G620" s="7"/>
      <c r="H620" s="7"/>
      <c r="I620" s="7"/>
      <c r="J620" s="7"/>
      <c r="K620" s="7" t="s">
        <v>52</v>
      </c>
      <c r="L620" s="7">
        <v>0</v>
      </c>
      <c r="M620" s="8">
        <v>0</v>
      </c>
      <c r="N620" s="8">
        <v>0</v>
      </c>
      <c r="O620" s="8"/>
      <c r="P620" s="8">
        <v>0</v>
      </c>
      <c r="Q620" s="8">
        <v>0</v>
      </c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IF(AND(H621=H622,J621=J622),"",MAX($D$3:D620)+1)</f>
        <v/>
      </c>
      <c r="E621" s="7">
        <v>0</v>
      </c>
      <c r="F621" s="7"/>
      <c r="G621" s="7"/>
      <c r="H621" s="7"/>
      <c r="I621" s="7"/>
      <c r="J621" s="7"/>
      <c r="K621" s="7" t="s">
        <v>52</v>
      </c>
      <c r="L621" s="7">
        <v>0</v>
      </c>
      <c r="M621" s="8">
        <v>0</v>
      </c>
      <c r="N621" s="8">
        <v>0</v>
      </c>
      <c r="O621" s="8"/>
      <c r="P621" s="8">
        <v>0</v>
      </c>
      <c r="Q621" s="8">
        <v>0</v>
      </c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IF(AND(H622=H623,J622=J623),"",MAX($D$3:D621)+1)</f>
        <v/>
      </c>
      <c r="E622" s="7">
        <v>0</v>
      </c>
      <c r="F622" s="7"/>
      <c r="G622" s="7"/>
      <c r="H622" s="7"/>
      <c r="I622" s="7"/>
      <c r="J622" s="7"/>
      <c r="K622" s="7" t="s">
        <v>52</v>
      </c>
      <c r="L622" s="7">
        <v>0</v>
      </c>
      <c r="M622" s="8">
        <v>0</v>
      </c>
      <c r="N622" s="8">
        <v>0</v>
      </c>
      <c r="O622" s="8"/>
      <c r="P622" s="8">
        <v>0</v>
      </c>
      <c r="Q622" s="8">
        <v>0</v>
      </c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IF(AND(H623=H624,J623=J624),"",MAX($D$3:D622)+1)</f>
        <v/>
      </c>
      <c r="E623" s="7">
        <v>0</v>
      </c>
      <c r="F623" s="7"/>
      <c r="G623" s="7"/>
      <c r="H623" s="7"/>
      <c r="I623" s="7"/>
      <c r="J623" s="7"/>
      <c r="K623" s="7" t="s">
        <v>52</v>
      </c>
      <c r="L623" s="7">
        <v>0</v>
      </c>
      <c r="M623" s="8">
        <v>0</v>
      </c>
      <c r="N623" s="8">
        <v>0</v>
      </c>
      <c r="O623" s="8"/>
      <c r="P623" s="8">
        <v>0</v>
      </c>
      <c r="Q623" s="8">
        <v>0</v>
      </c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IF(AND(H624=H625,J624=J625),"",MAX($D$3:D623)+1)</f>
        <v/>
      </c>
      <c r="E624" s="7">
        <v>0</v>
      </c>
      <c r="F624" s="7"/>
      <c r="G624" s="7"/>
      <c r="H624" s="7"/>
      <c r="I624" s="7"/>
      <c r="J624" s="7"/>
      <c r="K624" s="7" t="s">
        <v>52</v>
      </c>
      <c r="L624" s="7">
        <v>0</v>
      </c>
      <c r="M624" s="8">
        <v>0</v>
      </c>
      <c r="N624" s="8">
        <v>0</v>
      </c>
      <c r="O624" s="8"/>
      <c r="P624" s="8">
        <v>0</v>
      </c>
      <c r="Q624" s="8">
        <v>0</v>
      </c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IF(AND(H625=H626,J625=J626),"",MAX($D$3:D624)+1)</f>
        <v/>
      </c>
      <c r="E625" s="7">
        <v>0</v>
      </c>
      <c r="F625" s="7"/>
      <c r="G625" s="7"/>
      <c r="H625" s="7"/>
      <c r="I625" s="7"/>
      <c r="J625" s="7"/>
      <c r="K625" s="7" t="s">
        <v>52</v>
      </c>
      <c r="L625" s="7">
        <v>0</v>
      </c>
      <c r="M625" s="8">
        <v>0</v>
      </c>
      <c r="N625" s="8">
        <v>0</v>
      </c>
      <c r="O625" s="8"/>
      <c r="P625" s="8">
        <v>0</v>
      </c>
      <c r="Q625" s="8">
        <v>0</v>
      </c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IF(AND(H626=H627,J626=J627),"",MAX($D$3:D625)+1)</f>
        <v/>
      </c>
      <c r="E626" s="7">
        <v>0</v>
      </c>
      <c r="F626" s="7"/>
      <c r="G626" s="7"/>
      <c r="H626" s="7"/>
      <c r="I626" s="7"/>
      <c r="J626" s="7"/>
      <c r="K626" s="7" t="s">
        <v>52</v>
      </c>
      <c r="L626" s="7">
        <v>0</v>
      </c>
      <c r="M626" s="8">
        <v>0</v>
      </c>
      <c r="N626" s="8">
        <v>0</v>
      </c>
      <c r="O626" s="8"/>
      <c r="P626" s="8">
        <v>0</v>
      </c>
      <c r="Q626" s="8">
        <v>0</v>
      </c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IF(AND(H627=H628,J627=J628),"",MAX($D$3:D626)+1)</f>
        <v/>
      </c>
      <c r="E627" s="7">
        <v>0</v>
      </c>
      <c r="F627" s="7"/>
      <c r="G627" s="7"/>
      <c r="H627" s="7"/>
      <c r="I627" s="7"/>
      <c r="J627" s="7"/>
      <c r="K627" s="7" t="s">
        <v>52</v>
      </c>
      <c r="L627" s="7">
        <v>0</v>
      </c>
      <c r="M627" s="8">
        <v>0</v>
      </c>
      <c r="N627" s="8">
        <v>0</v>
      </c>
      <c r="O627" s="8"/>
      <c r="P627" s="8">
        <v>0</v>
      </c>
      <c r="Q627" s="8">
        <v>0</v>
      </c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IF(AND(H628=H629,J628=J629),"",MAX($D$3:D627)+1)</f>
        <v/>
      </c>
      <c r="E628" s="7">
        <v>0</v>
      </c>
      <c r="F628" s="7"/>
      <c r="G628" s="7"/>
      <c r="H628" s="7"/>
      <c r="I628" s="7"/>
      <c r="J628" s="7"/>
      <c r="K628" s="7" t="s">
        <v>52</v>
      </c>
      <c r="L628" s="7">
        <v>0</v>
      </c>
      <c r="M628" s="8">
        <v>0</v>
      </c>
      <c r="N628" s="8">
        <v>0</v>
      </c>
      <c r="O628" s="8"/>
      <c r="P628" s="8">
        <v>0</v>
      </c>
      <c r="Q628" s="8">
        <v>0</v>
      </c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IF(AND(H629=H630,J629=J630),"",MAX($D$3:D628)+1)</f>
        <v/>
      </c>
      <c r="E629" s="7">
        <v>0</v>
      </c>
      <c r="F629" s="7"/>
      <c r="G629" s="7"/>
      <c r="H629" s="7"/>
      <c r="I629" s="7"/>
      <c r="J629" s="7"/>
      <c r="K629" s="7" t="s">
        <v>52</v>
      </c>
      <c r="L629" s="7">
        <v>0</v>
      </c>
      <c r="M629" s="8">
        <v>0</v>
      </c>
      <c r="N629" s="8">
        <v>0</v>
      </c>
      <c r="O629" s="8"/>
      <c r="P629" s="8">
        <v>0</v>
      </c>
      <c r="Q629" s="8">
        <v>0</v>
      </c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IF(AND(H630=H631,J630=J631),"",MAX($D$3:D629)+1)</f>
        <v/>
      </c>
      <c r="E630" s="7">
        <v>0</v>
      </c>
      <c r="F630" s="7"/>
      <c r="G630" s="7"/>
      <c r="H630" s="7"/>
      <c r="I630" s="7"/>
      <c r="J630" s="7"/>
      <c r="K630" s="7" t="s">
        <v>52</v>
      </c>
      <c r="L630" s="7">
        <v>0</v>
      </c>
      <c r="M630" s="8">
        <v>0</v>
      </c>
      <c r="N630" s="8">
        <v>0</v>
      </c>
      <c r="O630" s="8"/>
      <c r="P630" s="8">
        <v>0</v>
      </c>
      <c r="Q630" s="8">
        <v>0</v>
      </c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IF(AND(H631=H632,J631=J632),"",MAX($D$3:D630)+1)</f>
        <v/>
      </c>
      <c r="E631" s="7">
        <v>0</v>
      </c>
      <c r="F631" s="7"/>
      <c r="G631" s="7"/>
      <c r="H631" s="7"/>
      <c r="I631" s="7"/>
      <c r="J631" s="7"/>
      <c r="K631" s="7" t="s">
        <v>52</v>
      </c>
      <c r="L631" s="7">
        <v>0</v>
      </c>
      <c r="M631" s="8">
        <v>0</v>
      </c>
      <c r="N631" s="8">
        <v>0</v>
      </c>
      <c r="O631" s="8"/>
      <c r="P631" s="8">
        <v>0</v>
      </c>
      <c r="Q631" s="8">
        <v>0</v>
      </c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IF(AND(H632=H633,J632=J633),"",MAX($D$3:D631)+1)</f>
        <v/>
      </c>
      <c r="E632" s="7">
        <v>0</v>
      </c>
      <c r="F632" s="7"/>
      <c r="G632" s="7"/>
      <c r="H632" s="7"/>
      <c r="I632" s="7"/>
      <c r="J632" s="7"/>
      <c r="K632" s="7" t="s">
        <v>52</v>
      </c>
      <c r="L632" s="7">
        <v>0</v>
      </c>
      <c r="M632" s="8">
        <v>0</v>
      </c>
      <c r="N632" s="8">
        <v>0</v>
      </c>
      <c r="O632" s="8"/>
      <c r="P632" s="8">
        <v>0</v>
      </c>
      <c r="Q632" s="8">
        <v>0</v>
      </c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IF(AND(H633=H634,J633=J634),"",MAX($D$3:D632)+1)</f>
        <v/>
      </c>
      <c r="E633" s="7">
        <v>0</v>
      </c>
      <c r="F633" s="7"/>
      <c r="G633" s="7"/>
      <c r="H633" s="7"/>
      <c r="I633" s="7"/>
      <c r="J633" s="7"/>
      <c r="K633" s="7" t="s">
        <v>52</v>
      </c>
      <c r="L633" s="7">
        <v>0</v>
      </c>
      <c r="M633" s="8">
        <v>0</v>
      </c>
      <c r="N633" s="8">
        <v>0</v>
      </c>
      <c r="O633" s="8"/>
      <c r="P633" s="8">
        <v>0</v>
      </c>
      <c r="Q633" s="8">
        <v>0</v>
      </c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IF(AND(H634=H635,J634=J635),"",MAX($D$3:D633)+1)</f>
        <v/>
      </c>
      <c r="E634" s="7">
        <v>0</v>
      </c>
      <c r="F634" s="7"/>
      <c r="G634" s="7"/>
      <c r="H634" s="7"/>
      <c r="I634" s="7"/>
      <c r="J634" s="7"/>
      <c r="K634" s="7" t="s">
        <v>52</v>
      </c>
      <c r="L634" s="7">
        <v>0</v>
      </c>
      <c r="M634" s="8">
        <v>0</v>
      </c>
      <c r="N634" s="8">
        <v>0</v>
      </c>
      <c r="O634" s="8"/>
      <c r="P634" s="8">
        <v>0</v>
      </c>
      <c r="Q634" s="8">
        <v>0</v>
      </c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IF(AND(H635=H636,J635=J636),"",MAX($D$3:D634)+1)</f>
        <v/>
      </c>
      <c r="E635" s="7">
        <v>0</v>
      </c>
      <c r="F635" s="7"/>
      <c r="G635" s="7"/>
      <c r="H635" s="7"/>
      <c r="I635" s="7"/>
      <c r="J635" s="7"/>
      <c r="K635" s="7" t="s">
        <v>52</v>
      </c>
      <c r="L635" s="7">
        <v>0</v>
      </c>
      <c r="M635" s="8">
        <v>0</v>
      </c>
      <c r="N635" s="8">
        <v>0</v>
      </c>
      <c r="O635" s="8"/>
      <c r="P635" s="8">
        <v>0</v>
      </c>
      <c r="Q635" s="8">
        <v>0</v>
      </c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IF(AND(H636=H637,J636=J637),"",MAX($D$3:D635)+1)</f>
        <v/>
      </c>
      <c r="E636" s="7">
        <v>0</v>
      </c>
      <c r="F636" s="7"/>
      <c r="G636" s="7"/>
      <c r="H636" s="7"/>
      <c r="I636" s="7"/>
      <c r="J636" s="7"/>
      <c r="K636" s="7" t="s">
        <v>52</v>
      </c>
      <c r="L636" s="7">
        <v>0</v>
      </c>
      <c r="M636" s="8">
        <v>0</v>
      </c>
      <c r="N636" s="8">
        <v>0</v>
      </c>
      <c r="O636" s="8"/>
      <c r="P636" s="8">
        <v>0</v>
      </c>
      <c r="Q636" s="8">
        <v>0</v>
      </c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IF(AND(H637=H638,J637=J638),"",MAX($D$3:D636)+1)</f>
        <v/>
      </c>
      <c r="E637" s="7">
        <v>0</v>
      </c>
      <c r="F637" s="7"/>
      <c r="G637" s="7"/>
      <c r="H637" s="7"/>
      <c r="I637" s="7"/>
      <c r="J637" s="7"/>
      <c r="K637" s="7" t="s">
        <v>52</v>
      </c>
      <c r="L637" s="7">
        <v>0</v>
      </c>
      <c r="M637" s="8">
        <v>0</v>
      </c>
      <c r="N637" s="8">
        <v>0</v>
      </c>
      <c r="O637" s="8"/>
      <c r="P637" s="8">
        <v>0</v>
      </c>
      <c r="Q637" s="8">
        <v>0</v>
      </c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IF(AND(H638=H639,J638=J639),"",MAX($D$3:D637)+1)</f>
        <v/>
      </c>
      <c r="E638" s="7">
        <v>0</v>
      </c>
      <c r="F638" s="7"/>
      <c r="G638" s="7"/>
      <c r="H638" s="7"/>
      <c r="I638" s="7"/>
      <c r="J638" s="7"/>
      <c r="K638" s="7" t="s">
        <v>52</v>
      </c>
      <c r="L638" s="7">
        <v>0</v>
      </c>
      <c r="M638" s="8">
        <v>0</v>
      </c>
      <c r="N638" s="8">
        <v>0</v>
      </c>
      <c r="O638" s="8"/>
      <c r="P638" s="8">
        <v>0</v>
      </c>
      <c r="Q638" s="8">
        <v>0</v>
      </c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IF(AND(H639=H640,J639=J640),"",MAX($D$3:D638)+1)</f>
        <v/>
      </c>
      <c r="E639" s="7">
        <v>0</v>
      </c>
      <c r="F639" s="7"/>
      <c r="G639" s="7"/>
      <c r="H639" s="7"/>
      <c r="I639" s="7"/>
      <c r="J639" s="7"/>
      <c r="K639" s="7" t="s">
        <v>52</v>
      </c>
      <c r="L639" s="7">
        <v>0</v>
      </c>
      <c r="M639" s="8">
        <v>0</v>
      </c>
      <c r="N639" s="8">
        <v>0</v>
      </c>
      <c r="O639" s="8"/>
      <c r="P639" s="8">
        <v>0</v>
      </c>
      <c r="Q639" s="8">
        <v>0</v>
      </c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IF(AND(H640=H641,J640=J641),"",MAX($D$3:D639)+1)</f>
        <v/>
      </c>
      <c r="E640" s="7">
        <v>0</v>
      </c>
      <c r="F640" s="7"/>
      <c r="G640" s="7"/>
      <c r="H640" s="7"/>
      <c r="I640" s="7"/>
      <c r="J640" s="7"/>
      <c r="K640" s="7" t="s">
        <v>52</v>
      </c>
      <c r="L640" s="7">
        <v>0</v>
      </c>
      <c r="M640" s="8">
        <v>0</v>
      </c>
      <c r="N640" s="8">
        <v>0</v>
      </c>
      <c r="O640" s="8"/>
      <c r="P640" s="8">
        <v>0</v>
      </c>
      <c r="Q640" s="8">
        <v>0</v>
      </c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IF(AND(H641=H642,J641=J642),"",MAX($D$3:D640)+1)</f>
        <v/>
      </c>
      <c r="E641" s="7">
        <v>0</v>
      </c>
      <c r="F641" s="7"/>
      <c r="G641" s="7"/>
      <c r="H641" s="7"/>
      <c r="I641" s="7"/>
      <c r="J641" s="7"/>
      <c r="K641" s="7" t="s">
        <v>52</v>
      </c>
      <c r="L641" s="7">
        <v>0</v>
      </c>
      <c r="M641" s="8">
        <v>0</v>
      </c>
      <c r="N641" s="8">
        <v>0</v>
      </c>
      <c r="O641" s="8"/>
      <c r="P641" s="8">
        <v>0</v>
      </c>
      <c r="Q641" s="8">
        <v>0</v>
      </c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IF(AND(H642=H643,J642=J643),"",MAX($D$3:D641)+1)</f>
        <v/>
      </c>
      <c r="E642" s="7">
        <v>0</v>
      </c>
      <c r="F642" s="7"/>
      <c r="G642" s="7"/>
      <c r="H642" s="7"/>
      <c r="I642" s="7"/>
      <c r="J642" s="7"/>
      <c r="K642" s="7" t="s">
        <v>52</v>
      </c>
      <c r="L642" s="7">
        <v>0</v>
      </c>
      <c r="M642" s="8">
        <v>0</v>
      </c>
      <c r="N642" s="8">
        <v>0</v>
      </c>
      <c r="O642" s="8"/>
      <c r="P642" s="8">
        <v>0</v>
      </c>
      <c r="Q642" s="8">
        <v>0</v>
      </c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IF(AND(H643=H644,J643=J644),"",MAX($D$3:D642)+1)</f>
        <v/>
      </c>
      <c r="E643" s="7">
        <v>0</v>
      </c>
      <c r="F643" s="7"/>
      <c r="G643" s="7"/>
      <c r="H643" s="7"/>
      <c r="I643" s="7"/>
      <c r="J643" s="7"/>
      <c r="K643" s="7" t="s">
        <v>52</v>
      </c>
      <c r="L643" s="7">
        <v>0</v>
      </c>
      <c r="M643" s="8">
        <v>0</v>
      </c>
      <c r="N643" s="8">
        <v>0</v>
      </c>
      <c r="O643" s="8"/>
      <c r="P643" s="8">
        <v>0</v>
      </c>
      <c r="Q643" s="8">
        <v>0</v>
      </c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IF(AND(H644=H645,J644=J645),"",MAX($D$3:D643)+1)</f>
        <v/>
      </c>
      <c r="E644" s="7">
        <v>0</v>
      </c>
      <c r="F644" s="7"/>
      <c r="G644" s="7"/>
      <c r="H644" s="7"/>
      <c r="I644" s="7"/>
      <c r="J644" s="7"/>
      <c r="K644" s="7" t="s">
        <v>52</v>
      </c>
      <c r="L644" s="7">
        <v>0</v>
      </c>
      <c r="M644" s="8">
        <v>0</v>
      </c>
      <c r="N644" s="8">
        <v>0</v>
      </c>
      <c r="O644" s="8"/>
      <c r="P644" s="8">
        <v>0</v>
      </c>
      <c r="Q644" s="8">
        <v>0</v>
      </c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IF(AND(H645=H646,J645=J646),"",MAX($D$3:D644)+1)</f>
        <v/>
      </c>
      <c r="E645" s="7">
        <v>0</v>
      </c>
      <c r="F645" s="7"/>
      <c r="G645" s="7"/>
      <c r="H645" s="7"/>
      <c r="I645" s="7"/>
      <c r="J645" s="7"/>
      <c r="K645" s="7" t="s">
        <v>52</v>
      </c>
      <c r="L645" s="7">
        <v>0</v>
      </c>
      <c r="M645" s="8">
        <v>0</v>
      </c>
      <c r="N645" s="8">
        <v>0</v>
      </c>
      <c r="O645" s="8"/>
      <c r="P645" s="8">
        <v>0</v>
      </c>
      <c r="Q645" s="8">
        <v>0</v>
      </c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IF(AND(H646=H647,J646=J647),"",MAX($D$3:D645)+1)</f>
        <v/>
      </c>
      <c r="E646" s="7">
        <v>0</v>
      </c>
      <c r="F646" s="7"/>
      <c r="G646" s="7"/>
      <c r="H646" s="7"/>
      <c r="I646" s="7"/>
      <c r="J646" s="7"/>
      <c r="K646" s="7" t="s">
        <v>52</v>
      </c>
      <c r="L646" s="7">
        <v>0</v>
      </c>
      <c r="M646" s="8">
        <v>0</v>
      </c>
      <c r="N646" s="8">
        <v>0</v>
      </c>
      <c r="O646" s="8"/>
      <c r="P646" s="8">
        <v>0</v>
      </c>
      <c r="Q646" s="8">
        <v>0</v>
      </c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IF(AND(H647=H648,J647=J648),"",MAX($D$3:D646)+1)</f>
        <v/>
      </c>
      <c r="E647" s="7">
        <v>0</v>
      </c>
      <c r="F647" s="7"/>
      <c r="G647" s="7"/>
      <c r="H647" s="7"/>
      <c r="I647" s="7"/>
      <c r="J647" s="7"/>
      <c r="K647" s="7" t="s">
        <v>52</v>
      </c>
      <c r="L647" s="7">
        <v>0</v>
      </c>
      <c r="M647" s="8">
        <v>0</v>
      </c>
      <c r="N647" s="8">
        <v>0</v>
      </c>
      <c r="O647" s="8"/>
      <c r="P647" s="8">
        <v>0</v>
      </c>
      <c r="Q647" s="8">
        <v>0</v>
      </c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IF(AND(H648=H649,J648=J649),"",MAX($D$3:D647)+1)</f>
        <v/>
      </c>
      <c r="E648" s="7">
        <v>0</v>
      </c>
      <c r="F648" s="7"/>
      <c r="G648" s="7"/>
      <c r="H648" s="7"/>
      <c r="I648" s="7"/>
      <c r="J648" s="7"/>
      <c r="K648" s="7" t="s">
        <v>52</v>
      </c>
      <c r="L648" s="7">
        <v>0</v>
      </c>
      <c r="M648" s="8">
        <v>0</v>
      </c>
      <c r="N648" s="8">
        <v>0</v>
      </c>
      <c r="O648" s="8"/>
      <c r="P648" s="8">
        <v>0</v>
      </c>
      <c r="Q648" s="8">
        <v>0</v>
      </c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IF(AND(H649=H650,J649=J650),"",MAX($D$3:D648)+1)</f>
        <v/>
      </c>
      <c r="E649" s="7">
        <v>0</v>
      </c>
      <c r="F649" s="7"/>
      <c r="G649" s="7"/>
      <c r="H649" s="7"/>
      <c r="I649" s="7"/>
      <c r="J649" s="7"/>
      <c r="K649" s="7" t="s">
        <v>52</v>
      </c>
      <c r="L649" s="7">
        <v>0</v>
      </c>
      <c r="M649" s="8">
        <v>0</v>
      </c>
      <c r="N649" s="8">
        <v>0</v>
      </c>
      <c r="O649" s="8"/>
      <c r="P649" s="8">
        <v>0</v>
      </c>
      <c r="Q649" s="8">
        <v>0</v>
      </c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IF(AND(H650=H651,J650=J651),"",MAX($D$3:D649)+1)</f>
        <v/>
      </c>
      <c r="E650" s="7">
        <v>0</v>
      </c>
      <c r="F650" s="7"/>
      <c r="G650" s="7"/>
      <c r="H650" s="7"/>
      <c r="I650" s="7"/>
      <c r="J650" s="7"/>
      <c r="K650" s="7" t="s">
        <v>52</v>
      </c>
      <c r="L650" s="7">
        <v>0</v>
      </c>
      <c r="M650" s="8">
        <v>0</v>
      </c>
      <c r="N650" s="8">
        <v>0</v>
      </c>
      <c r="O650" s="8"/>
      <c r="P650" s="8">
        <v>0</v>
      </c>
      <c r="Q650" s="8">
        <v>0</v>
      </c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IF(AND(H651=H652,J651=J652),"",MAX($D$3:D650)+1)</f>
        <v/>
      </c>
      <c r="E651" s="7">
        <v>0</v>
      </c>
      <c r="F651" s="7"/>
      <c r="G651" s="7"/>
      <c r="H651" s="7"/>
      <c r="I651" s="7"/>
      <c r="J651" s="7"/>
      <c r="K651" s="7" t="s">
        <v>52</v>
      </c>
      <c r="L651" s="7">
        <v>0</v>
      </c>
      <c r="M651" s="8">
        <v>0</v>
      </c>
      <c r="N651" s="8">
        <v>0</v>
      </c>
      <c r="O651" s="8"/>
      <c r="P651" s="8">
        <v>0</v>
      </c>
      <c r="Q651" s="8">
        <v>0</v>
      </c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IF(AND(H652=H653,J652=J653),"",MAX($D$3:D651)+1)</f>
        <v/>
      </c>
      <c r="E652" s="7">
        <v>0</v>
      </c>
      <c r="F652" s="7"/>
      <c r="G652" s="7"/>
      <c r="H652" s="7"/>
      <c r="I652" s="7"/>
      <c r="J652" s="7"/>
      <c r="K652" s="7" t="s">
        <v>52</v>
      </c>
      <c r="L652" s="7">
        <v>0</v>
      </c>
      <c r="M652" s="8">
        <v>0</v>
      </c>
      <c r="N652" s="8">
        <v>0</v>
      </c>
      <c r="O652" s="8"/>
      <c r="P652" s="8">
        <v>0</v>
      </c>
      <c r="Q652" s="8">
        <v>0</v>
      </c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IF(AND(H653=H654,J653=J654),"",MAX($D$3:D652)+1)</f>
        <v/>
      </c>
      <c r="E653" s="7">
        <v>0</v>
      </c>
      <c r="F653" s="7"/>
      <c r="G653" s="7"/>
      <c r="H653" s="7"/>
      <c r="I653" s="7"/>
      <c r="J653" s="7"/>
      <c r="K653" s="7" t="s">
        <v>52</v>
      </c>
      <c r="L653" s="7">
        <v>0</v>
      </c>
      <c r="M653" s="8">
        <v>0</v>
      </c>
      <c r="N653" s="8">
        <v>0</v>
      </c>
      <c r="O653" s="8"/>
      <c r="P653" s="8">
        <v>0</v>
      </c>
      <c r="Q653" s="8">
        <v>0</v>
      </c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IF(AND(H654=H655,J654=J655),"",MAX($D$3:D653)+1)</f>
        <v/>
      </c>
      <c r="E654" s="7">
        <v>0</v>
      </c>
      <c r="F654" s="7"/>
      <c r="G654" s="7"/>
      <c r="H654" s="7"/>
      <c r="I654" s="7"/>
      <c r="J654" s="7"/>
      <c r="K654" s="7" t="s">
        <v>52</v>
      </c>
      <c r="L654" s="7">
        <v>0</v>
      </c>
      <c r="M654" s="8">
        <v>0</v>
      </c>
      <c r="N654" s="8">
        <v>0</v>
      </c>
      <c r="O654" s="8"/>
      <c r="P654" s="8">
        <v>0</v>
      </c>
      <c r="Q654" s="8">
        <v>0</v>
      </c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IF(AND(H655=H656,J655=J656),"",MAX($D$3:D654)+1)</f>
        <v/>
      </c>
      <c r="E655" s="7">
        <v>0</v>
      </c>
      <c r="F655" s="7"/>
      <c r="G655" s="7"/>
      <c r="H655" s="7"/>
      <c r="I655" s="7"/>
      <c r="J655" s="7"/>
      <c r="K655" s="7" t="s">
        <v>52</v>
      </c>
      <c r="L655" s="7">
        <v>0</v>
      </c>
      <c r="M655" s="8">
        <v>0</v>
      </c>
      <c r="N655" s="8">
        <v>0</v>
      </c>
      <c r="O655" s="8"/>
      <c r="P655" s="8">
        <v>0</v>
      </c>
      <c r="Q655" s="8">
        <v>0</v>
      </c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IF(AND(H656=H657,J656=J657),"",MAX($D$3:D655)+1)</f>
        <v/>
      </c>
      <c r="E656" s="7">
        <v>0</v>
      </c>
      <c r="F656" s="7"/>
      <c r="G656" s="7"/>
      <c r="H656" s="7"/>
      <c r="I656" s="7"/>
      <c r="J656" s="7"/>
      <c r="K656" s="7" t="s">
        <v>52</v>
      </c>
      <c r="L656" s="7">
        <v>0</v>
      </c>
      <c r="M656" s="8">
        <v>0</v>
      </c>
      <c r="N656" s="8">
        <v>0</v>
      </c>
      <c r="O656" s="8"/>
      <c r="P656" s="8">
        <v>0</v>
      </c>
      <c r="Q656" s="8">
        <v>0</v>
      </c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IF(AND(H657=H658,J657=J658),"",MAX($D$3:D656)+1)</f>
        <v/>
      </c>
      <c r="E657" s="7">
        <v>0</v>
      </c>
      <c r="F657" s="7"/>
      <c r="G657" s="7"/>
      <c r="H657" s="7"/>
      <c r="I657" s="7"/>
      <c r="J657" s="7"/>
      <c r="K657" s="7" t="s">
        <v>52</v>
      </c>
      <c r="L657" s="7">
        <v>0</v>
      </c>
      <c r="M657" s="8">
        <v>0</v>
      </c>
      <c r="N657" s="8">
        <v>0</v>
      </c>
      <c r="O657" s="8"/>
      <c r="P657" s="8">
        <v>0</v>
      </c>
      <c r="Q657" s="8">
        <v>0</v>
      </c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IF(AND(H658=H659,J658=J659),"",MAX($D$3:D657)+1)</f>
        <v/>
      </c>
      <c r="E658" s="7">
        <v>0</v>
      </c>
      <c r="F658" s="7"/>
      <c r="G658" s="7"/>
      <c r="H658" s="7"/>
      <c r="I658" s="7"/>
      <c r="J658" s="7"/>
      <c r="K658" s="7" t="s">
        <v>52</v>
      </c>
      <c r="L658" s="7">
        <v>0</v>
      </c>
      <c r="M658" s="8">
        <v>0</v>
      </c>
      <c r="N658" s="8">
        <v>0</v>
      </c>
      <c r="O658" s="8"/>
      <c r="P658" s="8">
        <v>0</v>
      </c>
      <c r="Q658" s="8">
        <v>0</v>
      </c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IF(AND(H659=H660,J659=J660),"",MAX($D$3:D658)+1)</f>
        <v/>
      </c>
      <c r="E659" s="7">
        <v>0</v>
      </c>
      <c r="F659" s="7"/>
      <c r="G659" s="7"/>
      <c r="H659" s="7"/>
      <c r="I659" s="7"/>
      <c r="J659" s="7"/>
      <c r="K659" s="7" t="s">
        <v>52</v>
      </c>
      <c r="L659" s="7">
        <v>0</v>
      </c>
      <c r="M659" s="8">
        <v>0</v>
      </c>
      <c r="N659" s="8">
        <v>0</v>
      </c>
      <c r="O659" s="8"/>
      <c r="P659" s="8">
        <v>0</v>
      </c>
      <c r="Q659" s="8">
        <v>0</v>
      </c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IF(AND(H660=H661,J660=J661),"",MAX($D$3:D659)+1)</f>
        <v/>
      </c>
      <c r="E660" s="7">
        <v>0</v>
      </c>
      <c r="F660" s="7"/>
      <c r="G660" s="7"/>
      <c r="H660" s="7"/>
      <c r="I660" s="7"/>
      <c r="J660" s="7"/>
      <c r="K660" s="7" t="s">
        <v>52</v>
      </c>
      <c r="L660" s="7">
        <v>0</v>
      </c>
      <c r="M660" s="8">
        <v>0</v>
      </c>
      <c r="N660" s="8">
        <v>0</v>
      </c>
      <c r="O660" s="8"/>
      <c r="P660" s="8">
        <v>0</v>
      </c>
      <c r="Q660" s="8">
        <v>0</v>
      </c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IF(AND(H661=H662,J661=J662),"",MAX($D$3:D660)+1)</f>
        <v/>
      </c>
      <c r="E661" s="7">
        <v>0</v>
      </c>
      <c r="F661" s="7"/>
      <c r="G661" s="7"/>
      <c r="H661" s="7"/>
      <c r="I661" s="7"/>
      <c r="J661" s="7"/>
      <c r="K661" s="7" t="s">
        <v>52</v>
      </c>
      <c r="L661" s="7">
        <v>0</v>
      </c>
      <c r="M661" s="8">
        <v>0</v>
      </c>
      <c r="N661" s="8">
        <v>0</v>
      </c>
      <c r="O661" s="8"/>
      <c r="P661" s="8">
        <v>0</v>
      </c>
      <c r="Q661" s="8">
        <v>0</v>
      </c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IF(AND(H662=H663,J662=J663),"",MAX($D$3:D661)+1)</f>
        <v/>
      </c>
      <c r="E662" s="7">
        <v>0</v>
      </c>
      <c r="F662" s="7"/>
      <c r="G662" s="7"/>
      <c r="H662" s="7"/>
      <c r="I662" s="7"/>
      <c r="J662" s="7"/>
      <c r="K662" s="7" t="s">
        <v>52</v>
      </c>
      <c r="L662" s="7">
        <v>0</v>
      </c>
      <c r="M662" s="8">
        <v>0</v>
      </c>
      <c r="N662" s="8">
        <v>0</v>
      </c>
      <c r="O662" s="8"/>
      <c r="P662" s="8">
        <v>0</v>
      </c>
      <c r="Q662" s="8">
        <v>0</v>
      </c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IF(AND(H663=H664,J663=J664),"",MAX($D$3:D662)+1)</f>
        <v/>
      </c>
      <c r="E663" s="7">
        <v>0</v>
      </c>
      <c r="F663" s="7"/>
      <c r="G663" s="7"/>
      <c r="H663" s="7"/>
      <c r="I663" s="7"/>
      <c r="J663" s="7"/>
      <c r="K663" s="7" t="s">
        <v>52</v>
      </c>
      <c r="L663" s="7">
        <v>0</v>
      </c>
      <c r="M663" s="8">
        <v>0</v>
      </c>
      <c r="N663" s="8">
        <v>0</v>
      </c>
      <c r="O663" s="8"/>
      <c r="P663" s="8">
        <v>0</v>
      </c>
      <c r="Q663" s="8">
        <v>0</v>
      </c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IF(AND(H664=H665,J664=J665),"",MAX($D$3:D663)+1)</f>
        <v/>
      </c>
      <c r="E664" s="7">
        <v>0</v>
      </c>
      <c r="F664" s="7"/>
      <c r="G664" s="7"/>
      <c r="H664" s="7"/>
      <c r="I664" s="7"/>
      <c r="J664" s="7"/>
      <c r="K664" s="7" t="s">
        <v>52</v>
      </c>
      <c r="L664" s="7">
        <v>0</v>
      </c>
      <c r="M664" s="8">
        <v>0</v>
      </c>
      <c r="N664" s="8">
        <v>0</v>
      </c>
      <c r="O664" s="8"/>
      <c r="P664" s="8">
        <v>0</v>
      </c>
      <c r="Q664" s="8">
        <v>0</v>
      </c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IF(AND(H665=H666,J665=J666),"",MAX($D$3:D664)+1)</f>
        <v/>
      </c>
      <c r="E665" s="7">
        <v>0</v>
      </c>
      <c r="F665" s="7"/>
      <c r="G665" s="7"/>
      <c r="H665" s="7"/>
      <c r="I665" s="7"/>
      <c r="J665" s="7"/>
      <c r="K665" s="7" t="s">
        <v>52</v>
      </c>
      <c r="L665" s="7">
        <v>0</v>
      </c>
      <c r="M665" s="8">
        <v>0</v>
      </c>
      <c r="N665" s="8">
        <v>0</v>
      </c>
      <c r="O665" s="8"/>
      <c r="P665" s="8">
        <v>0</v>
      </c>
      <c r="Q665" s="8">
        <v>0</v>
      </c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IF(AND(H666=H667,J666=J667),"",MAX($D$3:D665)+1)</f>
        <v/>
      </c>
      <c r="E666" s="7">
        <v>0</v>
      </c>
      <c r="F666" s="7"/>
      <c r="G666" s="7"/>
      <c r="H666" s="7"/>
      <c r="I666" s="7"/>
      <c r="J666" s="7"/>
      <c r="K666" s="7" t="s">
        <v>52</v>
      </c>
      <c r="L666" s="7">
        <v>0</v>
      </c>
      <c r="M666" s="8">
        <v>0</v>
      </c>
      <c r="N666" s="8">
        <v>0</v>
      </c>
      <c r="O666" s="8"/>
      <c r="P666" s="8">
        <v>0</v>
      </c>
      <c r="Q666" s="8">
        <v>0</v>
      </c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IF(AND(H667=H668,J667=J668),"",MAX($D$3:D666)+1)</f>
        <v/>
      </c>
      <c r="E667" s="7">
        <v>0</v>
      </c>
      <c r="F667" s="7"/>
      <c r="G667" s="7"/>
      <c r="H667" s="7"/>
      <c r="I667" s="7"/>
      <c r="J667" s="7"/>
      <c r="K667" s="7" t="s">
        <v>52</v>
      </c>
      <c r="L667" s="7">
        <v>0</v>
      </c>
      <c r="M667" s="8">
        <v>0</v>
      </c>
      <c r="N667" s="8">
        <v>0</v>
      </c>
      <c r="O667" s="8"/>
      <c r="P667" s="8">
        <v>0</v>
      </c>
      <c r="Q667" s="8">
        <v>0</v>
      </c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IF(AND(H668=H669,J668=J669),"",MAX($D$3:D667)+1)</f>
        <v/>
      </c>
      <c r="E668" s="7">
        <v>0</v>
      </c>
      <c r="F668" s="7"/>
      <c r="G668" s="7"/>
      <c r="H668" s="7"/>
      <c r="I668" s="7"/>
      <c r="J668" s="7"/>
      <c r="K668" s="7" t="s">
        <v>52</v>
      </c>
      <c r="L668" s="7">
        <v>0</v>
      </c>
      <c r="M668" s="8">
        <v>0</v>
      </c>
      <c r="N668" s="8">
        <v>0</v>
      </c>
      <c r="O668" s="8"/>
      <c r="P668" s="8">
        <v>0</v>
      </c>
      <c r="Q668" s="8">
        <v>0</v>
      </c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IF(AND(H669=H670,J669=J670),"",MAX($D$3:D668)+1)</f>
        <v/>
      </c>
      <c r="E669" s="7">
        <v>0</v>
      </c>
      <c r="F669" s="7"/>
      <c r="G669" s="7"/>
      <c r="H669" s="7"/>
      <c r="I669" s="7"/>
      <c r="J669" s="7"/>
      <c r="K669" s="7" t="s">
        <v>52</v>
      </c>
      <c r="L669" s="7">
        <v>0</v>
      </c>
      <c r="M669" s="8">
        <v>0</v>
      </c>
      <c r="N669" s="8">
        <v>0</v>
      </c>
      <c r="O669" s="8"/>
      <c r="P669" s="8">
        <v>0</v>
      </c>
      <c r="Q669" s="8">
        <v>0</v>
      </c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IF(AND(H670=H671,J670=J671),"",MAX($D$3:D669)+1)</f>
        <v/>
      </c>
      <c r="E670" s="7">
        <v>0</v>
      </c>
      <c r="F670" s="7"/>
      <c r="G670" s="7"/>
      <c r="H670" s="7"/>
      <c r="I670" s="7"/>
      <c r="J670" s="7"/>
      <c r="K670" s="7" t="s">
        <v>52</v>
      </c>
      <c r="L670" s="7">
        <v>0</v>
      </c>
      <c r="M670" s="8">
        <v>0</v>
      </c>
      <c r="N670" s="8">
        <v>0</v>
      </c>
      <c r="O670" s="8"/>
      <c r="P670" s="8">
        <v>0</v>
      </c>
      <c r="Q670" s="8">
        <v>0</v>
      </c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IF(AND(H671=H672,J671=J672),"",MAX($D$3:D670)+1)</f>
        <v/>
      </c>
      <c r="E671" s="7">
        <v>0</v>
      </c>
      <c r="F671" s="7"/>
      <c r="G671" s="7"/>
      <c r="H671" s="7"/>
      <c r="I671" s="7"/>
      <c r="J671" s="7"/>
      <c r="K671" s="7" t="s">
        <v>52</v>
      </c>
      <c r="L671" s="7">
        <v>0</v>
      </c>
      <c r="M671" s="8">
        <v>0</v>
      </c>
      <c r="N671" s="8">
        <v>0</v>
      </c>
      <c r="O671" s="8"/>
      <c r="P671" s="8">
        <v>0</v>
      </c>
      <c r="Q671" s="8">
        <v>0</v>
      </c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IF(AND(H672=H673,J672=J673),"",MAX($D$3:D671)+1)</f>
        <v/>
      </c>
      <c r="E672" s="7">
        <v>0</v>
      </c>
      <c r="F672" s="7"/>
      <c r="G672" s="7"/>
      <c r="H672" s="7"/>
      <c r="I672" s="7"/>
      <c r="J672" s="7"/>
      <c r="K672" s="7" t="s">
        <v>52</v>
      </c>
      <c r="L672" s="7">
        <v>0</v>
      </c>
      <c r="M672" s="8">
        <v>0</v>
      </c>
      <c r="N672" s="8">
        <v>0</v>
      </c>
      <c r="O672" s="8"/>
      <c r="P672" s="8">
        <v>0</v>
      </c>
      <c r="Q672" s="8">
        <v>0</v>
      </c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IF(AND(H673=H674,J673=J674),"",MAX($D$3:D672)+1)</f>
        <v/>
      </c>
      <c r="E673" s="7">
        <v>0</v>
      </c>
      <c r="F673" s="7"/>
      <c r="G673" s="7"/>
      <c r="H673" s="7"/>
      <c r="I673" s="7"/>
      <c r="J673" s="7"/>
      <c r="K673" s="7" t="s">
        <v>52</v>
      </c>
      <c r="L673" s="7">
        <v>0</v>
      </c>
      <c r="M673" s="8">
        <v>0</v>
      </c>
      <c r="N673" s="8">
        <v>0</v>
      </c>
      <c r="O673" s="8"/>
      <c r="P673" s="8">
        <v>0</v>
      </c>
      <c r="Q673" s="8">
        <v>0</v>
      </c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IF(AND(H674=H675,J674=J675),"",MAX($D$3:D673)+1)</f>
        <v/>
      </c>
      <c r="E674" s="7">
        <v>0</v>
      </c>
      <c r="F674" s="7"/>
      <c r="G674" s="7"/>
      <c r="H674" s="7"/>
      <c r="I674" s="7"/>
      <c r="J674" s="7"/>
      <c r="K674" s="7" t="s">
        <v>52</v>
      </c>
      <c r="L674" s="7">
        <v>0</v>
      </c>
      <c r="M674" s="8">
        <v>0</v>
      </c>
      <c r="N674" s="8">
        <v>0</v>
      </c>
      <c r="O674" s="8"/>
      <c r="P674" s="8">
        <v>0</v>
      </c>
      <c r="Q674" s="8">
        <v>0</v>
      </c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IF(AND(H675=H676,J675=J676),"",MAX($D$3:D674)+1)</f>
        <v/>
      </c>
      <c r="E675" s="7">
        <v>0</v>
      </c>
      <c r="F675" s="7"/>
      <c r="G675" s="7"/>
      <c r="H675" s="7"/>
      <c r="I675" s="7"/>
      <c r="J675" s="7"/>
      <c r="K675" s="7" t="s">
        <v>52</v>
      </c>
      <c r="L675" s="7">
        <v>0</v>
      </c>
      <c r="M675" s="8">
        <v>0</v>
      </c>
      <c r="N675" s="8">
        <v>0</v>
      </c>
      <c r="O675" s="8"/>
      <c r="P675" s="8">
        <v>0</v>
      </c>
      <c r="Q675" s="8">
        <v>0</v>
      </c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IF(AND(H676=H677,J676=J677),"",MAX($D$3:D675)+1)</f>
        <v/>
      </c>
      <c r="E676" s="7">
        <v>0</v>
      </c>
      <c r="F676" s="7"/>
      <c r="G676" s="7"/>
      <c r="H676" s="7"/>
      <c r="I676" s="7"/>
      <c r="J676" s="7"/>
      <c r="K676" s="7" t="s">
        <v>52</v>
      </c>
      <c r="L676" s="7">
        <v>0</v>
      </c>
      <c r="M676" s="8">
        <v>0</v>
      </c>
      <c r="N676" s="8">
        <v>0</v>
      </c>
      <c r="O676" s="8"/>
      <c r="P676" s="8">
        <v>0</v>
      </c>
      <c r="Q676" s="8">
        <v>0</v>
      </c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IF(AND(H677=H678,J677=J678),"",MAX($D$3:D676)+1)</f>
        <v/>
      </c>
      <c r="E677" s="7">
        <v>0</v>
      </c>
      <c r="F677" s="7"/>
      <c r="G677" s="7"/>
      <c r="H677" s="7"/>
      <c r="I677" s="7"/>
      <c r="J677" s="7"/>
      <c r="K677" s="7" t="s">
        <v>52</v>
      </c>
      <c r="L677" s="7">
        <v>0</v>
      </c>
      <c r="M677" s="8">
        <v>0</v>
      </c>
      <c r="N677" s="8">
        <v>0</v>
      </c>
      <c r="O677" s="8"/>
      <c r="P677" s="8">
        <v>0</v>
      </c>
      <c r="Q677" s="8">
        <v>0</v>
      </c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IF(AND(H678=H679,J678=J679),"",MAX($D$3:D677)+1)</f>
        <v/>
      </c>
      <c r="E678" s="7">
        <v>0</v>
      </c>
      <c r="F678" s="7"/>
      <c r="G678" s="7"/>
      <c r="H678" s="7"/>
      <c r="I678" s="7"/>
      <c r="J678" s="7"/>
      <c r="K678" s="7" t="s">
        <v>52</v>
      </c>
      <c r="L678" s="7">
        <v>0</v>
      </c>
      <c r="M678" s="8">
        <v>0</v>
      </c>
      <c r="N678" s="8">
        <v>0</v>
      </c>
      <c r="O678" s="8"/>
      <c r="P678" s="8">
        <v>0</v>
      </c>
      <c r="Q678" s="8">
        <v>0</v>
      </c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IF(AND(H679=H680,J679=J680),"",MAX($D$3:D678)+1)</f>
        <v/>
      </c>
      <c r="E679" s="7">
        <v>0</v>
      </c>
      <c r="F679" s="7"/>
      <c r="G679" s="7"/>
      <c r="H679" s="7"/>
      <c r="I679" s="7"/>
      <c r="J679" s="7"/>
      <c r="K679" s="7" t="s">
        <v>52</v>
      </c>
      <c r="L679" s="7">
        <v>0</v>
      </c>
      <c r="M679" s="8">
        <v>0</v>
      </c>
      <c r="N679" s="8">
        <v>0</v>
      </c>
      <c r="O679" s="8"/>
      <c r="P679" s="8">
        <v>0</v>
      </c>
      <c r="Q679" s="8">
        <v>0</v>
      </c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IF(AND(H680=H681,J680=J681),"",MAX($D$3:D679)+1)</f>
        <v/>
      </c>
      <c r="E680" s="7">
        <v>0</v>
      </c>
      <c r="F680" s="7"/>
      <c r="G680" s="7"/>
      <c r="H680" s="7"/>
      <c r="I680" s="7"/>
      <c r="J680" s="7"/>
      <c r="K680" s="7" t="s">
        <v>52</v>
      </c>
      <c r="L680" s="7">
        <v>0</v>
      </c>
      <c r="M680" s="8">
        <v>0</v>
      </c>
      <c r="N680" s="8">
        <v>0</v>
      </c>
      <c r="O680" s="8"/>
      <c r="P680" s="8">
        <v>0</v>
      </c>
      <c r="Q680" s="8">
        <v>0</v>
      </c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IF(AND(H681=H682,J681=J682),"",MAX($D$3:D680)+1)</f>
        <v/>
      </c>
      <c r="E681" s="7">
        <v>0</v>
      </c>
      <c r="F681" s="7"/>
      <c r="G681" s="7"/>
      <c r="H681" s="7"/>
      <c r="I681" s="7"/>
      <c r="J681" s="7"/>
      <c r="K681" s="7" t="s">
        <v>52</v>
      </c>
      <c r="L681" s="7">
        <v>0</v>
      </c>
      <c r="M681" s="8">
        <v>0</v>
      </c>
      <c r="N681" s="8">
        <v>0</v>
      </c>
      <c r="O681" s="8"/>
      <c r="P681" s="8">
        <v>0</v>
      </c>
      <c r="Q681" s="8">
        <v>0</v>
      </c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IF(AND(H682=H683,J682=J683),"",MAX($D$3:D681)+1)</f>
        <v/>
      </c>
      <c r="E682" s="7">
        <v>0</v>
      </c>
      <c r="F682" s="7"/>
      <c r="G682" s="7"/>
      <c r="H682" s="7"/>
      <c r="I682" s="7"/>
      <c r="J682" s="7"/>
      <c r="K682" s="7" t="s">
        <v>52</v>
      </c>
      <c r="L682" s="7">
        <v>0</v>
      </c>
      <c r="M682" s="8">
        <v>0</v>
      </c>
      <c r="N682" s="8">
        <v>0</v>
      </c>
      <c r="O682" s="8"/>
      <c r="P682" s="8">
        <v>0</v>
      </c>
      <c r="Q682" s="8">
        <v>0</v>
      </c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IF(AND(H683=H684,J683=J684),"",MAX($D$3:D682)+1)</f>
        <v/>
      </c>
      <c r="E683" s="7">
        <v>0</v>
      </c>
      <c r="F683" s="7"/>
      <c r="G683" s="7"/>
      <c r="H683" s="7"/>
      <c r="I683" s="7"/>
      <c r="J683" s="7"/>
      <c r="K683" s="7" t="s">
        <v>52</v>
      </c>
      <c r="L683" s="7">
        <v>0</v>
      </c>
      <c r="M683" s="8">
        <v>0</v>
      </c>
      <c r="N683" s="8">
        <v>0</v>
      </c>
      <c r="O683" s="8"/>
      <c r="P683" s="8">
        <v>0</v>
      </c>
      <c r="Q683" s="8">
        <v>0</v>
      </c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IF(AND(H684=H685,J684=J685),"",MAX($D$3:D683)+1)</f>
        <v/>
      </c>
      <c r="E684" s="7">
        <v>0</v>
      </c>
      <c r="F684" s="7"/>
      <c r="G684" s="7"/>
      <c r="H684" s="7"/>
      <c r="I684" s="7"/>
      <c r="J684" s="7"/>
      <c r="K684" s="7" t="s">
        <v>52</v>
      </c>
      <c r="L684" s="7">
        <v>0</v>
      </c>
      <c r="M684" s="8">
        <v>0</v>
      </c>
      <c r="N684" s="8">
        <v>0</v>
      </c>
      <c r="O684" s="8"/>
      <c r="P684" s="8">
        <v>0</v>
      </c>
      <c r="Q684" s="8">
        <v>0</v>
      </c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IF(AND(H685=H686,J685=J686),"",MAX($D$3:D684)+1)</f>
        <v/>
      </c>
      <c r="E685" s="7">
        <v>0</v>
      </c>
      <c r="F685" s="7"/>
      <c r="G685" s="7"/>
      <c r="H685" s="7"/>
      <c r="I685" s="7"/>
      <c r="J685" s="7"/>
      <c r="K685" s="7" t="s">
        <v>52</v>
      </c>
      <c r="L685" s="7">
        <v>0</v>
      </c>
      <c r="M685" s="8">
        <v>0</v>
      </c>
      <c r="N685" s="8">
        <v>0</v>
      </c>
      <c r="O685" s="8"/>
      <c r="P685" s="8">
        <v>0</v>
      </c>
      <c r="Q685" s="8">
        <v>0</v>
      </c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IF(AND(H686=H687,J686=J687),"",MAX($D$3:D685)+1)</f>
        <v/>
      </c>
      <c r="E686" s="7">
        <v>0</v>
      </c>
      <c r="F686" s="7"/>
      <c r="G686" s="7"/>
      <c r="H686" s="7"/>
      <c r="I686" s="7"/>
      <c r="J686" s="7"/>
      <c r="K686" s="7" t="s">
        <v>52</v>
      </c>
      <c r="L686" s="7">
        <v>0</v>
      </c>
      <c r="M686" s="8">
        <v>0</v>
      </c>
      <c r="N686" s="8">
        <v>0</v>
      </c>
      <c r="O686" s="8"/>
      <c r="P686" s="8">
        <v>0</v>
      </c>
      <c r="Q686" s="8">
        <v>0</v>
      </c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IF(AND(H687=H688,J687=J688),"",MAX($D$3:D686)+1)</f>
        <v/>
      </c>
      <c r="E687" s="7">
        <v>0</v>
      </c>
      <c r="F687" s="7"/>
      <c r="G687" s="7"/>
      <c r="H687" s="7"/>
      <c r="I687" s="7"/>
      <c r="J687" s="7"/>
      <c r="K687" s="7" t="s">
        <v>52</v>
      </c>
      <c r="L687" s="7">
        <v>0</v>
      </c>
      <c r="M687" s="8">
        <v>0</v>
      </c>
      <c r="N687" s="8">
        <v>0</v>
      </c>
      <c r="O687" s="8"/>
      <c r="P687" s="8">
        <v>0</v>
      </c>
      <c r="Q687" s="8">
        <v>0</v>
      </c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IF(AND(H688=H689,J688=J689),"",MAX($D$3:D687)+1)</f>
        <v/>
      </c>
      <c r="E688" s="7">
        <v>0</v>
      </c>
      <c r="F688" s="7"/>
      <c r="G688" s="7"/>
      <c r="H688" s="7"/>
      <c r="I688" s="7"/>
      <c r="J688" s="7"/>
      <c r="K688" s="7" t="s">
        <v>52</v>
      </c>
      <c r="L688" s="7">
        <v>0</v>
      </c>
      <c r="M688" s="8">
        <v>0</v>
      </c>
      <c r="N688" s="8">
        <v>0</v>
      </c>
      <c r="O688" s="8"/>
      <c r="P688" s="8">
        <v>0</v>
      </c>
      <c r="Q688" s="8">
        <v>0</v>
      </c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IF(AND(H689=H690,J689=J690),"",MAX($D$3:D688)+1)</f>
        <v/>
      </c>
      <c r="E689" s="7">
        <v>0</v>
      </c>
      <c r="F689" s="7"/>
      <c r="G689" s="7"/>
      <c r="H689" s="7"/>
      <c r="I689" s="7"/>
      <c r="J689" s="7"/>
      <c r="K689" s="7" t="s">
        <v>52</v>
      </c>
      <c r="L689" s="7">
        <v>0</v>
      </c>
      <c r="M689" s="8">
        <v>0</v>
      </c>
      <c r="N689" s="8">
        <v>0</v>
      </c>
      <c r="O689" s="8"/>
      <c r="P689" s="8">
        <v>0</v>
      </c>
      <c r="Q689" s="8">
        <v>0</v>
      </c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IF(AND(H690=H691,J690=J691),"",MAX($D$3:D689)+1)</f>
        <v/>
      </c>
      <c r="E690" s="7">
        <v>0</v>
      </c>
      <c r="F690" s="7"/>
      <c r="G690" s="7"/>
      <c r="H690" s="7"/>
      <c r="I690" s="7"/>
      <c r="J690" s="7"/>
      <c r="K690" s="7" t="s">
        <v>52</v>
      </c>
      <c r="L690" s="7">
        <v>0</v>
      </c>
      <c r="M690" s="8">
        <v>0</v>
      </c>
      <c r="N690" s="8">
        <v>0</v>
      </c>
      <c r="O690" s="8"/>
      <c r="P690" s="8">
        <v>0</v>
      </c>
      <c r="Q690" s="8">
        <v>0</v>
      </c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IF(AND(H691=H692,J691=J692),"",MAX($D$3:D690)+1)</f>
        <v/>
      </c>
      <c r="E691" s="7">
        <v>0</v>
      </c>
      <c r="F691" s="7"/>
      <c r="G691" s="7"/>
      <c r="H691" s="7"/>
      <c r="I691" s="7"/>
      <c r="J691" s="7"/>
      <c r="K691" s="7" t="s">
        <v>52</v>
      </c>
      <c r="L691" s="7">
        <v>0</v>
      </c>
      <c r="M691" s="8">
        <v>0</v>
      </c>
      <c r="N691" s="8">
        <v>0</v>
      </c>
      <c r="O691" s="8"/>
      <c r="P691" s="8">
        <v>0</v>
      </c>
      <c r="Q691" s="8">
        <v>0</v>
      </c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IF(AND(H692=H693,J692=J693),"",MAX($D$3:D691)+1)</f>
        <v/>
      </c>
      <c r="E692" s="7">
        <v>0</v>
      </c>
      <c r="F692" s="7"/>
      <c r="G692" s="7"/>
      <c r="H692" s="7"/>
      <c r="I692" s="7"/>
      <c r="J692" s="7"/>
      <c r="K692" s="7" t="s">
        <v>52</v>
      </c>
      <c r="L692" s="7">
        <v>0</v>
      </c>
      <c r="M692" s="8">
        <v>0</v>
      </c>
      <c r="N692" s="8">
        <v>0</v>
      </c>
      <c r="O692" s="8"/>
      <c r="P692" s="8">
        <v>0</v>
      </c>
      <c r="Q692" s="8">
        <v>0</v>
      </c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IF(AND(H693=H694,J693=J694),"",MAX($D$3:D692)+1)</f>
        <v/>
      </c>
      <c r="E693" s="7">
        <v>0</v>
      </c>
      <c r="F693" s="7"/>
      <c r="G693" s="7"/>
      <c r="H693" s="7"/>
      <c r="I693" s="7"/>
      <c r="J693" s="7"/>
      <c r="K693" s="7" t="s">
        <v>52</v>
      </c>
      <c r="L693" s="7">
        <v>0</v>
      </c>
      <c r="M693" s="8">
        <v>0</v>
      </c>
      <c r="N693" s="8">
        <v>0</v>
      </c>
      <c r="O693" s="8"/>
      <c r="P693" s="8">
        <v>0</v>
      </c>
      <c r="Q693" s="8">
        <v>0</v>
      </c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IF(AND(H694=H695,J694=J695),"",MAX($D$3:D693)+1)</f>
        <v/>
      </c>
      <c r="E694" s="7">
        <v>0</v>
      </c>
      <c r="F694" s="7"/>
      <c r="G694" s="7"/>
      <c r="H694" s="7"/>
      <c r="I694" s="7"/>
      <c r="J694" s="7"/>
      <c r="K694" s="7" t="s">
        <v>52</v>
      </c>
      <c r="L694" s="7">
        <v>0</v>
      </c>
      <c r="M694" s="8">
        <v>0</v>
      </c>
      <c r="N694" s="8">
        <v>0</v>
      </c>
      <c r="O694" s="8"/>
      <c r="P694" s="8">
        <v>0</v>
      </c>
      <c r="Q694" s="8">
        <v>0</v>
      </c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IF(AND(H695=H696,J695=J696),"",MAX($D$3:D694)+1)</f>
        <v/>
      </c>
      <c r="E695" s="7">
        <v>0</v>
      </c>
      <c r="F695" s="7"/>
      <c r="G695" s="7"/>
      <c r="H695" s="7"/>
      <c r="I695" s="7"/>
      <c r="J695" s="7"/>
      <c r="K695" s="7" t="s">
        <v>52</v>
      </c>
      <c r="L695" s="7">
        <v>0</v>
      </c>
      <c r="M695" s="8">
        <v>0</v>
      </c>
      <c r="N695" s="8">
        <v>0</v>
      </c>
      <c r="O695" s="8"/>
      <c r="P695" s="8">
        <v>0</v>
      </c>
      <c r="Q695" s="8">
        <v>0</v>
      </c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IF(AND(H696=H697,J696=J697),"",MAX($D$3:D695)+1)</f>
        <v/>
      </c>
      <c r="E696" s="7">
        <v>0</v>
      </c>
      <c r="F696" s="7"/>
      <c r="G696" s="7"/>
      <c r="H696" s="7"/>
      <c r="I696" s="7"/>
      <c r="J696" s="7"/>
      <c r="K696" s="7" t="s">
        <v>52</v>
      </c>
      <c r="L696" s="7">
        <v>0</v>
      </c>
      <c r="M696" s="8">
        <v>0</v>
      </c>
      <c r="N696" s="8">
        <v>0</v>
      </c>
      <c r="O696" s="8"/>
      <c r="P696" s="8">
        <v>0</v>
      </c>
      <c r="Q696" s="8">
        <v>0</v>
      </c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IF(AND(H697=H698,J697=J698),"",MAX($D$3:D696)+1)</f>
        <v/>
      </c>
      <c r="E697" s="7">
        <v>0</v>
      </c>
      <c r="F697" s="7"/>
      <c r="G697" s="7"/>
      <c r="H697" s="7"/>
      <c r="I697" s="7"/>
      <c r="J697" s="7"/>
      <c r="K697" s="7" t="s">
        <v>52</v>
      </c>
      <c r="L697" s="7">
        <v>0</v>
      </c>
      <c r="M697" s="8">
        <v>0</v>
      </c>
      <c r="N697" s="8">
        <v>0</v>
      </c>
      <c r="O697" s="8"/>
      <c r="P697" s="8">
        <v>0</v>
      </c>
      <c r="Q697" s="8">
        <v>0</v>
      </c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IF(AND(H698=H699,J698=J699),"",MAX($D$3:D697)+1)</f>
        <v/>
      </c>
      <c r="E698" s="7">
        <v>0</v>
      </c>
      <c r="F698" s="7"/>
      <c r="G698" s="7"/>
      <c r="H698" s="7"/>
      <c r="I698" s="7"/>
      <c r="J698" s="7"/>
      <c r="K698" s="7" t="s">
        <v>52</v>
      </c>
      <c r="L698" s="7">
        <v>0</v>
      </c>
      <c r="M698" s="8">
        <v>0</v>
      </c>
      <c r="N698" s="8">
        <v>0</v>
      </c>
      <c r="O698" s="8"/>
      <c r="P698" s="8">
        <v>0</v>
      </c>
      <c r="Q698" s="8">
        <v>0</v>
      </c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IF(AND(H699=H700,J699=J700),"",MAX($D$3:D698)+1)</f>
        <v/>
      </c>
      <c r="E699" s="7">
        <v>0</v>
      </c>
      <c r="F699" s="7"/>
      <c r="G699" s="7"/>
      <c r="H699" s="7"/>
      <c r="I699" s="7"/>
      <c r="J699" s="7"/>
      <c r="K699" s="7" t="s">
        <v>52</v>
      </c>
      <c r="L699" s="7">
        <v>0</v>
      </c>
      <c r="M699" s="8">
        <v>0</v>
      </c>
      <c r="N699" s="8">
        <v>0</v>
      </c>
      <c r="O699" s="8"/>
      <c r="P699" s="8">
        <v>0</v>
      </c>
      <c r="Q699" s="8">
        <v>0</v>
      </c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IF(AND(H700=H701,J700=J701),"",MAX($D$3:D699)+1)</f>
        <v/>
      </c>
      <c r="E700" s="7">
        <v>0</v>
      </c>
      <c r="F700" s="7"/>
      <c r="G700" s="7"/>
      <c r="H700" s="7"/>
      <c r="I700" s="7"/>
      <c r="J700" s="7"/>
      <c r="K700" s="7" t="s">
        <v>52</v>
      </c>
      <c r="L700" s="7">
        <v>0</v>
      </c>
      <c r="M700" s="8">
        <v>0</v>
      </c>
      <c r="N700" s="8">
        <v>0</v>
      </c>
      <c r="O700" s="8"/>
      <c r="P700" s="8">
        <v>0</v>
      </c>
      <c r="Q700" s="8">
        <v>0</v>
      </c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IF(AND(H701=H702,J701=J702),"",MAX($D$3:D700)+1)</f>
        <v/>
      </c>
      <c r="E701" s="7">
        <v>0</v>
      </c>
      <c r="F701" s="7"/>
      <c r="G701" s="7"/>
      <c r="H701" s="7"/>
      <c r="I701" s="7"/>
      <c r="J701" s="7"/>
      <c r="K701" s="7" t="s">
        <v>52</v>
      </c>
      <c r="L701" s="7">
        <v>0</v>
      </c>
      <c r="M701" s="8">
        <v>0</v>
      </c>
      <c r="N701" s="8">
        <v>0</v>
      </c>
      <c r="O701" s="8"/>
      <c r="P701" s="8">
        <v>0</v>
      </c>
      <c r="Q701" s="8">
        <v>0</v>
      </c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IF(AND(H702=H703,J702=J703),"",MAX($D$3:D701)+1)</f>
        <v/>
      </c>
      <c r="E702" s="7">
        <v>0</v>
      </c>
      <c r="F702" s="7"/>
      <c r="G702" s="7"/>
      <c r="H702" s="7"/>
      <c r="I702" s="7"/>
      <c r="J702" s="7"/>
      <c r="K702" s="7" t="s">
        <v>52</v>
      </c>
      <c r="L702" s="7">
        <v>0</v>
      </c>
      <c r="M702" s="8">
        <v>0</v>
      </c>
      <c r="N702" s="8">
        <v>0</v>
      </c>
      <c r="O702" s="8"/>
      <c r="P702" s="8">
        <v>0</v>
      </c>
      <c r="Q702" s="8">
        <v>0</v>
      </c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IF(AND(H703=H704,J703=J704),"",MAX($D$3:D702)+1)</f>
        <v/>
      </c>
      <c r="E703" s="7">
        <v>0</v>
      </c>
      <c r="F703" s="7"/>
      <c r="G703" s="7"/>
      <c r="H703" s="7"/>
      <c r="I703" s="7"/>
      <c r="J703" s="7"/>
      <c r="K703" s="7" t="s">
        <v>52</v>
      </c>
      <c r="L703" s="7">
        <v>0</v>
      </c>
      <c r="M703" s="8">
        <v>0</v>
      </c>
      <c r="N703" s="8">
        <v>0</v>
      </c>
      <c r="O703" s="8"/>
      <c r="P703" s="8">
        <v>0</v>
      </c>
      <c r="Q703" s="8">
        <v>0</v>
      </c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IF(AND(H704=H705,J704=J705),"",MAX($D$3:D703)+1)</f>
        <v/>
      </c>
      <c r="E704" s="7">
        <v>0</v>
      </c>
      <c r="F704" s="7"/>
      <c r="G704" s="7"/>
      <c r="H704" s="7"/>
      <c r="I704" s="7"/>
      <c r="J704" s="7"/>
      <c r="K704" s="7" t="s">
        <v>52</v>
      </c>
      <c r="L704" s="7">
        <v>0</v>
      </c>
      <c r="M704" s="8">
        <v>0</v>
      </c>
      <c r="N704" s="8">
        <v>0</v>
      </c>
      <c r="O704" s="8"/>
      <c r="P704" s="8">
        <v>0</v>
      </c>
      <c r="Q704" s="8">
        <v>0</v>
      </c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IF(AND(H705=H706,J705=J706),"",MAX($D$3:D704)+1)</f>
        <v/>
      </c>
      <c r="E705" s="7">
        <v>0</v>
      </c>
      <c r="F705" s="7"/>
      <c r="G705" s="7"/>
      <c r="H705" s="7"/>
      <c r="I705" s="7"/>
      <c r="J705" s="7"/>
      <c r="K705" s="7" t="s">
        <v>52</v>
      </c>
      <c r="L705" s="7">
        <v>0</v>
      </c>
      <c r="M705" s="8">
        <v>0</v>
      </c>
      <c r="N705" s="8">
        <v>0</v>
      </c>
      <c r="O705" s="8"/>
      <c r="P705" s="8">
        <v>0</v>
      </c>
      <c r="Q705" s="8">
        <v>0</v>
      </c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IF(AND(H706=H707,J706=J707),"",MAX($D$3:D705)+1)</f>
        <v/>
      </c>
      <c r="E706" s="7">
        <v>0</v>
      </c>
      <c r="F706" s="7"/>
      <c r="G706" s="7"/>
      <c r="H706" s="7"/>
      <c r="I706" s="7"/>
      <c r="J706" s="7"/>
      <c r="K706" s="7" t="s">
        <v>52</v>
      </c>
      <c r="L706" s="7">
        <v>0</v>
      </c>
      <c r="M706" s="8">
        <v>0</v>
      </c>
      <c r="N706" s="8">
        <v>0</v>
      </c>
      <c r="O706" s="8"/>
      <c r="P706" s="8">
        <v>0</v>
      </c>
      <c r="Q706" s="8">
        <v>0</v>
      </c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IF(AND(H707=H708,J707=J708),"",MAX($D$3:D706)+1)</f>
        <v/>
      </c>
      <c r="E707" s="7">
        <v>0</v>
      </c>
      <c r="F707" s="7"/>
      <c r="G707" s="7"/>
      <c r="H707" s="7"/>
      <c r="I707" s="7"/>
      <c r="J707" s="7"/>
      <c r="K707" s="7" t="s">
        <v>52</v>
      </c>
      <c r="L707" s="7">
        <v>0</v>
      </c>
      <c r="M707" s="8">
        <v>0</v>
      </c>
      <c r="N707" s="8">
        <v>0</v>
      </c>
      <c r="O707" s="8"/>
      <c r="P707" s="8">
        <v>0</v>
      </c>
      <c r="Q707" s="8">
        <v>0</v>
      </c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IF(AND(H708=H709,J708=J709),"",MAX($D$3:D707)+1)</f>
        <v/>
      </c>
      <c r="E708" s="7">
        <v>0</v>
      </c>
      <c r="F708" s="7"/>
      <c r="G708" s="7"/>
      <c r="H708" s="7"/>
      <c r="I708" s="7"/>
      <c r="J708" s="7"/>
      <c r="K708" s="7" t="s">
        <v>52</v>
      </c>
      <c r="L708" s="7">
        <v>0</v>
      </c>
      <c r="M708" s="8">
        <v>0</v>
      </c>
      <c r="N708" s="8">
        <v>0</v>
      </c>
      <c r="O708" s="8"/>
      <c r="P708" s="8">
        <v>0</v>
      </c>
      <c r="Q708" s="8">
        <v>0</v>
      </c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IF(AND(H709=H710,J709=J710),"",MAX($D$3:D708)+1)</f>
        <v/>
      </c>
      <c r="E709" s="7">
        <v>0</v>
      </c>
      <c r="F709" s="7"/>
      <c r="G709" s="7"/>
      <c r="H709" s="7"/>
      <c r="I709" s="7"/>
      <c r="J709" s="7"/>
      <c r="K709" s="7" t="s">
        <v>52</v>
      </c>
      <c r="L709" s="7">
        <v>0</v>
      </c>
      <c r="M709" s="8">
        <v>0</v>
      </c>
      <c r="N709" s="8">
        <v>0</v>
      </c>
      <c r="O709" s="8"/>
      <c r="P709" s="8">
        <v>0</v>
      </c>
      <c r="Q709" s="8">
        <v>0</v>
      </c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IF(AND(H710=H711,J710=J711),"",MAX($D$3:D709)+1)</f>
        <v/>
      </c>
      <c r="E710" s="7">
        <v>0</v>
      </c>
      <c r="F710" s="7"/>
      <c r="G710" s="7"/>
      <c r="H710" s="7"/>
      <c r="I710" s="7"/>
      <c r="J710" s="7"/>
      <c r="K710" s="7" t="s">
        <v>52</v>
      </c>
      <c r="L710" s="7">
        <v>0</v>
      </c>
      <c r="M710" s="8">
        <v>0</v>
      </c>
      <c r="N710" s="8">
        <v>0</v>
      </c>
      <c r="O710" s="8"/>
      <c r="P710" s="8">
        <v>0</v>
      </c>
      <c r="Q710" s="8">
        <v>0</v>
      </c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IF(AND(H711=H712,J711=J712),"",MAX($D$3:D710)+1)</f>
        <v/>
      </c>
      <c r="E711" s="7">
        <v>0</v>
      </c>
      <c r="F711" s="7"/>
      <c r="G711" s="7"/>
      <c r="H711" s="7"/>
      <c r="I711" s="7"/>
      <c r="J711" s="7"/>
      <c r="K711" s="7" t="s">
        <v>52</v>
      </c>
      <c r="L711" s="7">
        <v>0</v>
      </c>
      <c r="M711" s="8">
        <v>0</v>
      </c>
      <c r="N711" s="8">
        <v>0</v>
      </c>
      <c r="O711" s="8"/>
      <c r="P711" s="8">
        <v>0</v>
      </c>
      <c r="Q711" s="8">
        <v>0</v>
      </c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IF(AND(H712=H713,J712=J713),"",MAX($D$3:D711)+1)</f>
        <v/>
      </c>
      <c r="E712" s="7">
        <v>0</v>
      </c>
      <c r="F712" s="7"/>
      <c r="G712" s="7"/>
      <c r="H712" s="7"/>
      <c r="I712" s="7"/>
      <c r="J712" s="7"/>
      <c r="K712" s="7" t="s">
        <v>52</v>
      </c>
      <c r="L712" s="7">
        <v>0</v>
      </c>
      <c r="M712" s="8">
        <v>0</v>
      </c>
      <c r="N712" s="8">
        <v>0</v>
      </c>
      <c r="O712" s="8"/>
      <c r="P712" s="8">
        <v>0</v>
      </c>
      <c r="Q712" s="8">
        <v>0</v>
      </c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IF(AND(H713=H714,J713=J714),"",MAX($D$3:D712)+1)</f>
        <v/>
      </c>
      <c r="E713" s="7">
        <v>0</v>
      </c>
      <c r="F713" s="7"/>
      <c r="G713" s="7"/>
      <c r="H713" s="7"/>
      <c r="I713" s="7"/>
      <c r="J713" s="7"/>
      <c r="K713" s="7" t="s">
        <v>52</v>
      </c>
      <c r="L713" s="7">
        <v>0</v>
      </c>
      <c r="M713" s="8">
        <v>0</v>
      </c>
      <c r="N713" s="8">
        <v>0</v>
      </c>
      <c r="O713" s="8"/>
      <c r="P713" s="8">
        <v>0</v>
      </c>
      <c r="Q713" s="8">
        <v>0</v>
      </c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IF(AND(H714=H715,J714=J715),"",MAX($D$3:D713)+1)</f>
        <v/>
      </c>
      <c r="E714" s="7">
        <v>0</v>
      </c>
      <c r="F714" s="7"/>
      <c r="G714" s="7"/>
      <c r="H714" s="7"/>
      <c r="I714" s="7"/>
      <c r="J714" s="7"/>
      <c r="K714" s="7" t="s">
        <v>52</v>
      </c>
      <c r="L714" s="7">
        <v>0</v>
      </c>
      <c r="M714" s="8">
        <v>0</v>
      </c>
      <c r="N714" s="8">
        <v>0</v>
      </c>
      <c r="O714" s="8"/>
      <c r="P714" s="8">
        <v>0</v>
      </c>
      <c r="Q714" s="8">
        <v>0</v>
      </c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IF(AND(H715=H716,J715=J716),"",MAX($D$3:D714)+1)</f>
        <v/>
      </c>
      <c r="E715" s="7">
        <v>0</v>
      </c>
      <c r="F715" s="7"/>
      <c r="G715" s="7"/>
      <c r="H715" s="7"/>
      <c r="I715" s="7"/>
      <c r="J715" s="7"/>
      <c r="K715" s="7" t="s">
        <v>52</v>
      </c>
      <c r="L715" s="7">
        <v>0</v>
      </c>
      <c r="M715" s="8">
        <v>0</v>
      </c>
      <c r="N715" s="8">
        <v>0</v>
      </c>
      <c r="O715" s="8"/>
      <c r="P715" s="8">
        <v>0</v>
      </c>
      <c r="Q715" s="8">
        <v>0</v>
      </c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IF(AND(H716=H717,J716=J717),"",MAX($D$3:D715)+1)</f>
        <v/>
      </c>
      <c r="E716" s="7">
        <v>0</v>
      </c>
      <c r="F716" s="7"/>
      <c r="G716" s="7"/>
      <c r="H716" s="7"/>
      <c r="I716" s="7"/>
      <c r="J716" s="7"/>
      <c r="K716" s="7" t="s">
        <v>52</v>
      </c>
      <c r="L716" s="7">
        <v>0</v>
      </c>
      <c r="M716" s="8">
        <v>0</v>
      </c>
      <c r="N716" s="8">
        <v>0</v>
      </c>
      <c r="O716" s="8"/>
      <c r="P716" s="8">
        <v>0</v>
      </c>
      <c r="Q716" s="8">
        <v>0</v>
      </c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IF(AND(H717=H718,J717=J718),"",MAX($D$3:D716)+1)</f>
        <v/>
      </c>
      <c r="E717" s="7">
        <v>0</v>
      </c>
      <c r="F717" s="7"/>
      <c r="G717" s="7"/>
      <c r="H717" s="7"/>
      <c r="I717" s="7"/>
      <c r="J717" s="7"/>
      <c r="K717" s="7" t="s">
        <v>52</v>
      </c>
      <c r="L717" s="7">
        <v>0</v>
      </c>
      <c r="M717" s="8">
        <v>0</v>
      </c>
      <c r="N717" s="8">
        <v>0</v>
      </c>
      <c r="O717" s="8"/>
      <c r="P717" s="8">
        <v>0</v>
      </c>
      <c r="Q717" s="8">
        <v>0</v>
      </c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IF(AND(H718=H719,J718=J719),"",MAX($D$3:D717)+1)</f>
        <v/>
      </c>
      <c r="E718" s="7">
        <v>0</v>
      </c>
      <c r="F718" s="7"/>
      <c r="G718" s="7"/>
      <c r="H718" s="7"/>
      <c r="I718" s="7"/>
      <c r="J718" s="7"/>
      <c r="K718" s="7" t="s">
        <v>52</v>
      </c>
      <c r="L718" s="7">
        <v>0</v>
      </c>
      <c r="M718" s="8">
        <v>0</v>
      </c>
      <c r="N718" s="8">
        <v>0</v>
      </c>
      <c r="O718" s="8"/>
      <c r="P718" s="8">
        <v>0</v>
      </c>
      <c r="Q718" s="8">
        <v>0</v>
      </c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IF(AND(H719=H720,J719=J720),"",MAX($D$3:D718)+1)</f>
        <v/>
      </c>
      <c r="E719" s="7">
        <v>0</v>
      </c>
      <c r="F719" s="7"/>
      <c r="G719" s="7"/>
      <c r="H719" s="7"/>
      <c r="I719" s="7"/>
      <c r="J719" s="7"/>
      <c r="K719" s="7" t="s">
        <v>52</v>
      </c>
      <c r="L719" s="7">
        <v>0</v>
      </c>
      <c r="M719" s="8">
        <v>0</v>
      </c>
      <c r="N719" s="8">
        <v>0</v>
      </c>
      <c r="O719" s="8"/>
      <c r="P719" s="8">
        <v>0</v>
      </c>
      <c r="Q719" s="8">
        <v>0</v>
      </c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IF(AND(H720=H721,J720=J721),"",MAX($D$3:D719)+1)</f>
        <v/>
      </c>
      <c r="E720" s="7">
        <v>0</v>
      </c>
      <c r="F720" s="7"/>
      <c r="G720" s="7"/>
      <c r="H720" s="7"/>
      <c r="I720" s="7"/>
      <c r="J720" s="7"/>
      <c r="K720" s="7" t="s">
        <v>52</v>
      </c>
      <c r="L720" s="7">
        <v>0</v>
      </c>
      <c r="M720" s="8">
        <v>0</v>
      </c>
      <c r="N720" s="8">
        <v>0</v>
      </c>
      <c r="O720" s="8"/>
      <c r="P720" s="8">
        <v>0</v>
      </c>
      <c r="Q720" s="8">
        <v>0</v>
      </c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IF(AND(H721=H722,J721=J722),"",MAX($D$3:D720)+1)</f>
        <v/>
      </c>
      <c r="E721" s="7">
        <v>0</v>
      </c>
      <c r="F721" s="7"/>
      <c r="G721" s="7"/>
      <c r="H721" s="7"/>
      <c r="I721" s="7"/>
      <c r="J721" s="7"/>
      <c r="K721" s="7" t="s">
        <v>52</v>
      </c>
      <c r="L721" s="7">
        <v>0</v>
      </c>
      <c r="M721" s="8">
        <v>0</v>
      </c>
      <c r="N721" s="8">
        <v>0</v>
      </c>
      <c r="O721" s="8"/>
      <c r="P721" s="8">
        <v>0</v>
      </c>
      <c r="Q721" s="8">
        <v>0</v>
      </c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IF(AND(H722=H723,J722=J723),"",MAX($D$3:D721)+1)</f>
        <v/>
      </c>
      <c r="E722" s="7">
        <v>0</v>
      </c>
      <c r="F722" s="7"/>
      <c r="G722" s="7"/>
      <c r="H722" s="7"/>
      <c r="I722" s="7"/>
      <c r="J722" s="7"/>
      <c r="K722" s="7" t="s">
        <v>52</v>
      </c>
      <c r="L722" s="7">
        <v>0</v>
      </c>
      <c r="M722" s="8">
        <v>0</v>
      </c>
      <c r="N722" s="8">
        <v>0</v>
      </c>
      <c r="O722" s="8"/>
      <c r="P722" s="8">
        <v>0</v>
      </c>
      <c r="Q722" s="8">
        <v>0</v>
      </c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IF(AND(H723=H724,J723=J724),"",MAX($D$3:D722)+1)</f>
        <v/>
      </c>
      <c r="E723" s="7">
        <v>0</v>
      </c>
      <c r="F723" s="7"/>
      <c r="G723" s="7"/>
      <c r="H723" s="7"/>
      <c r="I723" s="7"/>
      <c r="J723" s="7"/>
      <c r="K723" s="7" t="s">
        <v>52</v>
      </c>
      <c r="L723" s="7">
        <v>0</v>
      </c>
      <c r="M723" s="8">
        <v>0</v>
      </c>
      <c r="N723" s="8">
        <v>0</v>
      </c>
      <c r="O723" s="8"/>
      <c r="P723" s="8">
        <v>0</v>
      </c>
      <c r="Q723" s="8">
        <v>0</v>
      </c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IF(AND(H724=H725,J724=J725),"",MAX($D$3:D723)+1)</f>
        <v/>
      </c>
      <c r="E724" s="7">
        <v>0</v>
      </c>
      <c r="F724" s="7"/>
      <c r="G724" s="7"/>
      <c r="H724" s="7"/>
      <c r="I724" s="7"/>
      <c r="J724" s="7"/>
      <c r="K724" s="7" t="s">
        <v>52</v>
      </c>
      <c r="L724" s="7">
        <v>0</v>
      </c>
      <c r="M724" s="8">
        <v>0</v>
      </c>
      <c r="N724" s="8">
        <v>0</v>
      </c>
      <c r="O724" s="8"/>
      <c r="P724" s="8">
        <v>0</v>
      </c>
      <c r="Q724" s="8">
        <v>0</v>
      </c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IF(AND(H725=H726,J725=J726),"",MAX($D$3:D724)+1)</f>
        <v/>
      </c>
      <c r="E725" s="7">
        <v>0</v>
      </c>
      <c r="F725" s="7"/>
      <c r="G725" s="7"/>
      <c r="H725" s="7"/>
      <c r="I725" s="7"/>
      <c r="J725" s="7"/>
      <c r="K725" s="7" t="s">
        <v>52</v>
      </c>
      <c r="L725" s="7">
        <v>0</v>
      </c>
      <c r="M725" s="8">
        <v>0</v>
      </c>
      <c r="N725" s="8">
        <v>0</v>
      </c>
      <c r="O725" s="8"/>
      <c r="P725" s="8">
        <v>0</v>
      </c>
      <c r="Q725" s="8">
        <v>0</v>
      </c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IF(AND(H726=H727,J726=J727),"",MAX($D$3:D725)+1)</f>
        <v/>
      </c>
      <c r="E726" s="7">
        <v>0</v>
      </c>
      <c r="F726" s="7"/>
      <c r="G726" s="7"/>
      <c r="H726" s="7"/>
      <c r="I726" s="7"/>
      <c r="J726" s="7"/>
      <c r="K726" s="7" t="s">
        <v>52</v>
      </c>
      <c r="L726" s="7">
        <v>0</v>
      </c>
      <c r="M726" s="8">
        <v>0</v>
      </c>
      <c r="N726" s="8">
        <v>0</v>
      </c>
      <c r="O726" s="8"/>
      <c r="P726" s="8">
        <v>0</v>
      </c>
      <c r="Q726" s="8">
        <v>0</v>
      </c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IF(AND(H727=H728,J727=J728),"",MAX($D$3:D726)+1)</f>
        <v/>
      </c>
      <c r="E727" s="7">
        <v>0</v>
      </c>
      <c r="F727" s="7"/>
      <c r="G727" s="7"/>
      <c r="H727" s="7"/>
      <c r="I727" s="7"/>
      <c r="J727" s="7"/>
      <c r="K727" s="7" t="s">
        <v>52</v>
      </c>
      <c r="L727" s="7">
        <v>0</v>
      </c>
      <c r="M727" s="8">
        <v>0</v>
      </c>
      <c r="N727" s="8">
        <v>0</v>
      </c>
      <c r="O727" s="8"/>
      <c r="P727" s="8">
        <v>0</v>
      </c>
      <c r="Q727" s="8">
        <v>0</v>
      </c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IF(AND(H728=H729,J728=J729),"",MAX($D$3:D727)+1)</f>
        <v/>
      </c>
      <c r="E728" s="7">
        <v>0</v>
      </c>
      <c r="F728" s="7"/>
      <c r="G728" s="7"/>
      <c r="H728" s="7"/>
      <c r="I728" s="7"/>
      <c r="J728" s="7"/>
      <c r="K728" s="7" t="s">
        <v>52</v>
      </c>
      <c r="L728" s="7">
        <v>0</v>
      </c>
      <c r="M728" s="8">
        <v>0</v>
      </c>
      <c r="N728" s="8">
        <v>0</v>
      </c>
      <c r="O728" s="8"/>
      <c r="P728" s="8">
        <v>0</v>
      </c>
      <c r="Q728" s="8">
        <v>0</v>
      </c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IF(AND(H729=H730,J729=J730),"",MAX($D$3:D728)+1)</f>
        <v/>
      </c>
      <c r="E729" s="7">
        <v>0</v>
      </c>
      <c r="F729" s="7"/>
      <c r="G729" s="7"/>
      <c r="H729" s="7"/>
      <c r="I729" s="7"/>
      <c r="J729" s="7"/>
      <c r="K729" s="7" t="s">
        <v>52</v>
      </c>
      <c r="L729" s="7">
        <v>0</v>
      </c>
      <c r="M729" s="8">
        <v>0</v>
      </c>
      <c r="N729" s="8">
        <v>0</v>
      </c>
      <c r="O729" s="8"/>
      <c r="P729" s="8">
        <v>0</v>
      </c>
      <c r="Q729" s="8">
        <v>0</v>
      </c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IF(AND(H730=H731,J730=J731),"",MAX($D$3:D729)+1)</f>
        <v/>
      </c>
      <c r="E730" s="7">
        <v>0</v>
      </c>
      <c r="F730" s="7"/>
      <c r="G730" s="7"/>
      <c r="H730" s="7"/>
      <c r="I730" s="7"/>
      <c r="J730" s="7"/>
      <c r="K730" s="7" t="s">
        <v>52</v>
      </c>
      <c r="L730" s="7">
        <v>0</v>
      </c>
      <c r="M730" s="8">
        <v>0</v>
      </c>
      <c r="N730" s="8">
        <v>0</v>
      </c>
      <c r="O730" s="8"/>
      <c r="P730" s="8">
        <v>0</v>
      </c>
      <c r="Q730" s="8">
        <v>0</v>
      </c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IF(AND(H731=H732,J731=J732),"",MAX($D$3:D730)+1)</f>
        <v/>
      </c>
      <c r="E731" s="7">
        <v>0</v>
      </c>
      <c r="F731" s="7"/>
      <c r="G731" s="7"/>
      <c r="H731" s="7"/>
      <c r="I731" s="7"/>
      <c r="J731" s="7"/>
      <c r="K731" s="7" t="s">
        <v>52</v>
      </c>
      <c r="L731" s="7">
        <v>0</v>
      </c>
      <c r="M731" s="8">
        <v>0</v>
      </c>
      <c r="N731" s="8">
        <v>0</v>
      </c>
      <c r="O731" s="8"/>
      <c r="P731" s="8">
        <v>0</v>
      </c>
      <c r="Q731" s="8">
        <v>0</v>
      </c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IF(AND(H732=H733,J732=J733),"",MAX($D$3:D731)+1)</f>
        <v/>
      </c>
      <c r="E732" s="7">
        <v>0</v>
      </c>
      <c r="F732" s="7"/>
      <c r="G732" s="7"/>
      <c r="H732" s="7"/>
      <c r="I732" s="7"/>
      <c r="J732" s="7"/>
      <c r="K732" s="7" t="s">
        <v>52</v>
      </c>
      <c r="L732" s="7">
        <v>0</v>
      </c>
      <c r="M732" s="8">
        <v>0</v>
      </c>
      <c r="N732" s="8">
        <v>0</v>
      </c>
      <c r="O732" s="8"/>
      <c r="P732" s="8">
        <v>0</v>
      </c>
      <c r="Q732" s="8">
        <v>0</v>
      </c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IF(AND(H733=H734,J733=J734),"",MAX($D$3:D732)+1)</f>
        <v/>
      </c>
      <c r="E733" s="7">
        <v>0</v>
      </c>
      <c r="F733" s="7"/>
      <c r="G733" s="7"/>
      <c r="H733" s="7"/>
      <c r="I733" s="7"/>
      <c r="J733" s="7"/>
      <c r="K733" s="7" t="s">
        <v>52</v>
      </c>
      <c r="L733" s="7">
        <v>0</v>
      </c>
      <c r="M733" s="8">
        <v>0</v>
      </c>
      <c r="N733" s="8">
        <v>0</v>
      </c>
      <c r="O733" s="8"/>
      <c r="P733" s="8">
        <v>0</v>
      </c>
      <c r="Q733" s="8">
        <v>0</v>
      </c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IF(AND(H734=H735,J734=J735),"",MAX($D$3:D733)+1)</f>
        <v/>
      </c>
      <c r="E734" s="7">
        <v>0</v>
      </c>
      <c r="F734" s="7"/>
      <c r="G734" s="7"/>
      <c r="H734" s="7"/>
      <c r="I734" s="7"/>
      <c r="J734" s="7"/>
      <c r="K734" s="7" t="s">
        <v>52</v>
      </c>
      <c r="L734" s="7">
        <v>0</v>
      </c>
      <c r="M734" s="8">
        <v>0</v>
      </c>
      <c r="N734" s="8">
        <v>0</v>
      </c>
      <c r="O734" s="8"/>
      <c r="P734" s="8">
        <v>0</v>
      </c>
      <c r="Q734" s="8">
        <v>0</v>
      </c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IF(AND(H735=H736,J735=J736),"",MAX($D$3:D734)+1)</f>
        <v/>
      </c>
      <c r="E735" s="7">
        <v>0</v>
      </c>
      <c r="F735" s="7"/>
      <c r="G735" s="7"/>
      <c r="H735" s="7"/>
      <c r="I735" s="7"/>
      <c r="J735" s="7"/>
      <c r="K735" s="7" t="s">
        <v>52</v>
      </c>
      <c r="L735" s="7">
        <v>0</v>
      </c>
      <c r="M735" s="8">
        <v>0</v>
      </c>
      <c r="N735" s="8">
        <v>0</v>
      </c>
      <c r="O735" s="8"/>
      <c r="P735" s="8">
        <v>0</v>
      </c>
      <c r="Q735" s="8">
        <v>0</v>
      </c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IF(AND(H736=H737,J736=J737),"",MAX($D$3:D735)+1)</f>
        <v/>
      </c>
      <c r="E736" s="7">
        <v>0</v>
      </c>
      <c r="F736" s="7"/>
      <c r="G736" s="7"/>
      <c r="H736" s="7"/>
      <c r="I736" s="7"/>
      <c r="J736" s="7"/>
      <c r="K736" s="7" t="s">
        <v>52</v>
      </c>
      <c r="L736" s="7">
        <v>0</v>
      </c>
      <c r="M736" s="8">
        <v>0</v>
      </c>
      <c r="N736" s="8">
        <v>0</v>
      </c>
      <c r="O736" s="8"/>
      <c r="P736" s="8">
        <v>0</v>
      </c>
      <c r="Q736" s="8">
        <v>0</v>
      </c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IF(AND(H737=H738,J737=J738),"",MAX($D$3:D736)+1)</f>
        <v/>
      </c>
      <c r="E737" s="7">
        <v>0</v>
      </c>
      <c r="F737" s="7"/>
      <c r="G737" s="7"/>
      <c r="H737" s="7"/>
      <c r="I737" s="7"/>
      <c r="J737" s="7"/>
      <c r="K737" s="7" t="s">
        <v>52</v>
      </c>
      <c r="L737" s="7">
        <v>0</v>
      </c>
      <c r="M737" s="8">
        <v>0</v>
      </c>
      <c r="N737" s="8">
        <v>0</v>
      </c>
      <c r="O737" s="8"/>
      <c r="P737" s="8">
        <v>0</v>
      </c>
      <c r="Q737" s="8">
        <v>0</v>
      </c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IF(AND(H738=H739,J738=J739),"",MAX($D$3:D737)+1)</f>
        <v/>
      </c>
      <c r="E738" s="7">
        <v>0</v>
      </c>
      <c r="F738" s="7"/>
      <c r="G738" s="7"/>
      <c r="H738" s="7"/>
      <c r="I738" s="7"/>
      <c r="J738" s="7"/>
      <c r="K738" s="7" t="s">
        <v>52</v>
      </c>
      <c r="L738" s="7">
        <v>0</v>
      </c>
      <c r="M738" s="8">
        <v>0</v>
      </c>
      <c r="N738" s="8">
        <v>0</v>
      </c>
      <c r="O738" s="8"/>
      <c r="P738" s="8">
        <v>0</v>
      </c>
      <c r="Q738" s="8">
        <v>0</v>
      </c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IF(AND(H739=H740,J739=J740),"",MAX($D$3:D738)+1)</f>
        <v/>
      </c>
      <c r="E739" s="7">
        <v>0</v>
      </c>
      <c r="F739" s="7"/>
      <c r="G739" s="7"/>
      <c r="H739" s="7"/>
      <c r="I739" s="7"/>
      <c r="J739" s="7"/>
      <c r="K739" s="7" t="s">
        <v>52</v>
      </c>
      <c r="L739" s="7">
        <v>0</v>
      </c>
      <c r="M739" s="8">
        <v>0</v>
      </c>
      <c r="N739" s="8">
        <v>0</v>
      </c>
      <c r="O739" s="8"/>
      <c r="P739" s="8">
        <v>0</v>
      </c>
      <c r="Q739" s="8">
        <v>0</v>
      </c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IF(AND(H740=H741,J740=J741),"",MAX($D$3:D739)+1)</f>
        <v/>
      </c>
      <c r="E740" s="7">
        <v>0</v>
      </c>
      <c r="F740" s="7"/>
      <c r="G740" s="7"/>
      <c r="H740" s="7"/>
      <c r="I740" s="7"/>
      <c r="J740" s="7"/>
      <c r="K740" s="7" t="s">
        <v>52</v>
      </c>
      <c r="L740" s="7">
        <v>0</v>
      </c>
      <c r="M740" s="8">
        <v>0</v>
      </c>
      <c r="N740" s="8">
        <v>0</v>
      </c>
      <c r="O740" s="8"/>
      <c r="P740" s="8">
        <v>0</v>
      </c>
      <c r="Q740" s="8">
        <v>0</v>
      </c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IF(AND(H741=H742,J741=J742),"",MAX($D$3:D740)+1)</f>
        <v/>
      </c>
      <c r="E741" s="7">
        <v>0</v>
      </c>
      <c r="F741" s="7"/>
      <c r="G741" s="7"/>
      <c r="H741" s="7"/>
      <c r="I741" s="7"/>
      <c r="J741" s="7"/>
      <c r="K741" s="7" t="s">
        <v>52</v>
      </c>
      <c r="L741" s="7">
        <v>0</v>
      </c>
      <c r="M741" s="8">
        <v>0</v>
      </c>
      <c r="N741" s="8">
        <v>0</v>
      </c>
      <c r="O741" s="8"/>
      <c r="P741" s="8">
        <v>0</v>
      </c>
      <c r="Q741" s="8">
        <v>0</v>
      </c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IF(AND(H742=H743,J742=J743),"",MAX($D$3:D741)+1)</f>
        <v/>
      </c>
      <c r="E742" s="7">
        <v>0</v>
      </c>
      <c r="F742" s="7"/>
      <c r="G742" s="7"/>
      <c r="H742" s="7"/>
      <c r="I742" s="7"/>
      <c r="J742" s="7"/>
      <c r="K742" s="7" t="s">
        <v>52</v>
      </c>
      <c r="L742" s="7">
        <v>0</v>
      </c>
      <c r="M742" s="8">
        <v>0</v>
      </c>
      <c r="N742" s="8">
        <v>0</v>
      </c>
      <c r="O742" s="8"/>
      <c r="P742" s="8">
        <v>0</v>
      </c>
      <c r="Q742" s="8">
        <v>0</v>
      </c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IF(AND(H743=H744,J743=J744),"",MAX($D$3:D742)+1)</f>
        <v/>
      </c>
      <c r="E743" s="7">
        <v>0</v>
      </c>
      <c r="F743" s="7"/>
      <c r="G743" s="7"/>
      <c r="H743" s="7"/>
      <c r="I743" s="7"/>
      <c r="J743" s="7"/>
      <c r="K743" s="7" t="s">
        <v>52</v>
      </c>
      <c r="L743" s="7">
        <v>0</v>
      </c>
      <c r="M743" s="8">
        <v>0</v>
      </c>
      <c r="N743" s="8">
        <v>0</v>
      </c>
      <c r="O743" s="8"/>
      <c r="P743" s="8">
        <v>0</v>
      </c>
      <c r="Q743" s="8">
        <v>0</v>
      </c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IF(AND(H744=H745,J744=J745),"",MAX($D$3:D743)+1)</f>
        <v/>
      </c>
      <c r="E744" s="7">
        <v>0</v>
      </c>
      <c r="F744" s="7"/>
      <c r="G744" s="7"/>
      <c r="H744" s="7"/>
      <c r="I744" s="7"/>
      <c r="J744" s="7"/>
      <c r="K744" s="7" t="s">
        <v>52</v>
      </c>
      <c r="L744" s="7">
        <v>0</v>
      </c>
      <c r="M744" s="8">
        <v>0</v>
      </c>
      <c r="N744" s="8">
        <v>0</v>
      </c>
      <c r="O744" s="8"/>
      <c r="P744" s="8">
        <v>0</v>
      </c>
      <c r="Q744" s="8">
        <v>0</v>
      </c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IF(AND(H745=H746,J745=J746),"",MAX($D$3:D744)+1)</f>
        <v/>
      </c>
      <c r="E745" s="7">
        <v>0</v>
      </c>
      <c r="F745" s="7"/>
      <c r="G745" s="7"/>
      <c r="H745" s="7"/>
      <c r="I745" s="7"/>
      <c r="J745" s="7"/>
      <c r="K745" s="7" t="s">
        <v>52</v>
      </c>
      <c r="L745" s="7">
        <v>0</v>
      </c>
      <c r="M745" s="8">
        <v>0</v>
      </c>
      <c r="N745" s="8">
        <v>0</v>
      </c>
      <c r="O745" s="8"/>
      <c r="P745" s="8">
        <v>0</v>
      </c>
      <c r="Q745" s="8">
        <v>0</v>
      </c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IF(AND(H746=H747,J746=J747),"",MAX($D$3:D745)+1)</f>
        <v/>
      </c>
      <c r="E746" s="7">
        <v>0</v>
      </c>
      <c r="F746" s="7"/>
      <c r="G746" s="7"/>
      <c r="H746" s="7"/>
      <c r="I746" s="7"/>
      <c r="J746" s="7"/>
      <c r="K746" s="7" t="s">
        <v>52</v>
      </c>
      <c r="L746" s="7">
        <v>0</v>
      </c>
      <c r="M746" s="8">
        <v>0</v>
      </c>
      <c r="N746" s="8">
        <v>0</v>
      </c>
      <c r="O746" s="8"/>
      <c r="P746" s="8">
        <v>0</v>
      </c>
      <c r="Q746" s="8">
        <v>0</v>
      </c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IF(AND(H747=H748,J747=J748),"",MAX($D$3:D746)+1)</f>
        <v/>
      </c>
      <c r="E747" s="7">
        <v>0</v>
      </c>
      <c r="F747" s="7"/>
      <c r="G747" s="7"/>
      <c r="H747" s="7"/>
      <c r="I747" s="7"/>
      <c r="J747" s="7"/>
      <c r="K747" s="7" t="s">
        <v>52</v>
      </c>
      <c r="L747" s="7">
        <v>0</v>
      </c>
      <c r="M747" s="8">
        <v>0</v>
      </c>
      <c r="N747" s="8">
        <v>0</v>
      </c>
      <c r="O747" s="8"/>
      <c r="P747" s="8">
        <v>0</v>
      </c>
      <c r="Q747" s="8">
        <v>0</v>
      </c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IF(AND(H748=H749,J748=J749),"",MAX($D$3:D747)+1)</f>
        <v/>
      </c>
      <c r="E748" s="7">
        <v>0</v>
      </c>
      <c r="F748" s="7"/>
      <c r="G748" s="7"/>
      <c r="H748" s="7"/>
      <c r="I748" s="7"/>
      <c r="J748" s="7"/>
      <c r="K748" s="7" t="s">
        <v>52</v>
      </c>
      <c r="L748" s="7">
        <v>0</v>
      </c>
      <c r="M748" s="8">
        <v>0</v>
      </c>
      <c r="N748" s="8">
        <v>0</v>
      </c>
      <c r="O748" s="8"/>
      <c r="P748" s="8">
        <v>0</v>
      </c>
      <c r="Q748" s="8">
        <v>0</v>
      </c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IF(AND(H749=H750,J749=J750),"",MAX($D$3:D748)+1)</f>
        <v/>
      </c>
      <c r="E749" s="7">
        <v>0</v>
      </c>
      <c r="F749" s="7"/>
      <c r="G749" s="7"/>
      <c r="H749" s="7"/>
      <c r="I749" s="7"/>
      <c r="J749" s="7"/>
      <c r="K749" s="7" t="s">
        <v>52</v>
      </c>
      <c r="L749" s="7">
        <v>0</v>
      </c>
      <c r="M749" s="8">
        <v>0</v>
      </c>
      <c r="N749" s="8">
        <v>0</v>
      </c>
      <c r="O749" s="8"/>
      <c r="P749" s="8">
        <v>0</v>
      </c>
      <c r="Q749" s="8">
        <v>0</v>
      </c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IF(AND(H750=H751,J750=J751),"",MAX($D$3:D749)+1)</f>
        <v/>
      </c>
      <c r="E750" s="7">
        <v>0</v>
      </c>
      <c r="F750" s="7"/>
      <c r="G750" s="7"/>
      <c r="H750" s="7"/>
      <c r="I750" s="7"/>
      <c r="J750" s="7"/>
      <c r="K750" s="7" t="s">
        <v>52</v>
      </c>
      <c r="L750" s="7">
        <v>0</v>
      </c>
      <c r="M750" s="8">
        <v>0</v>
      </c>
      <c r="N750" s="8">
        <v>0</v>
      </c>
      <c r="O750" s="8"/>
      <c r="P750" s="8">
        <v>0</v>
      </c>
      <c r="Q750" s="8">
        <v>0</v>
      </c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IF(AND(H751=H752,J751=J752),"",MAX($D$3:D750)+1)</f>
        <v/>
      </c>
      <c r="E751" s="7">
        <v>0</v>
      </c>
      <c r="F751" s="7"/>
      <c r="G751" s="7"/>
      <c r="H751" s="7"/>
      <c r="I751" s="7"/>
      <c r="J751" s="7"/>
      <c r="K751" s="7" t="s">
        <v>52</v>
      </c>
      <c r="L751" s="7">
        <v>0</v>
      </c>
      <c r="M751" s="8">
        <v>0</v>
      </c>
      <c r="N751" s="8">
        <v>0</v>
      </c>
      <c r="O751" s="8"/>
      <c r="P751" s="8">
        <v>0</v>
      </c>
      <c r="Q751" s="8">
        <v>0</v>
      </c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IF(AND(H752=H753,J752=J753),"",MAX($D$3:D751)+1)</f>
        <v/>
      </c>
      <c r="E752" s="7">
        <v>0</v>
      </c>
      <c r="F752" s="7"/>
      <c r="G752" s="7"/>
      <c r="H752" s="7"/>
      <c r="I752" s="7"/>
      <c r="J752" s="7"/>
      <c r="K752" s="7" t="s">
        <v>52</v>
      </c>
      <c r="L752" s="7">
        <v>0</v>
      </c>
      <c r="M752" s="8">
        <v>0</v>
      </c>
      <c r="N752" s="8">
        <v>0</v>
      </c>
      <c r="O752" s="8"/>
      <c r="P752" s="8">
        <v>0</v>
      </c>
      <c r="Q752" s="8">
        <v>0</v>
      </c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IF(AND(H753=H754,J753=J754),"",MAX($D$3:D752)+1)</f>
        <v/>
      </c>
      <c r="E753" s="7">
        <v>0</v>
      </c>
      <c r="F753" s="7"/>
      <c r="G753" s="7"/>
      <c r="H753" s="7"/>
      <c r="I753" s="7"/>
      <c r="J753" s="7"/>
      <c r="K753" s="7" t="s">
        <v>52</v>
      </c>
      <c r="L753" s="7">
        <v>0</v>
      </c>
      <c r="M753" s="8">
        <v>0</v>
      </c>
      <c r="N753" s="8">
        <v>0</v>
      </c>
      <c r="O753" s="8"/>
      <c r="P753" s="8">
        <v>0</v>
      </c>
      <c r="Q753" s="8">
        <v>0</v>
      </c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IF(AND(H754=H755,J754=J755),"",MAX($D$3:D753)+1)</f>
        <v/>
      </c>
      <c r="E754" s="7">
        <v>0</v>
      </c>
      <c r="F754" s="7"/>
      <c r="G754" s="7"/>
      <c r="H754" s="7"/>
      <c r="I754" s="7"/>
      <c r="J754" s="7"/>
      <c r="K754" s="7" t="s">
        <v>52</v>
      </c>
      <c r="L754" s="7">
        <v>0</v>
      </c>
      <c r="M754" s="8">
        <v>0</v>
      </c>
      <c r="N754" s="8">
        <v>0</v>
      </c>
      <c r="O754" s="8"/>
      <c r="P754" s="8">
        <v>0</v>
      </c>
      <c r="Q754" s="8">
        <v>0</v>
      </c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IF(AND(H755=H756,J755=J756),"",MAX($D$3:D754)+1)</f>
        <v/>
      </c>
      <c r="E755" s="7">
        <v>0</v>
      </c>
      <c r="F755" s="7"/>
      <c r="G755" s="7"/>
      <c r="H755" s="7"/>
      <c r="I755" s="7"/>
      <c r="J755" s="7"/>
      <c r="K755" s="7" t="s">
        <v>52</v>
      </c>
      <c r="L755" s="7">
        <v>0</v>
      </c>
      <c r="M755" s="8">
        <v>0</v>
      </c>
      <c r="N755" s="8">
        <v>0</v>
      </c>
      <c r="O755" s="8"/>
      <c r="P755" s="8">
        <v>0</v>
      </c>
      <c r="Q755" s="8">
        <v>0</v>
      </c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IF(AND(H756=H757,J756=J757),"",MAX($D$3:D755)+1)</f>
        <v/>
      </c>
      <c r="E756" s="7">
        <v>0</v>
      </c>
      <c r="F756" s="7"/>
      <c r="G756" s="7"/>
      <c r="H756" s="7"/>
      <c r="I756" s="7"/>
      <c r="J756" s="7"/>
      <c r="K756" s="7" t="s">
        <v>52</v>
      </c>
      <c r="L756" s="7">
        <v>0</v>
      </c>
      <c r="M756" s="8">
        <v>0</v>
      </c>
      <c r="N756" s="8">
        <v>0</v>
      </c>
      <c r="O756" s="8"/>
      <c r="P756" s="8">
        <v>0</v>
      </c>
      <c r="Q756" s="8">
        <v>0</v>
      </c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IF(AND(H757=H758,J757=J758),"",MAX($D$3:D756)+1)</f>
        <v/>
      </c>
      <c r="E757" s="7">
        <v>0</v>
      </c>
      <c r="F757" s="7"/>
      <c r="G757" s="7"/>
      <c r="H757" s="7"/>
      <c r="I757" s="7"/>
      <c r="J757" s="7"/>
      <c r="K757" s="7" t="s">
        <v>52</v>
      </c>
      <c r="L757" s="7">
        <v>0</v>
      </c>
      <c r="M757" s="8">
        <v>0</v>
      </c>
      <c r="N757" s="8">
        <v>0</v>
      </c>
      <c r="O757" s="8"/>
      <c r="P757" s="8">
        <v>0</v>
      </c>
      <c r="Q757" s="8">
        <v>0</v>
      </c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IF(AND(H758=H759,J758=J759),"",MAX($D$3:D757)+1)</f>
        <v/>
      </c>
      <c r="E758" s="7">
        <v>0</v>
      </c>
      <c r="F758" s="7"/>
      <c r="G758" s="7"/>
      <c r="H758" s="7"/>
      <c r="I758" s="7"/>
      <c r="J758" s="7"/>
      <c r="K758" s="7" t="s">
        <v>52</v>
      </c>
      <c r="L758" s="7">
        <v>0</v>
      </c>
      <c r="M758" s="8">
        <v>0</v>
      </c>
      <c r="N758" s="8">
        <v>0</v>
      </c>
      <c r="O758" s="8"/>
      <c r="P758" s="8">
        <v>0</v>
      </c>
      <c r="Q758" s="8">
        <v>0</v>
      </c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IF(AND(H759=H760,J759=J760),"",MAX($D$3:D758)+1)</f>
        <v/>
      </c>
      <c r="E759" s="7">
        <v>0</v>
      </c>
      <c r="F759" s="7"/>
      <c r="G759" s="7"/>
      <c r="H759" s="7"/>
      <c r="I759" s="7"/>
      <c r="J759" s="7"/>
      <c r="K759" s="7" t="s">
        <v>52</v>
      </c>
      <c r="L759" s="7">
        <v>0</v>
      </c>
      <c r="M759" s="8">
        <v>0</v>
      </c>
      <c r="N759" s="8">
        <v>0</v>
      </c>
      <c r="O759" s="8"/>
      <c r="P759" s="8">
        <v>0</v>
      </c>
      <c r="Q759" s="8">
        <v>0</v>
      </c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IF(AND(H760=H761,J760=J761),"",MAX($D$3:D759)+1)</f>
        <v/>
      </c>
      <c r="E760" s="7">
        <v>0</v>
      </c>
      <c r="F760" s="7"/>
      <c r="G760" s="7"/>
      <c r="H760" s="7"/>
      <c r="I760" s="7"/>
      <c r="J760" s="7"/>
      <c r="K760" s="7" t="s">
        <v>52</v>
      </c>
      <c r="L760" s="7">
        <v>0</v>
      </c>
      <c r="M760" s="8">
        <v>0</v>
      </c>
      <c r="N760" s="8">
        <v>0</v>
      </c>
      <c r="O760" s="8"/>
      <c r="P760" s="8">
        <v>0</v>
      </c>
      <c r="Q760" s="8">
        <v>0</v>
      </c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IF(AND(H761=H762,J761=J762),"",MAX($D$3:D760)+1)</f>
        <v/>
      </c>
      <c r="E761" s="7">
        <v>0</v>
      </c>
      <c r="F761" s="7"/>
      <c r="G761" s="7"/>
      <c r="H761" s="7"/>
      <c r="I761" s="7"/>
      <c r="J761" s="7"/>
      <c r="K761" s="7" t="s">
        <v>52</v>
      </c>
      <c r="L761" s="7">
        <v>0</v>
      </c>
      <c r="M761" s="8">
        <v>0</v>
      </c>
      <c r="N761" s="8">
        <v>0</v>
      </c>
      <c r="O761" s="8"/>
      <c r="P761" s="8">
        <v>0</v>
      </c>
      <c r="Q761" s="8">
        <v>0</v>
      </c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IF(AND(H762=H763,J762=J763),"",MAX($D$3:D761)+1)</f>
        <v/>
      </c>
      <c r="E762" s="7">
        <v>0</v>
      </c>
      <c r="F762" s="7"/>
      <c r="G762" s="7"/>
      <c r="H762" s="7"/>
      <c r="I762" s="7"/>
      <c r="J762" s="7"/>
      <c r="K762" s="7" t="s">
        <v>52</v>
      </c>
      <c r="L762" s="7">
        <v>0</v>
      </c>
      <c r="M762" s="8">
        <v>0</v>
      </c>
      <c r="N762" s="8">
        <v>0</v>
      </c>
      <c r="O762" s="8"/>
      <c r="P762" s="8">
        <v>0</v>
      </c>
      <c r="Q762" s="8">
        <v>0</v>
      </c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IF(AND(H763=H764,J763=J764),"",MAX($D$3:D762)+1)</f>
        <v/>
      </c>
      <c r="E763" s="7">
        <v>0</v>
      </c>
      <c r="F763" s="7"/>
      <c r="G763" s="7"/>
      <c r="H763" s="7"/>
      <c r="I763" s="7"/>
      <c r="J763" s="7"/>
      <c r="K763" s="7" t="s">
        <v>52</v>
      </c>
      <c r="L763" s="7">
        <v>0</v>
      </c>
      <c r="M763" s="8">
        <v>0</v>
      </c>
      <c r="N763" s="8">
        <v>0</v>
      </c>
      <c r="O763" s="8"/>
      <c r="P763" s="8">
        <v>0</v>
      </c>
      <c r="Q763" s="8">
        <v>0</v>
      </c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IF(AND(H764=H765,J764=J765),"",MAX($D$3:D763)+1)</f>
        <v/>
      </c>
      <c r="E764" s="7">
        <v>0</v>
      </c>
      <c r="F764" s="7"/>
      <c r="G764" s="7"/>
      <c r="H764" s="7"/>
      <c r="I764" s="7"/>
      <c r="J764" s="7"/>
      <c r="K764" s="7" t="s">
        <v>52</v>
      </c>
      <c r="L764" s="7">
        <v>0</v>
      </c>
      <c r="M764" s="8">
        <v>0</v>
      </c>
      <c r="N764" s="8">
        <v>0</v>
      </c>
      <c r="O764" s="8"/>
      <c r="P764" s="8">
        <v>0</v>
      </c>
      <c r="Q764" s="8">
        <v>0</v>
      </c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IF(AND(H765=H766,J765=J766),"",MAX($D$3:D764)+1)</f>
        <v/>
      </c>
      <c r="E765" s="7">
        <v>0</v>
      </c>
      <c r="F765" s="7"/>
      <c r="G765" s="7"/>
      <c r="H765" s="7"/>
      <c r="I765" s="7"/>
      <c r="J765" s="7"/>
      <c r="K765" s="7" t="s">
        <v>52</v>
      </c>
      <c r="L765" s="7">
        <v>0</v>
      </c>
      <c r="M765" s="8">
        <v>0</v>
      </c>
      <c r="N765" s="8">
        <v>0</v>
      </c>
      <c r="O765" s="8"/>
      <c r="P765" s="8">
        <v>0</v>
      </c>
      <c r="Q765" s="8">
        <v>0</v>
      </c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IF(AND(H766=H767,J766=J767),"",MAX($D$3:D765)+1)</f>
        <v/>
      </c>
      <c r="E766" s="7">
        <v>0</v>
      </c>
      <c r="F766" s="7"/>
      <c r="G766" s="7"/>
      <c r="H766" s="7"/>
      <c r="I766" s="7"/>
      <c r="J766" s="7"/>
      <c r="K766" s="7" t="s">
        <v>52</v>
      </c>
      <c r="L766" s="7">
        <v>0</v>
      </c>
      <c r="M766" s="8">
        <v>0</v>
      </c>
      <c r="N766" s="8">
        <v>0</v>
      </c>
      <c r="O766" s="8"/>
      <c r="P766" s="8">
        <v>0</v>
      </c>
      <c r="Q766" s="8">
        <v>0</v>
      </c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IF(AND(H767=H768,J767=J768),"",MAX($D$3:D766)+1)</f>
        <v/>
      </c>
      <c r="E767" s="7">
        <v>0</v>
      </c>
      <c r="F767" s="7"/>
      <c r="G767" s="7"/>
      <c r="H767" s="7"/>
      <c r="I767" s="7"/>
      <c r="J767" s="7"/>
      <c r="K767" s="7" t="s">
        <v>52</v>
      </c>
      <c r="L767" s="7">
        <v>0</v>
      </c>
      <c r="M767" s="8">
        <v>0</v>
      </c>
      <c r="N767" s="8">
        <v>0</v>
      </c>
      <c r="O767" s="8"/>
      <c r="P767" s="8">
        <v>0</v>
      </c>
      <c r="Q767" s="8">
        <v>0</v>
      </c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IF(AND(H768=H769,J768=J769),"",MAX($D$3:D767)+1)</f>
        <v/>
      </c>
      <c r="E768" s="7">
        <v>0</v>
      </c>
      <c r="F768" s="7"/>
      <c r="G768" s="7"/>
      <c r="H768" s="7"/>
      <c r="I768" s="7"/>
      <c r="J768" s="7"/>
      <c r="K768" s="7" t="s">
        <v>52</v>
      </c>
      <c r="L768" s="7">
        <v>0</v>
      </c>
      <c r="M768" s="8">
        <v>0</v>
      </c>
      <c r="N768" s="8">
        <v>0</v>
      </c>
      <c r="O768" s="8"/>
      <c r="P768" s="8">
        <v>0</v>
      </c>
      <c r="Q768" s="8">
        <v>0</v>
      </c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IF(AND(H769=H770,J769=J770),"",MAX($D$3:D768)+1)</f>
        <v/>
      </c>
      <c r="E769" s="7">
        <v>0</v>
      </c>
      <c r="F769" s="7"/>
      <c r="G769" s="7"/>
      <c r="H769" s="7"/>
      <c r="I769" s="7"/>
      <c r="J769" s="7"/>
      <c r="K769" s="7" t="s">
        <v>52</v>
      </c>
      <c r="L769" s="7">
        <v>0</v>
      </c>
      <c r="M769" s="8">
        <v>0</v>
      </c>
      <c r="N769" s="8">
        <v>0</v>
      </c>
      <c r="O769" s="8"/>
      <c r="P769" s="8">
        <v>0</v>
      </c>
      <c r="Q769" s="8">
        <v>0</v>
      </c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IF(AND(H770=H771,J770=J771),"",MAX($D$3:D769)+1)</f>
        <v/>
      </c>
      <c r="E770" s="7">
        <v>0</v>
      </c>
      <c r="F770" s="7"/>
      <c r="G770" s="7"/>
      <c r="H770" s="7"/>
      <c r="I770" s="7"/>
      <c r="J770" s="7"/>
      <c r="K770" s="7" t="s">
        <v>52</v>
      </c>
      <c r="L770" s="7">
        <v>0</v>
      </c>
      <c r="M770" s="8">
        <v>0</v>
      </c>
      <c r="N770" s="8">
        <v>0</v>
      </c>
      <c r="O770" s="8"/>
      <c r="P770" s="8">
        <v>0</v>
      </c>
      <c r="Q770" s="8">
        <v>0</v>
      </c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IF(AND(H771=H772,J771=J772),"",MAX($D$3:D770)+1)</f>
        <v/>
      </c>
      <c r="E771" s="7">
        <v>0</v>
      </c>
      <c r="F771" s="7"/>
      <c r="G771" s="7"/>
      <c r="H771" s="7"/>
      <c r="I771" s="7"/>
      <c r="J771" s="7"/>
      <c r="K771" s="7" t="s">
        <v>52</v>
      </c>
      <c r="L771" s="7">
        <v>0</v>
      </c>
      <c r="M771" s="8">
        <v>0</v>
      </c>
      <c r="N771" s="8">
        <v>0</v>
      </c>
      <c r="O771" s="8"/>
      <c r="P771" s="8">
        <v>0</v>
      </c>
      <c r="Q771" s="8">
        <v>0</v>
      </c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IF(AND(H772=H773,J772=J773),"",MAX($D$3:D771)+1)</f>
        <v/>
      </c>
      <c r="E772" s="7">
        <v>0</v>
      </c>
      <c r="F772" s="7"/>
      <c r="G772" s="7"/>
      <c r="H772" s="7"/>
      <c r="I772" s="7"/>
      <c r="J772" s="7"/>
      <c r="K772" s="7" t="s">
        <v>52</v>
      </c>
      <c r="L772" s="7">
        <v>0</v>
      </c>
      <c r="M772" s="8">
        <v>0</v>
      </c>
      <c r="N772" s="8">
        <v>0</v>
      </c>
      <c r="O772" s="8"/>
      <c r="P772" s="8">
        <v>0</v>
      </c>
      <c r="Q772" s="8">
        <v>0</v>
      </c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IF(AND(H773=H774,J773=J774),"",MAX($D$3:D772)+1)</f>
        <v/>
      </c>
      <c r="E773" s="7">
        <v>0</v>
      </c>
      <c r="F773" s="7"/>
      <c r="G773" s="7"/>
      <c r="H773" s="7"/>
      <c r="I773" s="7"/>
      <c r="J773" s="7"/>
      <c r="K773" s="7" t="s">
        <v>52</v>
      </c>
      <c r="L773" s="7">
        <v>0</v>
      </c>
      <c r="M773" s="8">
        <v>0</v>
      </c>
      <c r="N773" s="8">
        <v>0</v>
      </c>
      <c r="O773" s="8"/>
      <c r="P773" s="8">
        <v>0</v>
      </c>
      <c r="Q773" s="8">
        <v>0</v>
      </c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IF(AND(H774=H775,J774=J775),"",MAX($D$3:D773)+1)</f>
        <v/>
      </c>
      <c r="E774" s="7">
        <v>0</v>
      </c>
      <c r="F774" s="7"/>
      <c r="G774" s="7"/>
      <c r="H774" s="7"/>
      <c r="I774" s="7"/>
      <c r="J774" s="7"/>
      <c r="K774" s="7" t="s">
        <v>52</v>
      </c>
      <c r="L774" s="7">
        <v>0</v>
      </c>
      <c r="M774" s="8">
        <v>0</v>
      </c>
      <c r="N774" s="8">
        <v>0</v>
      </c>
      <c r="O774" s="8"/>
      <c r="P774" s="8">
        <v>0</v>
      </c>
      <c r="Q774" s="8">
        <v>0</v>
      </c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IF(AND(H775=H776,J775=J776),"",MAX($D$3:D774)+1)</f>
        <v/>
      </c>
      <c r="E775" s="7">
        <v>0</v>
      </c>
      <c r="F775" s="7"/>
      <c r="G775" s="7"/>
      <c r="H775" s="7"/>
      <c r="I775" s="7"/>
      <c r="J775" s="7"/>
      <c r="K775" s="7" t="s">
        <v>52</v>
      </c>
      <c r="L775" s="7">
        <v>0</v>
      </c>
      <c r="M775" s="8">
        <v>0</v>
      </c>
      <c r="N775" s="8">
        <v>0</v>
      </c>
      <c r="O775" s="8"/>
      <c r="P775" s="8">
        <v>0</v>
      </c>
      <c r="Q775" s="8">
        <v>0</v>
      </c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IF(AND(H776=H777,J776=J777),"",MAX($D$3:D775)+1)</f>
        <v/>
      </c>
      <c r="E776" s="7">
        <v>0</v>
      </c>
      <c r="F776" s="7"/>
      <c r="G776" s="7"/>
      <c r="H776" s="7"/>
      <c r="I776" s="7"/>
      <c r="J776" s="7"/>
      <c r="K776" s="7" t="s">
        <v>52</v>
      </c>
      <c r="L776" s="7">
        <v>0</v>
      </c>
      <c r="M776" s="8">
        <v>0</v>
      </c>
      <c r="N776" s="8">
        <v>0</v>
      </c>
      <c r="O776" s="8"/>
      <c r="P776" s="8">
        <v>0</v>
      </c>
      <c r="Q776" s="8">
        <v>0</v>
      </c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IF(AND(H777=H778,J777=J778),"",MAX($D$3:D776)+1)</f>
        <v/>
      </c>
      <c r="E777" s="7">
        <v>0</v>
      </c>
      <c r="F777" s="7"/>
      <c r="G777" s="7"/>
      <c r="H777" s="7"/>
      <c r="I777" s="7"/>
      <c r="J777" s="7"/>
      <c r="K777" s="7" t="s">
        <v>52</v>
      </c>
      <c r="L777" s="7">
        <v>0</v>
      </c>
      <c r="M777" s="8">
        <v>0</v>
      </c>
      <c r="N777" s="8">
        <v>0</v>
      </c>
      <c r="O777" s="8"/>
      <c r="P777" s="8">
        <v>0</v>
      </c>
      <c r="Q777" s="8">
        <v>0</v>
      </c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IF(AND(H778=H779,J778=J779),"",MAX($D$3:D777)+1)</f>
        <v/>
      </c>
      <c r="E778" s="7">
        <v>0</v>
      </c>
      <c r="F778" s="7"/>
      <c r="G778" s="7"/>
      <c r="H778" s="7"/>
      <c r="I778" s="7"/>
      <c r="J778" s="7"/>
      <c r="K778" s="7" t="s">
        <v>52</v>
      </c>
      <c r="L778" s="7">
        <v>0</v>
      </c>
      <c r="M778" s="8">
        <v>0</v>
      </c>
      <c r="N778" s="8">
        <v>0</v>
      </c>
      <c r="O778" s="8"/>
      <c r="P778" s="8">
        <v>0</v>
      </c>
      <c r="Q778" s="8">
        <v>0</v>
      </c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IF(AND(H779=H780,J779=J780),"",MAX($D$3:D778)+1)</f>
        <v/>
      </c>
      <c r="E779" s="7">
        <v>0</v>
      </c>
      <c r="F779" s="7"/>
      <c r="G779" s="7"/>
      <c r="H779" s="7"/>
      <c r="I779" s="7"/>
      <c r="J779" s="7"/>
      <c r="K779" s="7" t="s">
        <v>52</v>
      </c>
      <c r="L779" s="7">
        <v>0</v>
      </c>
      <c r="M779" s="8">
        <v>0</v>
      </c>
      <c r="N779" s="8">
        <v>0</v>
      </c>
      <c r="O779" s="8"/>
      <c r="P779" s="8">
        <v>0</v>
      </c>
      <c r="Q779" s="8">
        <v>0</v>
      </c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IF(AND(H780=H781,J780=J781),"",MAX($D$3:D779)+1)</f>
        <v/>
      </c>
      <c r="E780" s="7">
        <v>0</v>
      </c>
      <c r="F780" s="7"/>
      <c r="G780" s="7"/>
      <c r="H780" s="7"/>
      <c r="I780" s="7"/>
      <c r="J780" s="7"/>
      <c r="K780" s="7" t="s">
        <v>52</v>
      </c>
      <c r="L780" s="7">
        <v>0</v>
      </c>
      <c r="M780" s="8">
        <v>0</v>
      </c>
      <c r="N780" s="8">
        <v>0</v>
      </c>
      <c r="O780" s="8"/>
      <c r="P780" s="8">
        <v>0</v>
      </c>
      <c r="Q780" s="8">
        <v>0</v>
      </c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IF(AND(H781=H782,J781=J782),"",MAX($D$3:D780)+1)</f>
        <v/>
      </c>
      <c r="E781" s="7">
        <v>0</v>
      </c>
      <c r="F781" s="7"/>
      <c r="G781" s="7"/>
      <c r="H781" s="7"/>
      <c r="I781" s="7"/>
      <c r="J781" s="7"/>
      <c r="K781" s="7" t="s">
        <v>52</v>
      </c>
      <c r="L781" s="7">
        <v>0</v>
      </c>
      <c r="M781" s="8">
        <v>0</v>
      </c>
      <c r="N781" s="8">
        <v>0</v>
      </c>
      <c r="O781" s="8"/>
      <c r="P781" s="8">
        <v>0</v>
      </c>
      <c r="Q781" s="8">
        <v>0</v>
      </c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IF(AND(H782=H783,J782=J783),"",MAX($D$3:D781)+1)</f>
        <v/>
      </c>
      <c r="E782" s="7">
        <v>0</v>
      </c>
      <c r="F782" s="7"/>
      <c r="G782" s="7"/>
      <c r="H782" s="7"/>
      <c r="I782" s="7"/>
      <c r="J782" s="7"/>
      <c r="K782" s="7" t="s">
        <v>52</v>
      </c>
      <c r="L782" s="7">
        <v>0</v>
      </c>
      <c r="M782" s="8">
        <v>0</v>
      </c>
      <c r="N782" s="8">
        <v>0</v>
      </c>
      <c r="O782" s="8"/>
      <c r="P782" s="8">
        <v>0</v>
      </c>
      <c r="Q782" s="8">
        <v>0</v>
      </c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IF(AND(H783=H784,J783=J784),"",MAX($D$3:D782)+1)</f>
        <v/>
      </c>
      <c r="E783" s="7">
        <v>0</v>
      </c>
      <c r="F783" s="7"/>
      <c r="G783" s="7"/>
      <c r="H783" s="7"/>
      <c r="I783" s="7"/>
      <c r="J783" s="7"/>
      <c r="K783" s="7" t="s">
        <v>52</v>
      </c>
      <c r="L783" s="7">
        <v>0</v>
      </c>
      <c r="M783" s="8">
        <v>0</v>
      </c>
      <c r="N783" s="8">
        <v>0</v>
      </c>
      <c r="O783" s="8"/>
      <c r="P783" s="8">
        <v>0</v>
      </c>
      <c r="Q783" s="8">
        <v>0</v>
      </c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IF(AND(H784=H785,J784=J785),"",MAX($D$3:D783)+1)</f>
        <v/>
      </c>
      <c r="E784" s="7">
        <v>0</v>
      </c>
      <c r="F784" s="7"/>
      <c r="G784" s="7"/>
      <c r="H784" s="7"/>
      <c r="I784" s="7"/>
      <c r="J784" s="7"/>
      <c r="K784" s="7" t="s">
        <v>52</v>
      </c>
      <c r="L784" s="7">
        <v>0</v>
      </c>
      <c r="M784" s="8">
        <v>0</v>
      </c>
      <c r="N784" s="8">
        <v>0</v>
      </c>
      <c r="O784" s="8"/>
      <c r="P784" s="8">
        <v>0</v>
      </c>
      <c r="Q784" s="8">
        <v>0</v>
      </c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IF(AND(H785=H786,J785=J786),"",MAX($D$3:D784)+1)</f>
        <v/>
      </c>
      <c r="E785" s="7">
        <v>0</v>
      </c>
      <c r="F785" s="7"/>
      <c r="G785" s="7"/>
      <c r="H785" s="7"/>
      <c r="I785" s="7"/>
      <c r="J785" s="7"/>
      <c r="K785" s="7" t="s">
        <v>52</v>
      </c>
      <c r="L785" s="7">
        <v>0</v>
      </c>
      <c r="M785" s="8">
        <v>0</v>
      </c>
      <c r="N785" s="8">
        <v>0</v>
      </c>
      <c r="O785" s="8"/>
      <c r="P785" s="8">
        <v>0</v>
      </c>
      <c r="Q785" s="8">
        <v>0</v>
      </c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IF(AND(H786=H787,J786=J787),"",MAX($D$3:D785)+1)</f>
        <v/>
      </c>
      <c r="E786" s="7">
        <v>0</v>
      </c>
      <c r="F786" s="7"/>
      <c r="G786" s="7"/>
      <c r="H786" s="7"/>
      <c r="I786" s="7"/>
      <c r="J786" s="7"/>
      <c r="K786" s="7" t="s">
        <v>52</v>
      </c>
      <c r="L786" s="7">
        <v>0</v>
      </c>
      <c r="M786" s="8">
        <v>0</v>
      </c>
      <c r="N786" s="8">
        <v>0</v>
      </c>
      <c r="O786" s="8"/>
      <c r="P786" s="8">
        <v>0</v>
      </c>
      <c r="Q786" s="8">
        <v>0</v>
      </c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IF(AND(H787=H788,J787=J788),"",MAX($D$3:D786)+1)</f>
        <v/>
      </c>
      <c r="E787" s="7">
        <v>0</v>
      </c>
      <c r="F787" s="7"/>
      <c r="G787" s="7"/>
      <c r="H787" s="7"/>
      <c r="I787" s="7"/>
      <c r="J787" s="7"/>
      <c r="K787" s="7" t="s">
        <v>52</v>
      </c>
      <c r="L787" s="7">
        <v>0</v>
      </c>
      <c r="M787" s="8">
        <v>0</v>
      </c>
      <c r="N787" s="8">
        <v>0</v>
      </c>
      <c r="O787" s="8"/>
      <c r="P787" s="8">
        <v>0</v>
      </c>
      <c r="Q787" s="8">
        <v>0</v>
      </c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IF(AND(H788=H789,J788=J789),"",MAX($D$3:D787)+1)</f>
        <v/>
      </c>
      <c r="E788" s="7">
        <v>0</v>
      </c>
      <c r="F788" s="7"/>
      <c r="G788" s="7"/>
      <c r="H788" s="7"/>
      <c r="I788" s="7"/>
      <c r="J788" s="7"/>
      <c r="K788" s="7" t="s">
        <v>52</v>
      </c>
      <c r="L788" s="7">
        <v>0</v>
      </c>
      <c r="M788" s="8">
        <v>0</v>
      </c>
      <c r="N788" s="8">
        <v>0</v>
      </c>
      <c r="O788" s="8"/>
      <c r="P788" s="8">
        <v>0</v>
      </c>
      <c r="Q788" s="8">
        <v>0</v>
      </c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IF(AND(H789=H790,J789=J790),"",MAX($D$3:D788)+1)</f>
        <v/>
      </c>
      <c r="E789" s="7">
        <v>0</v>
      </c>
      <c r="F789" s="7"/>
      <c r="G789" s="7"/>
      <c r="H789" s="7"/>
      <c r="I789" s="7"/>
      <c r="J789" s="7"/>
      <c r="K789" s="7" t="s">
        <v>52</v>
      </c>
      <c r="L789" s="7">
        <v>0</v>
      </c>
      <c r="M789" s="8">
        <v>0</v>
      </c>
      <c r="N789" s="8">
        <v>0</v>
      </c>
      <c r="O789" s="8"/>
      <c r="P789" s="8">
        <v>0</v>
      </c>
      <c r="Q789" s="8">
        <v>0</v>
      </c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IF(AND(H790=H791,J790=J791),"",MAX($D$3:D789)+1)</f>
        <v/>
      </c>
      <c r="E790" s="7">
        <v>0</v>
      </c>
      <c r="F790" s="7"/>
      <c r="G790" s="7"/>
      <c r="H790" s="7"/>
      <c r="I790" s="7"/>
      <c r="J790" s="7"/>
      <c r="K790" s="7" t="s">
        <v>52</v>
      </c>
      <c r="L790" s="7">
        <v>0</v>
      </c>
      <c r="M790" s="8">
        <v>0</v>
      </c>
      <c r="N790" s="8">
        <v>0</v>
      </c>
      <c r="O790" s="8"/>
      <c r="P790" s="8">
        <v>0</v>
      </c>
      <c r="Q790" s="8">
        <v>0</v>
      </c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IF(AND(H791=H792,J791=J792),"",MAX($D$3:D790)+1)</f>
        <v/>
      </c>
      <c r="E791" s="7">
        <v>0</v>
      </c>
      <c r="F791" s="7"/>
      <c r="G791" s="7"/>
      <c r="H791" s="7"/>
      <c r="I791" s="7"/>
      <c r="J791" s="7"/>
      <c r="K791" s="7" t="s">
        <v>52</v>
      </c>
      <c r="L791" s="7">
        <v>0</v>
      </c>
      <c r="M791" s="8">
        <v>0</v>
      </c>
      <c r="N791" s="8">
        <v>0</v>
      </c>
      <c r="O791" s="8"/>
      <c r="P791" s="8">
        <v>0</v>
      </c>
      <c r="Q791" s="8">
        <v>0</v>
      </c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IF(AND(H792=H793,J792=J793),"",MAX($D$3:D791)+1)</f>
        <v/>
      </c>
      <c r="E792" s="7">
        <v>0</v>
      </c>
      <c r="F792" s="7"/>
      <c r="G792" s="7"/>
      <c r="H792" s="7"/>
      <c r="I792" s="7"/>
      <c r="J792" s="7"/>
      <c r="K792" s="7" t="s">
        <v>52</v>
      </c>
      <c r="L792" s="7">
        <v>0</v>
      </c>
      <c r="M792" s="8">
        <v>0</v>
      </c>
      <c r="N792" s="8">
        <v>0</v>
      </c>
      <c r="O792" s="8"/>
      <c r="P792" s="8">
        <v>0</v>
      </c>
      <c r="Q792" s="8">
        <v>0</v>
      </c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IF(AND(H793=H794,J793=J794),"",MAX($D$3:D792)+1)</f>
        <v/>
      </c>
      <c r="E793" s="7">
        <v>0</v>
      </c>
      <c r="F793" s="7"/>
      <c r="G793" s="7"/>
      <c r="H793" s="7"/>
      <c r="I793" s="7"/>
      <c r="J793" s="7"/>
      <c r="K793" s="7" t="s">
        <v>52</v>
      </c>
      <c r="L793" s="7">
        <v>0</v>
      </c>
      <c r="M793" s="8">
        <v>0</v>
      </c>
      <c r="N793" s="8">
        <v>0</v>
      </c>
      <c r="O793" s="8"/>
      <c r="P793" s="8">
        <v>0</v>
      </c>
      <c r="Q793" s="8">
        <v>0</v>
      </c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IF(AND(H794=H795,J794=J795),"",MAX($D$3:D793)+1)</f>
        <v/>
      </c>
      <c r="E794" s="7">
        <v>0</v>
      </c>
      <c r="F794" s="7"/>
      <c r="G794" s="7"/>
      <c r="H794" s="7"/>
      <c r="I794" s="7"/>
      <c r="J794" s="7"/>
      <c r="K794" s="7" t="s">
        <v>52</v>
      </c>
      <c r="L794" s="7">
        <v>0</v>
      </c>
      <c r="M794" s="8">
        <v>0</v>
      </c>
      <c r="N794" s="8">
        <v>0</v>
      </c>
      <c r="O794" s="8"/>
      <c r="P794" s="8">
        <v>0</v>
      </c>
      <c r="Q794" s="8">
        <v>0</v>
      </c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IF(AND(H795=H796,J795=J796),"",MAX($D$3:D794)+1)</f>
        <v/>
      </c>
      <c r="E795" s="7">
        <v>0</v>
      </c>
      <c r="F795" s="7"/>
      <c r="G795" s="7"/>
      <c r="H795" s="7"/>
      <c r="I795" s="7"/>
      <c r="J795" s="7"/>
      <c r="K795" s="7" t="s">
        <v>52</v>
      </c>
      <c r="L795" s="7">
        <v>0</v>
      </c>
      <c r="M795" s="8">
        <v>0</v>
      </c>
      <c r="N795" s="8">
        <v>0</v>
      </c>
      <c r="O795" s="8"/>
      <c r="P795" s="8">
        <v>0</v>
      </c>
      <c r="Q795" s="8">
        <v>0</v>
      </c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IF(AND(H796=H797,J796=J797),"",MAX($D$3:D795)+1)</f>
        <v/>
      </c>
      <c r="E796" s="7">
        <v>0</v>
      </c>
      <c r="F796" s="7"/>
      <c r="G796" s="7"/>
      <c r="H796" s="7"/>
      <c r="I796" s="7"/>
      <c r="J796" s="7"/>
      <c r="K796" s="7" t="s">
        <v>52</v>
      </c>
      <c r="L796" s="7">
        <v>0</v>
      </c>
      <c r="M796" s="8">
        <v>0</v>
      </c>
      <c r="N796" s="8">
        <v>0</v>
      </c>
      <c r="O796" s="8"/>
      <c r="P796" s="8">
        <v>0</v>
      </c>
      <c r="Q796" s="8">
        <v>0</v>
      </c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IF(AND(H797=H798,J797=J798),"",MAX($D$3:D796)+1)</f>
        <v/>
      </c>
      <c r="E797" s="7">
        <v>0</v>
      </c>
      <c r="F797" s="7"/>
      <c r="G797" s="7"/>
      <c r="H797" s="7"/>
      <c r="I797" s="7"/>
      <c r="J797" s="7"/>
      <c r="K797" s="7" t="s">
        <v>52</v>
      </c>
      <c r="L797" s="7">
        <v>0</v>
      </c>
      <c r="M797" s="8">
        <v>0</v>
      </c>
      <c r="N797" s="8">
        <v>0</v>
      </c>
      <c r="O797" s="8"/>
      <c r="P797" s="8">
        <v>0</v>
      </c>
      <c r="Q797" s="8">
        <v>0</v>
      </c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IF(AND(H798=H799,J798=J799),"",MAX($D$3:D797)+1)</f>
        <v/>
      </c>
      <c r="E798" s="7">
        <v>0</v>
      </c>
      <c r="F798" s="7"/>
      <c r="G798" s="7"/>
      <c r="H798" s="7"/>
      <c r="I798" s="7"/>
      <c r="J798" s="7"/>
      <c r="K798" s="7" t="s">
        <v>52</v>
      </c>
      <c r="L798" s="7">
        <v>0</v>
      </c>
      <c r="M798" s="8">
        <v>0</v>
      </c>
      <c r="N798" s="8">
        <v>0</v>
      </c>
      <c r="O798" s="8"/>
      <c r="P798" s="8">
        <v>0</v>
      </c>
      <c r="Q798" s="8">
        <v>0</v>
      </c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IF(AND(H799=H800,J799=J800),"",MAX($D$3:D798)+1)</f>
        <v/>
      </c>
      <c r="E799" s="7">
        <v>0</v>
      </c>
      <c r="F799" s="7"/>
      <c r="G799" s="7"/>
      <c r="H799" s="7"/>
      <c r="I799" s="7"/>
      <c r="J799" s="7"/>
      <c r="K799" s="7" t="s">
        <v>52</v>
      </c>
      <c r="L799" s="7">
        <v>0</v>
      </c>
      <c r="M799" s="8">
        <v>0</v>
      </c>
      <c r="N799" s="8">
        <v>0</v>
      </c>
      <c r="O799" s="8"/>
      <c r="P799" s="8">
        <v>0</v>
      </c>
      <c r="Q799" s="8">
        <v>0</v>
      </c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IF(AND(H800=H801,J800=J801),"",MAX($D$3:D799)+1)</f>
        <v/>
      </c>
      <c r="E800" s="7">
        <v>0</v>
      </c>
      <c r="F800" s="7"/>
      <c r="G800" s="7"/>
      <c r="H800" s="7"/>
      <c r="I800" s="7"/>
      <c r="J800" s="7"/>
      <c r="K800" s="7" t="s">
        <v>52</v>
      </c>
      <c r="L800" s="7">
        <v>0</v>
      </c>
      <c r="M800" s="8">
        <v>0</v>
      </c>
      <c r="N800" s="8">
        <v>0</v>
      </c>
      <c r="O800" s="8"/>
      <c r="P800" s="8">
        <v>0</v>
      </c>
      <c r="Q800" s="8">
        <v>0</v>
      </c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IF(AND(H801=H802,J801=J802),"",MAX($D$3:D800)+1)</f>
        <v/>
      </c>
      <c r="E801" s="7">
        <v>0</v>
      </c>
      <c r="F801" s="7"/>
      <c r="G801" s="7"/>
      <c r="H801" s="7"/>
      <c r="I801" s="7"/>
      <c r="J801" s="7"/>
      <c r="K801" s="7" t="s">
        <v>52</v>
      </c>
      <c r="L801" s="7">
        <v>0</v>
      </c>
      <c r="M801" s="8">
        <v>0</v>
      </c>
      <c r="N801" s="8">
        <v>0</v>
      </c>
      <c r="O801" s="8"/>
      <c r="P801" s="8">
        <v>0</v>
      </c>
      <c r="Q801" s="8">
        <v>0</v>
      </c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IF(AND(H802=H803,J802=J803),"",MAX($D$3:D801)+1)</f>
        <v/>
      </c>
      <c r="E802" s="7">
        <v>0</v>
      </c>
      <c r="F802" s="7"/>
      <c r="G802" s="7"/>
      <c r="H802" s="7"/>
      <c r="I802" s="7"/>
      <c r="J802" s="7"/>
      <c r="K802" s="7" t="s">
        <v>52</v>
      </c>
      <c r="L802" s="7">
        <v>0</v>
      </c>
      <c r="M802" s="8">
        <v>0</v>
      </c>
      <c r="N802" s="8">
        <v>0</v>
      </c>
      <c r="O802" s="8"/>
      <c r="P802" s="8">
        <v>0</v>
      </c>
      <c r="Q802" s="8">
        <v>0</v>
      </c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IF(AND(H803=H804,J803=J804),"",MAX($D$3:D802)+1)</f>
        <v/>
      </c>
      <c r="E803" s="7">
        <v>0</v>
      </c>
      <c r="F803" s="7"/>
      <c r="G803" s="7"/>
      <c r="H803" s="7"/>
      <c r="I803" s="7"/>
      <c r="J803" s="7"/>
      <c r="K803" s="7" t="s">
        <v>52</v>
      </c>
      <c r="L803" s="7">
        <v>0</v>
      </c>
      <c r="M803" s="8">
        <v>0</v>
      </c>
      <c r="N803" s="8">
        <v>0</v>
      </c>
      <c r="O803" s="8"/>
      <c r="P803" s="8">
        <v>0</v>
      </c>
      <c r="Q803" s="8">
        <v>0</v>
      </c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IF(AND(H804=H805,J804=J805),"",MAX($D$3:D803)+1)</f>
        <v/>
      </c>
      <c r="E804" s="7">
        <v>0</v>
      </c>
      <c r="F804" s="7"/>
      <c r="G804" s="7"/>
      <c r="H804" s="7"/>
      <c r="I804" s="7"/>
      <c r="J804" s="7"/>
      <c r="K804" s="7" t="s">
        <v>52</v>
      </c>
      <c r="L804" s="7">
        <v>0</v>
      </c>
      <c r="M804" s="8">
        <v>0</v>
      </c>
      <c r="N804" s="8">
        <v>0</v>
      </c>
      <c r="O804" s="8"/>
      <c r="P804" s="8">
        <v>0</v>
      </c>
      <c r="Q804" s="8">
        <v>0</v>
      </c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IF(AND(H805=H806,J805=J806),"",MAX($D$3:D804)+1)</f>
        <v/>
      </c>
      <c r="E805" s="7">
        <v>0</v>
      </c>
      <c r="F805" s="7"/>
      <c r="G805" s="7"/>
      <c r="H805" s="7"/>
      <c r="I805" s="7"/>
      <c r="J805" s="7"/>
      <c r="K805" s="7" t="s">
        <v>52</v>
      </c>
      <c r="L805" s="7">
        <v>0</v>
      </c>
      <c r="M805" s="8">
        <v>0</v>
      </c>
      <c r="N805" s="8">
        <v>0</v>
      </c>
      <c r="O805" s="8"/>
      <c r="P805" s="8">
        <v>0</v>
      </c>
      <c r="Q805" s="8">
        <v>0</v>
      </c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IF(AND(H806=H807,J806=J807),"",MAX($D$3:D805)+1)</f>
        <v/>
      </c>
      <c r="E806" s="7">
        <v>0</v>
      </c>
      <c r="F806" s="7"/>
      <c r="G806" s="7"/>
      <c r="H806" s="7"/>
      <c r="I806" s="7"/>
      <c r="J806" s="7"/>
      <c r="K806" s="7" t="s">
        <v>52</v>
      </c>
      <c r="L806" s="7">
        <v>0</v>
      </c>
      <c r="M806" s="8">
        <v>0</v>
      </c>
      <c r="N806" s="8">
        <v>0</v>
      </c>
      <c r="O806" s="8"/>
      <c r="P806" s="8">
        <v>0</v>
      </c>
      <c r="Q806" s="8">
        <v>0</v>
      </c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IF(AND(H807=H808,J807=J808),"",MAX($D$3:D806)+1)</f>
        <v/>
      </c>
      <c r="E807" s="7">
        <v>0</v>
      </c>
      <c r="F807" s="7"/>
      <c r="G807" s="7"/>
      <c r="H807" s="7"/>
      <c r="I807" s="7"/>
      <c r="J807" s="7"/>
      <c r="K807" s="7" t="s">
        <v>52</v>
      </c>
      <c r="L807" s="7">
        <v>0</v>
      </c>
      <c r="M807" s="8">
        <v>0</v>
      </c>
      <c r="N807" s="8">
        <v>0</v>
      </c>
      <c r="O807" s="8"/>
      <c r="P807" s="8">
        <v>0</v>
      </c>
      <c r="Q807" s="8">
        <v>0</v>
      </c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IF(AND(H808=H809,J808=J809),"",MAX($D$3:D807)+1)</f>
        <v/>
      </c>
      <c r="E808" s="7">
        <v>0</v>
      </c>
      <c r="F808" s="7"/>
      <c r="G808" s="7"/>
      <c r="H808" s="7"/>
      <c r="I808" s="7"/>
      <c r="J808" s="7"/>
      <c r="K808" s="7" t="s">
        <v>52</v>
      </c>
      <c r="L808" s="7">
        <v>0</v>
      </c>
      <c r="M808" s="8">
        <v>0</v>
      </c>
      <c r="N808" s="8">
        <v>0</v>
      </c>
      <c r="O808" s="8"/>
      <c r="P808" s="8">
        <v>0</v>
      </c>
      <c r="Q808" s="8">
        <v>0</v>
      </c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IF(AND(H809=H810,J809=J810),"",MAX($D$3:D808)+1)</f>
        <v/>
      </c>
      <c r="E809" s="7">
        <v>0</v>
      </c>
      <c r="F809" s="7"/>
      <c r="G809" s="7"/>
      <c r="H809" s="7"/>
      <c r="I809" s="7"/>
      <c r="J809" s="7"/>
      <c r="K809" s="7" t="s">
        <v>52</v>
      </c>
      <c r="L809" s="7">
        <v>0</v>
      </c>
      <c r="M809" s="8">
        <v>0</v>
      </c>
      <c r="N809" s="8">
        <v>0</v>
      </c>
      <c r="O809" s="8"/>
      <c r="P809" s="8">
        <v>0</v>
      </c>
      <c r="Q809" s="8">
        <v>0</v>
      </c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IF(AND(H810=H811,J810=J811),"",MAX($D$3:D809)+1)</f>
        <v/>
      </c>
      <c r="E810" s="7">
        <v>0</v>
      </c>
      <c r="F810" s="7"/>
      <c r="G810" s="7"/>
      <c r="H810" s="7"/>
      <c r="I810" s="7"/>
      <c r="J810" s="7"/>
      <c r="K810" s="7" t="s">
        <v>52</v>
      </c>
      <c r="L810" s="7">
        <v>0</v>
      </c>
      <c r="M810" s="8">
        <v>0</v>
      </c>
      <c r="N810" s="8">
        <v>0</v>
      </c>
      <c r="O810" s="8"/>
      <c r="P810" s="8">
        <v>0</v>
      </c>
      <c r="Q810" s="8">
        <v>0</v>
      </c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IF(AND(H811=H812,J811=J812),"",MAX($D$3:D810)+1)</f>
        <v/>
      </c>
      <c r="E811" s="7">
        <v>0</v>
      </c>
      <c r="F811" s="7"/>
      <c r="G811" s="7"/>
      <c r="H811" s="7"/>
      <c r="I811" s="7"/>
      <c r="J811" s="7"/>
      <c r="K811" s="7" t="s">
        <v>52</v>
      </c>
      <c r="L811" s="7">
        <v>0</v>
      </c>
      <c r="M811" s="8">
        <v>0</v>
      </c>
      <c r="N811" s="8">
        <v>0</v>
      </c>
      <c r="O811" s="8"/>
      <c r="P811" s="8">
        <v>0</v>
      </c>
      <c r="Q811" s="8">
        <v>0</v>
      </c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IF(AND(H812=H813,J812=J813),"",MAX($D$3:D811)+1)</f>
        <v/>
      </c>
      <c r="E812" s="7">
        <v>0</v>
      </c>
      <c r="F812" s="7"/>
      <c r="G812" s="7"/>
      <c r="H812" s="7"/>
      <c r="I812" s="7"/>
      <c r="J812" s="7"/>
      <c r="K812" s="7" t="s">
        <v>52</v>
      </c>
      <c r="L812" s="7">
        <v>0</v>
      </c>
      <c r="M812" s="8">
        <v>0</v>
      </c>
      <c r="N812" s="8">
        <v>0</v>
      </c>
      <c r="O812" s="8"/>
      <c r="P812" s="8">
        <v>0</v>
      </c>
      <c r="Q812" s="8">
        <v>0</v>
      </c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IF(AND(H813=H814,J813=J814),"",MAX($D$3:D812)+1)</f>
        <v/>
      </c>
      <c r="E813" s="7">
        <v>0</v>
      </c>
      <c r="F813" s="7"/>
      <c r="G813" s="7"/>
      <c r="H813" s="7"/>
      <c r="I813" s="7"/>
      <c r="J813" s="7"/>
      <c r="K813" s="7" t="s">
        <v>52</v>
      </c>
      <c r="L813" s="7">
        <v>0</v>
      </c>
      <c r="M813" s="8">
        <v>0</v>
      </c>
      <c r="N813" s="8">
        <v>0</v>
      </c>
      <c r="O813" s="8"/>
      <c r="P813" s="8">
        <v>0</v>
      </c>
      <c r="Q813" s="8">
        <v>0</v>
      </c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IF(AND(H814=H815,J814=J815),"",MAX($D$3:D813)+1)</f>
        <v/>
      </c>
      <c r="E814" s="7">
        <v>0</v>
      </c>
      <c r="F814" s="7"/>
      <c r="G814" s="7"/>
      <c r="H814" s="7"/>
      <c r="I814" s="7"/>
      <c r="J814" s="7"/>
      <c r="K814" s="7" t="s">
        <v>52</v>
      </c>
      <c r="L814" s="7">
        <v>0</v>
      </c>
      <c r="M814" s="8">
        <v>0</v>
      </c>
      <c r="N814" s="8">
        <v>0</v>
      </c>
      <c r="O814" s="8"/>
      <c r="P814" s="8">
        <v>0</v>
      </c>
      <c r="Q814" s="8">
        <v>0</v>
      </c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IF(AND(H815=H816,J815=J816),"",MAX($D$3:D814)+1)</f>
        <v/>
      </c>
      <c r="E815" s="7">
        <v>0</v>
      </c>
      <c r="F815" s="7"/>
      <c r="G815" s="7"/>
      <c r="H815" s="7"/>
      <c r="I815" s="7"/>
      <c r="J815" s="7"/>
      <c r="K815" s="7" t="s">
        <v>52</v>
      </c>
      <c r="L815" s="7">
        <v>0</v>
      </c>
      <c r="M815" s="8">
        <v>0</v>
      </c>
      <c r="N815" s="8">
        <v>0</v>
      </c>
      <c r="O815" s="8"/>
      <c r="P815" s="8">
        <v>0</v>
      </c>
      <c r="Q815" s="8">
        <v>0</v>
      </c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IF(AND(H816=H817,J816=J817),"",MAX($D$3:D815)+1)</f>
        <v/>
      </c>
      <c r="E816" s="7">
        <v>0</v>
      </c>
      <c r="F816" s="7"/>
      <c r="G816" s="7"/>
      <c r="H816" s="7"/>
      <c r="I816" s="7"/>
      <c r="J816" s="7"/>
      <c r="K816" s="7" t="s">
        <v>52</v>
      </c>
      <c r="L816" s="7">
        <v>0</v>
      </c>
      <c r="M816" s="8">
        <v>0</v>
      </c>
      <c r="N816" s="8">
        <v>0</v>
      </c>
      <c r="O816" s="8"/>
      <c r="P816" s="8">
        <v>0</v>
      </c>
      <c r="Q816" s="8">
        <v>0</v>
      </c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IF(AND(H817=H818,J817=J818),"",MAX($D$3:D816)+1)</f>
        <v/>
      </c>
      <c r="E817" s="7">
        <v>0</v>
      </c>
      <c r="F817" s="7"/>
      <c r="G817" s="7"/>
      <c r="H817" s="7"/>
      <c r="I817" s="7"/>
      <c r="J817" s="7"/>
      <c r="K817" s="7" t="s">
        <v>52</v>
      </c>
      <c r="L817" s="7">
        <v>0</v>
      </c>
      <c r="M817" s="8">
        <v>0</v>
      </c>
      <c r="N817" s="8">
        <v>0</v>
      </c>
      <c r="O817" s="8"/>
      <c r="P817" s="8">
        <v>0</v>
      </c>
      <c r="Q817" s="8">
        <v>0</v>
      </c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IF(AND(H818=H819,J818=J819),"",MAX($D$3:D817)+1)</f>
        <v/>
      </c>
      <c r="E818" s="7">
        <v>0</v>
      </c>
      <c r="F818" s="7"/>
      <c r="G818" s="7"/>
      <c r="H818" s="7"/>
      <c r="I818" s="7"/>
      <c r="J818" s="7"/>
      <c r="K818" s="7" t="s">
        <v>52</v>
      </c>
      <c r="L818" s="7">
        <v>0</v>
      </c>
      <c r="M818" s="8">
        <v>0</v>
      </c>
      <c r="N818" s="8">
        <v>0</v>
      </c>
      <c r="O818" s="8"/>
      <c r="P818" s="8">
        <v>0</v>
      </c>
      <c r="Q818" s="8">
        <v>0</v>
      </c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IF(AND(H819=H820,J819=J820),"",MAX($D$3:D818)+1)</f>
        <v/>
      </c>
      <c r="E819" s="7">
        <v>0</v>
      </c>
      <c r="F819" s="7"/>
      <c r="G819" s="7"/>
      <c r="H819" s="7"/>
      <c r="I819" s="7"/>
      <c r="J819" s="7"/>
      <c r="K819" s="7" t="s">
        <v>52</v>
      </c>
      <c r="L819" s="7">
        <v>0</v>
      </c>
      <c r="M819" s="8">
        <v>0</v>
      </c>
      <c r="N819" s="8">
        <v>0</v>
      </c>
      <c r="O819" s="8"/>
      <c r="P819" s="8">
        <v>0</v>
      </c>
      <c r="Q819" s="8">
        <v>0</v>
      </c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IF(AND(H820=H821,J820=J821),"",MAX($D$3:D819)+1)</f>
        <v/>
      </c>
      <c r="E820" s="7">
        <v>0</v>
      </c>
      <c r="F820" s="7"/>
      <c r="G820" s="7"/>
      <c r="H820" s="7"/>
      <c r="I820" s="7"/>
      <c r="J820" s="7"/>
      <c r="K820" s="7" t="s">
        <v>52</v>
      </c>
      <c r="L820" s="7">
        <v>0</v>
      </c>
      <c r="M820" s="8">
        <v>0</v>
      </c>
      <c r="N820" s="8">
        <v>0</v>
      </c>
      <c r="O820" s="8"/>
      <c r="P820" s="8">
        <v>0</v>
      </c>
      <c r="Q820" s="8">
        <v>0</v>
      </c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IF(AND(H821=H822,J821=J822),"",MAX($D$3:D820)+1)</f>
        <v/>
      </c>
      <c r="E821" s="7">
        <v>0</v>
      </c>
      <c r="F821" s="7"/>
      <c r="G821" s="7"/>
      <c r="H821" s="7"/>
      <c r="I821" s="7"/>
      <c r="J821" s="7"/>
      <c r="K821" s="7" t="s">
        <v>52</v>
      </c>
      <c r="L821" s="7">
        <v>0</v>
      </c>
      <c r="M821" s="8">
        <v>0</v>
      </c>
      <c r="N821" s="8">
        <v>0</v>
      </c>
      <c r="O821" s="8"/>
      <c r="P821" s="8">
        <v>0</v>
      </c>
      <c r="Q821" s="8">
        <v>0</v>
      </c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IF(AND(H822=H823,J822=J823),"",MAX($D$3:D821)+1)</f>
        <v/>
      </c>
      <c r="E822" s="7">
        <v>0</v>
      </c>
      <c r="F822" s="7"/>
      <c r="G822" s="7"/>
      <c r="H822" s="7"/>
      <c r="I822" s="7"/>
      <c r="J822" s="7"/>
      <c r="K822" s="7" t="s">
        <v>52</v>
      </c>
      <c r="L822" s="7">
        <v>0</v>
      </c>
      <c r="M822" s="8">
        <v>0</v>
      </c>
      <c r="N822" s="8">
        <v>0</v>
      </c>
      <c r="O822" s="8"/>
      <c r="P822" s="8">
        <v>0</v>
      </c>
      <c r="Q822" s="8">
        <v>0</v>
      </c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IF(AND(H823=H824,J823=J824),"",MAX($D$3:D822)+1)</f>
        <v/>
      </c>
      <c r="E823" s="7">
        <v>0</v>
      </c>
      <c r="F823" s="7"/>
      <c r="G823" s="7"/>
      <c r="H823" s="7"/>
      <c r="I823" s="7"/>
      <c r="J823" s="7"/>
      <c r="K823" s="7" t="s">
        <v>52</v>
      </c>
      <c r="L823" s="7">
        <v>0</v>
      </c>
      <c r="M823" s="8">
        <v>0</v>
      </c>
      <c r="N823" s="8">
        <v>0</v>
      </c>
      <c r="O823" s="8"/>
      <c r="P823" s="8">
        <v>0</v>
      </c>
      <c r="Q823" s="8">
        <v>0</v>
      </c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IF(AND(H824=H825,J824=J825),"",MAX($D$3:D823)+1)</f>
        <v/>
      </c>
      <c r="E824" s="7">
        <v>0</v>
      </c>
      <c r="F824" s="7"/>
      <c r="G824" s="7"/>
      <c r="H824" s="7"/>
      <c r="I824" s="7"/>
      <c r="J824" s="7"/>
      <c r="K824" s="7" t="s">
        <v>52</v>
      </c>
      <c r="L824" s="7">
        <v>0</v>
      </c>
      <c r="M824" s="8">
        <v>0</v>
      </c>
      <c r="N824" s="8">
        <v>0</v>
      </c>
      <c r="O824" s="8"/>
      <c r="P824" s="8">
        <v>0</v>
      </c>
      <c r="Q824" s="8">
        <v>0</v>
      </c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IF(AND(H825=H826,J825=J826),"",MAX($D$3:D824)+1)</f>
        <v/>
      </c>
      <c r="E825" s="7">
        <v>0</v>
      </c>
      <c r="F825" s="7"/>
      <c r="G825" s="7"/>
      <c r="H825" s="7"/>
      <c r="I825" s="7"/>
      <c r="J825" s="7"/>
      <c r="K825" s="7" t="s">
        <v>52</v>
      </c>
      <c r="L825" s="7">
        <v>0</v>
      </c>
      <c r="M825" s="8">
        <v>0</v>
      </c>
      <c r="N825" s="8">
        <v>0</v>
      </c>
      <c r="O825" s="8"/>
      <c r="P825" s="8">
        <v>0</v>
      </c>
      <c r="Q825" s="8">
        <v>0</v>
      </c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IF(AND(H826=H827,J826=J827),"",MAX($D$3:D825)+1)</f>
        <v/>
      </c>
      <c r="E826" s="7">
        <v>0</v>
      </c>
      <c r="F826" s="7"/>
      <c r="G826" s="7"/>
      <c r="H826" s="7"/>
      <c r="I826" s="7"/>
      <c r="J826" s="7"/>
      <c r="K826" s="7" t="s">
        <v>52</v>
      </c>
      <c r="L826" s="7">
        <v>0</v>
      </c>
      <c r="M826" s="8">
        <v>0</v>
      </c>
      <c r="N826" s="8">
        <v>0</v>
      </c>
      <c r="O826" s="8"/>
      <c r="P826" s="8">
        <v>0</v>
      </c>
      <c r="Q826" s="8">
        <v>0</v>
      </c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IF(AND(H827=H828,J827=J828),"",MAX($D$3:D826)+1)</f>
        <v/>
      </c>
      <c r="E827" s="7">
        <v>0</v>
      </c>
      <c r="F827" s="7"/>
      <c r="G827" s="7"/>
      <c r="H827" s="7"/>
      <c r="I827" s="7"/>
      <c r="J827" s="7"/>
      <c r="K827" s="7" t="s">
        <v>52</v>
      </c>
      <c r="L827" s="7">
        <v>0</v>
      </c>
      <c r="M827" s="8">
        <v>0</v>
      </c>
      <c r="N827" s="8">
        <v>0</v>
      </c>
      <c r="O827" s="8"/>
      <c r="P827" s="8">
        <v>0</v>
      </c>
      <c r="Q827" s="8">
        <v>0</v>
      </c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IF(AND(H828=H829,J828=J829),"",MAX($D$3:D827)+1)</f>
        <v/>
      </c>
      <c r="E828" s="7">
        <v>0</v>
      </c>
      <c r="F828" s="7"/>
      <c r="G828" s="7"/>
      <c r="H828" s="7"/>
      <c r="I828" s="7"/>
      <c r="J828" s="7"/>
      <c r="K828" s="7" t="s">
        <v>52</v>
      </c>
      <c r="L828" s="7">
        <v>0</v>
      </c>
      <c r="M828" s="8">
        <v>0</v>
      </c>
      <c r="N828" s="8">
        <v>0</v>
      </c>
      <c r="O828" s="8"/>
      <c r="P828" s="8">
        <v>0</v>
      </c>
      <c r="Q828" s="8">
        <v>0</v>
      </c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IF(AND(H829=H830,J829=J830),"",MAX($D$3:D828)+1)</f>
        <v/>
      </c>
      <c r="E829" s="7">
        <v>0</v>
      </c>
      <c r="F829" s="7"/>
      <c r="G829" s="7"/>
      <c r="H829" s="7"/>
      <c r="I829" s="7"/>
      <c r="J829" s="7"/>
      <c r="K829" s="7" t="s">
        <v>52</v>
      </c>
      <c r="L829" s="7">
        <v>0</v>
      </c>
      <c r="M829" s="8">
        <v>0</v>
      </c>
      <c r="N829" s="8">
        <v>0</v>
      </c>
      <c r="O829" s="8"/>
      <c r="P829" s="8">
        <v>0</v>
      </c>
      <c r="Q829" s="8">
        <v>0</v>
      </c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IF(AND(H830=H831,J830=J831),"",MAX($D$3:D829)+1)</f>
        <v/>
      </c>
      <c r="E830" s="7">
        <v>0</v>
      </c>
      <c r="F830" s="7"/>
      <c r="G830" s="7"/>
      <c r="H830" s="7"/>
      <c r="I830" s="7"/>
      <c r="J830" s="7"/>
      <c r="K830" s="7" t="s">
        <v>52</v>
      </c>
      <c r="L830" s="7">
        <v>0</v>
      </c>
      <c r="M830" s="8">
        <v>0</v>
      </c>
      <c r="N830" s="8">
        <v>0</v>
      </c>
      <c r="O830" s="8"/>
      <c r="P830" s="8">
        <v>0</v>
      </c>
      <c r="Q830" s="8">
        <v>0</v>
      </c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IF(AND(H831=H832,J831=J832),"",MAX($D$3:D830)+1)</f>
        <v/>
      </c>
      <c r="E831" s="7">
        <v>0</v>
      </c>
      <c r="F831" s="7"/>
      <c r="G831" s="7"/>
      <c r="H831" s="7"/>
      <c r="I831" s="7"/>
      <c r="J831" s="7"/>
      <c r="K831" s="7" t="s">
        <v>52</v>
      </c>
      <c r="L831" s="7">
        <v>0</v>
      </c>
      <c r="M831" s="8">
        <v>0</v>
      </c>
      <c r="N831" s="8">
        <v>0</v>
      </c>
      <c r="O831" s="8"/>
      <c r="P831" s="8">
        <v>0</v>
      </c>
      <c r="Q831" s="8">
        <v>0</v>
      </c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IF(AND(H832=H833,J832=J833),"",MAX($D$3:D831)+1)</f>
        <v/>
      </c>
      <c r="E832" s="7">
        <v>0</v>
      </c>
      <c r="F832" s="7"/>
      <c r="G832" s="7"/>
      <c r="H832" s="7"/>
      <c r="I832" s="7"/>
      <c r="J832" s="7"/>
      <c r="K832" s="7" t="s">
        <v>52</v>
      </c>
      <c r="L832" s="7">
        <v>0</v>
      </c>
      <c r="M832" s="8">
        <v>0</v>
      </c>
      <c r="N832" s="8">
        <v>0</v>
      </c>
      <c r="O832" s="8"/>
      <c r="P832" s="8">
        <v>0</v>
      </c>
      <c r="Q832" s="8">
        <v>0</v>
      </c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IF(AND(H833=H834,J833=J834),"",MAX($D$3:D832)+1)</f>
        <v/>
      </c>
      <c r="E833" s="7">
        <v>0</v>
      </c>
      <c r="F833" s="7"/>
      <c r="G833" s="7"/>
      <c r="H833" s="7"/>
      <c r="I833" s="7"/>
      <c r="J833" s="7"/>
      <c r="K833" s="7" t="s">
        <v>52</v>
      </c>
      <c r="L833" s="7">
        <v>0</v>
      </c>
      <c r="M833" s="8">
        <v>0</v>
      </c>
      <c r="N833" s="8">
        <v>0</v>
      </c>
      <c r="O833" s="8"/>
      <c r="P833" s="8">
        <v>0</v>
      </c>
      <c r="Q833" s="8">
        <v>0</v>
      </c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IF(AND(H834=H835,J834=J835),"",MAX($D$3:D833)+1)</f>
        <v/>
      </c>
      <c r="E834" s="7">
        <v>0</v>
      </c>
      <c r="F834" s="7"/>
      <c r="G834" s="7"/>
      <c r="H834" s="7"/>
      <c r="I834" s="7"/>
      <c r="J834" s="7"/>
      <c r="K834" s="7" t="s">
        <v>52</v>
      </c>
      <c r="L834" s="7">
        <v>0</v>
      </c>
      <c r="M834" s="8">
        <v>0</v>
      </c>
      <c r="N834" s="8">
        <v>0</v>
      </c>
      <c r="O834" s="8"/>
      <c r="P834" s="8">
        <v>0</v>
      </c>
      <c r="Q834" s="8">
        <v>0</v>
      </c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IF(AND(H835=H836,J835=J836),"",MAX($D$3:D834)+1)</f>
        <v/>
      </c>
      <c r="E835" s="7">
        <v>0</v>
      </c>
      <c r="F835" s="7"/>
      <c r="G835" s="7"/>
      <c r="H835" s="7"/>
      <c r="I835" s="7"/>
      <c r="J835" s="7"/>
      <c r="K835" s="7" t="s">
        <v>52</v>
      </c>
      <c r="L835" s="7">
        <v>0</v>
      </c>
      <c r="M835" s="8">
        <v>0</v>
      </c>
      <c r="N835" s="8">
        <v>0</v>
      </c>
      <c r="O835" s="8"/>
      <c r="P835" s="8">
        <v>0</v>
      </c>
      <c r="Q835" s="8">
        <v>0</v>
      </c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IF(AND(H836=H837,J836=J837),"",MAX($D$3:D835)+1)</f>
        <v/>
      </c>
      <c r="E836" s="7">
        <v>0</v>
      </c>
      <c r="F836" s="7"/>
      <c r="G836" s="7"/>
      <c r="H836" s="7"/>
      <c r="I836" s="7"/>
      <c r="J836" s="7"/>
      <c r="K836" s="7" t="s">
        <v>52</v>
      </c>
      <c r="L836" s="7">
        <v>0</v>
      </c>
      <c r="M836" s="8">
        <v>0</v>
      </c>
      <c r="N836" s="8">
        <v>0</v>
      </c>
      <c r="O836" s="8"/>
      <c r="P836" s="8">
        <v>0</v>
      </c>
      <c r="Q836" s="8">
        <v>0</v>
      </c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IF(AND(H837=H838,J837=J838),"",MAX($D$3:D836)+1)</f>
        <v/>
      </c>
      <c r="E837" s="7">
        <v>0</v>
      </c>
      <c r="F837" s="7"/>
      <c r="G837" s="7"/>
      <c r="H837" s="7"/>
      <c r="I837" s="7"/>
      <c r="J837" s="7"/>
      <c r="K837" s="7" t="s">
        <v>52</v>
      </c>
      <c r="L837" s="7">
        <v>0</v>
      </c>
      <c r="M837" s="8">
        <v>0</v>
      </c>
      <c r="N837" s="8">
        <v>0</v>
      </c>
      <c r="O837" s="8"/>
      <c r="P837" s="8">
        <v>0</v>
      </c>
      <c r="Q837" s="8">
        <v>0</v>
      </c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IF(AND(H838=H839,J838=J839),"",MAX($D$3:D837)+1)</f>
        <v/>
      </c>
      <c r="E838" s="7">
        <v>0</v>
      </c>
      <c r="F838" s="7"/>
      <c r="G838" s="7"/>
      <c r="H838" s="7"/>
      <c r="I838" s="7"/>
      <c r="J838" s="7"/>
      <c r="K838" s="7" t="s">
        <v>52</v>
      </c>
      <c r="L838" s="7">
        <v>0</v>
      </c>
      <c r="M838" s="8">
        <v>0</v>
      </c>
      <c r="N838" s="8">
        <v>0</v>
      </c>
      <c r="O838" s="8"/>
      <c r="P838" s="8">
        <v>0</v>
      </c>
      <c r="Q838" s="8">
        <v>0</v>
      </c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IF(AND(H839=H840,J839=J840),"",MAX($D$3:D838)+1)</f>
        <v/>
      </c>
      <c r="E839" s="7">
        <v>0</v>
      </c>
      <c r="F839" s="7"/>
      <c r="G839" s="7"/>
      <c r="H839" s="7"/>
      <c r="I839" s="7"/>
      <c r="J839" s="7"/>
      <c r="K839" s="7" t="s">
        <v>52</v>
      </c>
      <c r="L839" s="7">
        <v>0</v>
      </c>
      <c r="M839" s="8">
        <v>0</v>
      </c>
      <c r="N839" s="8">
        <v>0</v>
      </c>
      <c r="O839" s="8"/>
      <c r="P839" s="8">
        <v>0</v>
      </c>
      <c r="Q839" s="8">
        <v>0</v>
      </c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IF(AND(H840=H841,J840=J841),"",MAX($D$3:D839)+1)</f>
        <v/>
      </c>
      <c r="E840" s="7">
        <v>0</v>
      </c>
      <c r="F840" s="7"/>
      <c r="G840" s="7"/>
      <c r="H840" s="7"/>
      <c r="I840" s="7"/>
      <c r="J840" s="7"/>
      <c r="K840" s="7" t="s">
        <v>52</v>
      </c>
      <c r="L840" s="7">
        <v>0</v>
      </c>
      <c r="M840" s="8">
        <v>0</v>
      </c>
      <c r="N840" s="8">
        <v>0</v>
      </c>
      <c r="O840" s="8"/>
      <c r="P840" s="8">
        <v>0</v>
      </c>
      <c r="Q840" s="8">
        <v>0</v>
      </c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IF(AND(H841=H842,J841=J842),"",MAX($D$3:D840)+1)</f>
        <v/>
      </c>
      <c r="E841" s="7">
        <v>0</v>
      </c>
      <c r="F841" s="7"/>
      <c r="G841" s="7"/>
      <c r="H841" s="7"/>
      <c r="I841" s="7"/>
      <c r="J841" s="7"/>
      <c r="K841" s="7" t="s">
        <v>52</v>
      </c>
      <c r="L841" s="7">
        <v>0</v>
      </c>
      <c r="M841" s="8">
        <v>0</v>
      </c>
      <c r="N841" s="8">
        <v>0</v>
      </c>
      <c r="O841" s="8"/>
      <c r="P841" s="8">
        <v>0</v>
      </c>
      <c r="Q841" s="8">
        <v>0</v>
      </c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IF(AND(H842=H843,J842=J843),"",MAX($D$3:D841)+1)</f>
        <v/>
      </c>
      <c r="E842" s="7">
        <v>0</v>
      </c>
      <c r="F842" s="7"/>
      <c r="G842" s="7"/>
      <c r="H842" s="7"/>
      <c r="I842" s="7"/>
      <c r="J842" s="7"/>
      <c r="K842" s="7" t="s">
        <v>52</v>
      </c>
      <c r="L842" s="7">
        <v>0</v>
      </c>
      <c r="M842" s="8">
        <v>0</v>
      </c>
      <c r="N842" s="8">
        <v>0</v>
      </c>
      <c r="O842" s="8"/>
      <c r="P842" s="8">
        <v>0</v>
      </c>
      <c r="Q842" s="8">
        <v>0</v>
      </c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IF(AND(H843=H844,J843=J844),"",MAX($D$3:D842)+1)</f>
        <v/>
      </c>
      <c r="E843" s="7">
        <v>0</v>
      </c>
      <c r="F843" s="7"/>
      <c r="G843" s="7"/>
      <c r="H843" s="7"/>
      <c r="I843" s="7"/>
      <c r="J843" s="7"/>
      <c r="K843" s="7" t="s">
        <v>52</v>
      </c>
      <c r="L843" s="7">
        <v>0</v>
      </c>
      <c r="M843" s="8">
        <v>0</v>
      </c>
      <c r="N843" s="8">
        <v>0</v>
      </c>
      <c r="O843" s="8"/>
      <c r="P843" s="8">
        <v>0</v>
      </c>
      <c r="Q843" s="8">
        <v>0</v>
      </c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IF(AND(H844=H845,J844=J845),"",MAX($D$3:D843)+1)</f>
        <v/>
      </c>
      <c r="E844" s="7">
        <v>0</v>
      </c>
      <c r="F844" s="7"/>
      <c r="G844" s="7"/>
      <c r="H844" s="7"/>
      <c r="I844" s="7"/>
      <c r="J844" s="7"/>
      <c r="K844" s="7" t="s">
        <v>52</v>
      </c>
      <c r="L844" s="7">
        <v>0</v>
      </c>
      <c r="M844" s="8">
        <v>0</v>
      </c>
      <c r="N844" s="8">
        <v>0</v>
      </c>
      <c r="O844" s="8"/>
      <c r="P844" s="8">
        <v>0</v>
      </c>
      <c r="Q844" s="8">
        <v>0</v>
      </c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IF(AND(H845=H846,J845=J846),"",MAX($D$3:D844)+1)</f>
        <v/>
      </c>
      <c r="E845" s="7">
        <v>0</v>
      </c>
      <c r="F845" s="7"/>
      <c r="G845" s="7"/>
      <c r="H845" s="7"/>
      <c r="I845" s="7"/>
      <c r="J845" s="7"/>
      <c r="K845" s="7" t="s">
        <v>52</v>
      </c>
      <c r="L845" s="7">
        <v>0</v>
      </c>
      <c r="M845" s="8">
        <v>0</v>
      </c>
      <c r="N845" s="8">
        <v>0</v>
      </c>
      <c r="O845" s="8"/>
      <c r="P845" s="8">
        <v>0</v>
      </c>
      <c r="Q845" s="8">
        <v>0</v>
      </c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IF(AND(H846=H847,J846=J847),"",MAX($D$3:D845)+1)</f>
        <v/>
      </c>
      <c r="E846" s="7">
        <v>0</v>
      </c>
      <c r="F846" s="7"/>
      <c r="G846" s="7"/>
      <c r="H846" s="7"/>
      <c r="I846" s="7"/>
      <c r="J846" s="7"/>
      <c r="K846" s="7" t="s">
        <v>52</v>
      </c>
      <c r="L846" s="7">
        <v>0</v>
      </c>
      <c r="M846" s="8">
        <v>0</v>
      </c>
      <c r="N846" s="8">
        <v>0</v>
      </c>
      <c r="O846" s="8"/>
      <c r="P846" s="8">
        <v>0</v>
      </c>
      <c r="Q846" s="8">
        <v>0</v>
      </c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IF(AND(H847=H848,J847=J848),"",MAX($D$3:D846)+1)</f>
        <v/>
      </c>
      <c r="E847" s="7">
        <v>0</v>
      </c>
      <c r="F847" s="7"/>
      <c r="G847" s="7"/>
      <c r="H847" s="7"/>
      <c r="I847" s="7"/>
      <c r="J847" s="7"/>
      <c r="K847" s="7" t="s">
        <v>52</v>
      </c>
      <c r="L847" s="7">
        <v>0</v>
      </c>
      <c r="M847" s="8">
        <v>0</v>
      </c>
      <c r="N847" s="8">
        <v>0</v>
      </c>
      <c r="O847" s="8"/>
      <c r="P847" s="8">
        <v>0</v>
      </c>
      <c r="Q847" s="8">
        <v>0</v>
      </c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IF(AND(H848=H849,J848=J849),"",MAX($D$3:D847)+1)</f>
        <v/>
      </c>
      <c r="E848" s="7">
        <v>0</v>
      </c>
      <c r="F848" s="7"/>
      <c r="G848" s="7"/>
      <c r="H848" s="7"/>
      <c r="I848" s="7"/>
      <c r="J848" s="7"/>
      <c r="K848" s="7" t="s">
        <v>52</v>
      </c>
      <c r="L848" s="7">
        <v>0</v>
      </c>
      <c r="M848" s="8">
        <v>0</v>
      </c>
      <c r="N848" s="8">
        <v>0</v>
      </c>
      <c r="O848" s="8"/>
      <c r="P848" s="8">
        <v>0</v>
      </c>
      <c r="Q848" s="8">
        <v>0</v>
      </c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IF(AND(H849=H850,J849=J850),"",MAX($D$3:D848)+1)</f>
        <v/>
      </c>
      <c r="E849" s="7">
        <v>0</v>
      </c>
      <c r="F849" s="7"/>
      <c r="G849" s="7"/>
      <c r="H849" s="7"/>
      <c r="I849" s="7"/>
      <c r="J849" s="7"/>
      <c r="K849" s="7" t="s">
        <v>52</v>
      </c>
      <c r="L849" s="7">
        <v>0</v>
      </c>
      <c r="M849" s="8">
        <v>0</v>
      </c>
      <c r="N849" s="8">
        <v>0</v>
      </c>
      <c r="O849" s="8"/>
      <c r="P849" s="8">
        <v>0</v>
      </c>
      <c r="Q849" s="8">
        <v>0</v>
      </c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IF(AND(H850=H851,J850=J851),"",MAX($D$3:D849)+1)</f>
        <v/>
      </c>
      <c r="E850" s="7">
        <v>0</v>
      </c>
      <c r="F850" s="7"/>
      <c r="G850" s="7"/>
      <c r="H850" s="7"/>
      <c r="I850" s="7"/>
      <c r="J850" s="7"/>
      <c r="K850" s="7" t="s">
        <v>52</v>
      </c>
      <c r="L850" s="7">
        <v>0</v>
      </c>
      <c r="M850" s="8">
        <v>0</v>
      </c>
      <c r="N850" s="8">
        <v>0</v>
      </c>
      <c r="O850" s="8"/>
      <c r="P850" s="8">
        <v>0</v>
      </c>
      <c r="Q850" s="8">
        <v>0</v>
      </c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IF(AND(H851=H852,J851=J852),"",MAX($D$3:D850)+1)</f>
        <v/>
      </c>
      <c r="E851" s="7">
        <v>0</v>
      </c>
      <c r="F851" s="7"/>
      <c r="G851" s="7"/>
      <c r="H851" s="7"/>
      <c r="I851" s="7"/>
      <c r="J851" s="7"/>
      <c r="K851" s="7" t="s">
        <v>52</v>
      </c>
      <c r="L851" s="7">
        <v>0</v>
      </c>
      <c r="M851" s="8">
        <v>0</v>
      </c>
      <c r="N851" s="8">
        <v>0</v>
      </c>
      <c r="O851" s="8"/>
      <c r="P851" s="8">
        <v>0</v>
      </c>
      <c r="Q851" s="8">
        <v>0</v>
      </c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IF(AND(H852=H853,J852=J853),"",MAX($D$3:D851)+1)</f>
        <v/>
      </c>
      <c r="E852" s="7">
        <v>0</v>
      </c>
      <c r="F852" s="7"/>
      <c r="G852" s="7"/>
      <c r="H852" s="7"/>
      <c r="I852" s="7"/>
      <c r="J852" s="7"/>
      <c r="K852" s="7" t="s">
        <v>52</v>
      </c>
      <c r="L852" s="7">
        <v>0</v>
      </c>
      <c r="M852" s="8">
        <v>0</v>
      </c>
      <c r="N852" s="8">
        <v>0</v>
      </c>
      <c r="O852" s="8"/>
      <c r="P852" s="8">
        <v>0</v>
      </c>
      <c r="Q852" s="8">
        <v>0</v>
      </c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IF(AND(H853=H854,J853=J854),"",MAX($D$3:D852)+1)</f>
        <v/>
      </c>
      <c r="E853" s="7">
        <v>0</v>
      </c>
      <c r="F853" s="7"/>
      <c r="G853" s="7"/>
      <c r="H853" s="7"/>
      <c r="I853" s="7"/>
      <c r="J853" s="7"/>
      <c r="K853" s="7" t="s">
        <v>52</v>
      </c>
      <c r="L853" s="7">
        <v>0</v>
      </c>
      <c r="M853" s="8">
        <v>0</v>
      </c>
      <c r="N853" s="8">
        <v>0</v>
      </c>
      <c r="O853" s="8"/>
      <c r="P853" s="8">
        <v>0</v>
      </c>
      <c r="Q853" s="8">
        <v>0</v>
      </c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IF(AND(H854=H855,J854=J855),"",MAX($D$3:D853)+1)</f>
        <v/>
      </c>
      <c r="E854" s="7">
        <v>0</v>
      </c>
      <c r="F854" s="7"/>
      <c r="G854" s="7"/>
      <c r="H854" s="7"/>
      <c r="I854" s="7"/>
      <c r="J854" s="7"/>
      <c r="K854" s="7" t="s">
        <v>52</v>
      </c>
      <c r="L854" s="7">
        <v>0</v>
      </c>
      <c r="M854" s="8">
        <v>0</v>
      </c>
      <c r="N854" s="8">
        <v>0</v>
      </c>
      <c r="O854" s="8"/>
      <c r="P854" s="8">
        <v>0</v>
      </c>
      <c r="Q854" s="8">
        <v>0</v>
      </c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IF(AND(H855=H856,J855=J856),"",MAX($D$3:D854)+1)</f>
        <v/>
      </c>
      <c r="E855" s="7">
        <v>0</v>
      </c>
      <c r="F855" s="7"/>
      <c r="G855" s="7"/>
      <c r="H855" s="7"/>
      <c r="I855" s="7"/>
      <c r="J855" s="7"/>
      <c r="K855" s="7" t="s">
        <v>52</v>
      </c>
      <c r="L855" s="7">
        <v>0</v>
      </c>
      <c r="M855" s="8">
        <v>0</v>
      </c>
      <c r="N855" s="8">
        <v>0</v>
      </c>
      <c r="O855" s="8"/>
      <c r="P855" s="8">
        <v>0</v>
      </c>
      <c r="Q855" s="8">
        <v>0</v>
      </c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IF(AND(H856=H857,J856=J857),"",MAX($D$3:D855)+1)</f>
        <v/>
      </c>
      <c r="E856" s="7">
        <v>0</v>
      </c>
      <c r="F856" s="7"/>
      <c r="G856" s="7"/>
      <c r="H856" s="7"/>
      <c r="I856" s="7"/>
      <c r="J856" s="7"/>
      <c r="K856" s="7" t="s">
        <v>52</v>
      </c>
      <c r="L856" s="7">
        <v>0</v>
      </c>
      <c r="M856" s="8">
        <v>0</v>
      </c>
      <c r="N856" s="8">
        <v>0</v>
      </c>
      <c r="O856" s="8"/>
      <c r="P856" s="8">
        <v>0</v>
      </c>
      <c r="Q856" s="8">
        <v>0</v>
      </c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IF(AND(H857=H858,J857=J858),"",MAX($D$3:D856)+1)</f>
        <v/>
      </c>
      <c r="E857" s="7">
        <v>0</v>
      </c>
      <c r="F857" s="7"/>
      <c r="G857" s="7"/>
      <c r="H857" s="7"/>
      <c r="I857" s="7"/>
      <c r="J857" s="7"/>
      <c r="K857" s="7" t="s">
        <v>52</v>
      </c>
      <c r="L857" s="7">
        <v>0</v>
      </c>
      <c r="M857" s="8">
        <v>0</v>
      </c>
      <c r="N857" s="8">
        <v>0</v>
      </c>
      <c r="O857" s="8"/>
      <c r="P857" s="8">
        <v>0</v>
      </c>
      <c r="Q857" s="8">
        <v>0</v>
      </c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IF(AND(H858=H859,J858=J859),"",MAX($D$3:D857)+1)</f>
        <v/>
      </c>
      <c r="E858" s="7">
        <v>0</v>
      </c>
      <c r="F858" s="7"/>
      <c r="G858" s="7"/>
      <c r="H858" s="7"/>
      <c r="I858" s="7"/>
      <c r="J858" s="7"/>
      <c r="K858" s="7" t="s">
        <v>52</v>
      </c>
      <c r="L858" s="7">
        <v>0</v>
      </c>
      <c r="M858" s="8">
        <v>0</v>
      </c>
      <c r="N858" s="8">
        <v>0</v>
      </c>
      <c r="O858" s="8"/>
      <c r="P858" s="8">
        <v>0</v>
      </c>
      <c r="Q858" s="8">
        <v>0</v>
      </c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IF(AND(H859=H860,J859=J860),"",MAX($D$3:D858)+1)</f>
        <v/>
      </c>
      <c r="E859" s="7">
        <v>0</v>
      </c>
      <c r="F859" s="7"/>
      <c r="G859" s="7"/>
      <c r="H859" s="7"/>
      <c r="I859" s="7"/>
      <c r="J859" s="7"/>
      <c r="K859" s="7" t="s">
        <v>52</v>
      </c>
      <c r="L859" s="7">
        <v>0</v>
      </c>
      <c r="M859" s="8">
        <v>0</v>
      </c>
      <c r="N859" s="8">
        <v>0</v>
      </c>
      <c r="O859" s="8"/>
      <c r="P859" s="8">
        <v>0</v>
      </c>
      <c r="Q859" s="8">
        <v>0</v>
      </c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IF(AND(H860=H861,J860=J861),"",MAX($D$3:D859)+1)</f>
        <v/>
      </c>
      <c r="E860" s="7">
        <v>0</v>
      </c>
      <c r="F860" s="7"/>
      <c r="G860" s="7"/>
      <c r="H860" s="7"/>
      <c r="I860" s="7"/>
      <c r="J860" s="7"/>
      <c r="K860" s="7" t="s">
        <v>52</v>
      </c>
      <c r="L860" s="7">
        <v>0</v>
      </c>
      <c r="M860" s="8">
        <v>0</v>
      </c>
      <c r="N860" s="8">
        <v>0</v>
      </c>
      <c r="O860" s="8"/>
      <c r="P860" s="8">
        <v>0</v>
      </c>
      <c r="Q860" s="8">
        <v>0</v>
      </c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IF(AND(H861=H862,J861=J862),"",MAX($D$3:D860)+1)</f>
        <v/>
      </c>
      <c r="E861" s="7">
        <v>0</v>
      </c>
      <c r="F861" s="7"/>
      <c r="G861" s="7"/>
      <c r="H861" s="7"/>
      <c r="I861" s="7"/>
      <c r="J861" s="7"/>
      <c r="K861" s="7" t="s">
        <v>52</v>
      </c>
      <c r="L861" s="7">
        <v>0</v>
      </c>
      <c r="M861" s="8">
        <v>0</v>
      </c>
      <c r="N861" s="8">
        <v>0</v>
      </c>
      <c r="O861" s="8"/>
      <c r="P861" s="8">
        <v>0</v>
      </c>
      <c r="Q861" s="8">
        <v>0</v>
      </c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IF(AND(H862=H863,J862=J863),"",MAX($D$3:D861)+1)</f>
        <v/>
      </c>
      <c r="E862" s="7">
        <v>0</v>
      </c>
      <c r="F862" s="7"/>
      <c r="G862" s="7"/>
      <c r="H862" s="7"/>
      <c r="I862" s="7"/>
      <c r="J862" s="7"/>
      <c r="K862" s="7" t="s">
        <v>52</v>
      </c>
      <c r="L862" s="7">
        <v>0</v>
      </c>
      <c r="M862" s="8">
        <v>0</v>
      </c>
      <c r="N862" s="8">
        <v>0</v>
      </c>
      <c r="O862" s="8"/>
      <c r="P862" s="8">
        <v>0</v>
      </c>
      <c r="Q862" s="8">
        <v>0</v>
      </c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IF(AND(H863=H864,J863=J864),"",MAX($D$3:D862)+1)</f>
        <v/>
      </c>
      <c r="E863" s="7">
        <v>0</v>
      </c>
      <c r="F863" s="7"/>
      <c r="G863" s="7"/>
      <c r="H863" s="7"/>
      <c r="I863" s="7"/>
      <c r="J863" s="7"/>
      <c r="K863" s="7" t="s">
        <v>52</v>
      </c>
      <c r="L863" s="7">
        <v>0</v>
      </c>
      <c r="M863" s="8">
        <v>0</v>
      </c>
      <c r="N863" s="8">
        <v>0</v>
      </c>
      <c r="O863" s="8"/>
      <c r="P863" s="8">
        <v>0</v>
      </c>
      <c r="Q863" s="8">
        <v>0</v>
      </c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IF(AND(H864=H865,J864=J865),"",MAX($D$3:D863)+1)</f>
        <v/>
      </c>
      <c r="E864" s="7">
        <v>0</v>
      </c>
      <c r="F864" s="7"/>
      <c r="G864" s="7"/>
      <c r="H864" s="7"/>
      <c r="I864" s="7"/>
      <c r="J864" s="7"/>
      <c r="K864" s="7" t="s">
        <v>52</v>
      </c>
      <c r="L864" s="7">
        <v>0</v>
      </c>
      <c r="M864" s="8">
        <v>0</v>
      </c>
      <c r="N864" s="8">
        <v>0</v>
      </c>
      <c r="O864" s="8"/>
      <c r="P864" s="8">
        <v>0</v>
      </c>
      <c r="Q864" s="8">
        <v>0</v>
      </c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IF(AND(H865=H866,J865=J866),"",MAX($D$3:D864)+1)</f>
        <v/>
      </c>
      <c r="E865" s="7">
        <v>0</v>
      </c>
      <c r="F865" s="7"/>
      <c r="G865" s="7"/>
      <c r="H865" s="7"/>
      <c r="I865" s="7"/>
      <c r="J865" s="7"/>
      <c r="K865" s="7" t="s">
        <v>52</v>
      </c>
      <c r="L865" s="7">
        <v>0</v>
      </c>
      <c r="M865" s="8">
        <v>0</v>
      </c>
      <c r="N865" s="8">
        <v>0</v>
      </c>
      <c r="O865" s="8"/>
      <c r="P865" s="8">
        <v>0</v>
      </c>
      <c r="Q865" s="8">
        <v>0</v>
      </c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IF(AND(H866=H867,J866=J867),"",MAX($D$3:D865)+1)</f>
        <v/>
      </c>
      <c r="E866" s="7">
        <v>0</v>
      </c>
      <c r="F866" s="7"/>
      <c r="G866" s="7"/>
      <c r="H866" s="7"/>
      <c r="I866" s="7"/>
      <c r="J866" s="7"/>
      <c r="K866" s="7" t="s">
        <v>52</v>
      </c>
      <c r="L866" s="7">
        <v>0</v>
      </c>
      <c r="M866" s="8">
        <v>0</v>
      </c>
      <c r="N866" s="8">
        <v>0</v>
      </c>
      <c r="O866" s="8"/>
      <c r="P866" s="8">
        <v>0</v>
      </c>
      <c r="Q866" s="8">
        <v>0</v>
      </c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IF(AND(H867=H868,J867=J868),"",MAX($D$3:D866)+1)</f>
        <v/>
      </c>
      <c r="E867" s="7">
        <v>0</v>
      </c>
      <c r="F867" s="7"/>
      <c r="G867" s="7"/>
      <c r="H867" s="7"/>
      <c r="I867" s="7"/>
      <c r="J867" s="7"/>
      <c r="K867" s="7" t="s">
        <v>52</v>
      </c>
      <c r="L867" s="7">
        <v>0</v>
      </c>
      <c r="M867" s="8">
        <v>0</v>
      </c>
      <c r="N867" s="8">
        <v>0</v>
      </c>
      <c r="O867" s="8"/>
      <c r="P867" s="8">
        <v>0</v>
      </c>
      <c r="Q867" s="8">
        <v>0</v>
      </c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IF(AND(H868=H869,J868=J869),"",MAX($D$3:D867)+1)</f>
        <v/>
      </c>
      <c r="E868" s="7">
        <v>0</v>
      </c>
      <c r="F868" s="7"/>
      <c r="G868" s="7"/>
      <c r="H868" s="7"/>
      <c r="I868" s="7"/>
      <c r="J868" s="7"/>
      <c r="K868" s="7" t="s">
        <v>52</v>
      </c>
      <c r="L868" s="7">
        <v>0</v>
      </c>
      <c r="M868" s="8">
        <v>0</v>
      </c>
      <c r="N868" s="8">
        <v>0</v>
      </c>
      <c r="O868" s="8"/>
      <c r="P868" s="8">
        <v>0</v>
      </c>
      <c r="Q868" s="8">
        <v>0</v>
      </c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IF(AND(H869=H870,J869=J870),"",MAX($D$3:D868)+1)</f>
        <v/>
      </c>
      <c r="E869" s="7">
        <v>0</v>
      </c>
      <c r="F869" s="7"/>
      <c r="G869" s="7"/>
      <c r="H869" s="7"/>
      <c r="I869" s="7"/>
      <c r="J869" s="7"/>
      <c r="K869" s="7" t="s">
        <v>52</v>
      </c>
      <c r="L869" s="7">
        <v>0</v>
      </c>
      <c r="M869" s="8">
        <v>0</v>
      </c>
      <c r="N869" s="8">
        <v>0</v>
      </c>
      <c r="O869" s="8"/>
      <c r="P869" s="8">
        <v>0</v>
      </c>
      <c r="Q869" s="8">
        <v>0</v>
      </c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IF(AND(H870=H871,J870=J871),"",MAX($D$3:D869)+1)</f>
        <v/>
      </c>
      <c r="E870" s="7">
        <v>0</v>
      </c>
      <c r="F870" s="7"/>
      <c r="G870" s="7"/>
      <c r="H870" s="7"/>
      <c r="I870" s="7"/>
      <c r="J870" s="7"/>
      <c r="K870" s="7" t="s">
        <v>52</v>
      </c>
      <c r="L870" s="7">
        <v>0</v>
      </c>
      <c r="M870" s="8">
        <v>0</v>
      </c>
      <c r="N870" s="8">
        <v>0</v>
      </c>
      <c r="O870" s="8"/>
      <c r="P870" s="8">
        <v>0</v>
      </c>
      <c r="Q870" s="8">
        <v>0</v>
      </c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IF(AND(H871=H872,J871=J872),"",MAX($D$3:D870)+1)</f>
        <v/>
      </c>
      <c r="E871" s="7">
        <v>0</v>
      </c>
      <c r="F871" s="7"/>
      <c r="G871" s="7"/>
      <c r="H871" s="7"/>
      <c r="I871" s="7"/>
      <c r="J871" s="7"/>
      <c r="K871" s="7" t="s">
        <v>52</v>
      </c>
      <c r="L871" s="7">
        <v>0</v>
      </c>
      <c r="M871" s="8">
        <v>0</v>
      </c>
      <c r="N871" s="8">
        <v>0</v>
      </c>
      <c r="O871" s="8"/>
      <c r="P871" s="8">
        <v>0</v>
      </c>
      <c r="Q871" s="8">
        <v>0</v>
      </c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IF(AND(H872=H873,J872=J873),"",MAX($D$3:D871)+1)</f>
        <v/>
      </c>
      <c r="E872" s="7">
        <v>0</v>
      </c>
      <c r="F872" s="7"/>
      <c r="G872" s="7"/>
      <c r="H872" s="7"/>
      <c r="I872" s="7"/>
      <c r="J872" s="7"/>
      <c r="K872" s="7" t="s">
        <v>52</v>
      </c>
      <c r="L872" s="7">
        <v>0</v>
      </c>
      <c r="M872" s="8">
        <v>0</v>
      </c>
      <c r="N872" s="8">
        <v>0</v>
      </c>
      <c r="O872" s="8"/>
      <c r="P872" s="8">
        <v>0</v>
      </c>
      <c r="Q872" s="8">
        <v>0</v>
      </c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IF(AND(H873=H874,J873=J874),"",MAX($D$3:D872)+1)</f>
        <v/>
      </c>
      <c r="E873" s="7">
        <v>0</v>
      </c>
      <c r="F873" s="7"/>
      <c r="G873" s="7"/>
      <c r="H873" s="7"/>
      <c r="I873" s="7"/>
      <c r="J873" s="7"/>
      <c r="K873" s="7" t="s">
        <v>52</v>
      </c>
      <c r="L873" s="7">
        <v>0</v>
      </c>
      <c r="M873" s="8">
        <v>0</v>
      </c>
      <c r="N873" s="8">
        <v>0</v>
      </c>
      <c r="O873" s="8"/>
      <c r="P873" s="8">
        <v>0</v>
      </c>
      <c r="Q873" s="8">
        <v>0</v>
      </c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IF(AND(H874=H875,J874=J875),"",MAX($D$3:D873)+1)</f>
        <v/>
      </c>
      <c r="E874" s="7">
        <v>0</v>
      </c>
      <c r="F874" s="7"/>
      <c r="G874" s="7"/>
      <c r="H874" s="7"/>
      <c r="I874" s="7"/>
      <c r="J874" s="7"/>
      <c r="K874" s="7" t="s">
        <v>52</v>
      </c>
      <c r="L874" s="7">
        <v>0</v>
      </c>
      <c r="M874" s="8">
        <v>0</v>
      </c>
      <c r="N874" s="8">
        <v>0</v>
      </c>
      <c r="O874" s="8"/>
      <c r="P874" s="8">
        <v>0</v>
      </c>
      <c r="Q874" s="8">
        <v>0</v>
      </c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IF(AND(H875=H876,J875=J876),"",MAX($D$3:D874)+1)</f>
        <v/>
      </c>
      <c r="E875" s="7">
        <v>0</v>
      </c>
      <c r="F875" s="7"/>
      <c r="G875" s="7"/>
      <c r="H875" s="7"/>
      <c r="I875" s="7"/>
      <c r="J875" s="7"/>
      <c r="K875" s="7" t="s">
        <v>52</v>
      </c>
      <c r="L875" s="7">
        <v>0</v>
      </c>
      <c r="M875" s="8">
        <v>0</v>
      </c>
      <c r="N875" s="8">
        <v>0</v>
      </c>
      <c r="O875" s="8"/>
      <c r="P875" s="8">
        <v>0</v>
      </c>
      <c r="Q875" s="8">
        <v>0</v>
      </c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IF(AND(H876=H877,J876=J877),"",MAX($D$3:D875)+1)</f>
        <v/>
      </c>
      <c r="E876" s="7">
        <v>0</v>
      </c>
      <c r="F876" s="7"/>
      <c r="G876" s="7"/>
      <c r="H876" s="7"/>
      <c r="I876" s="7"/>
      <c r="J876" s="7"/>
      <c r="K876" s="7" t="s">
        <v>52</v>
      </c>
      <c r="L876" s="7">
        <v>0</v>
      </c>
      <c r="M876" s="8">
        <v>0</v>
      </c>
      <c r="N876" s="8">
        <v>0</v>
      </c>
      <c r="O876" s="8"/>
      <c r="P876" s="8">
        <v>0</v>
      </c>
      <c r="Q876" s="8">
        <v>0</v>
      </c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IF(AND(H877=H878,J877=J878),"",MAX($D$3:D876)+1)</f>
        <v/>
      </c>
      <c r="E877" s="7">
        <v>0</v>
      </c>
      <c r="F877" s="7"/>
      <c r="G877" s="7"/>
      <c r="H877" s="7"/>
      <c r="I877" s="7"/>
      <c r="J877" s="7"/>
      <c r="K877" s="7" t="s">
        <v>52</v>
      </c>
      <c r="L877" s="7">
        <v>0</v>
      </c>
      <c r="M877" s="8">
        <v>0</v>
      </c>
      <c r="N877" s="8">
        <v>0</v>
      </c>
      <c r="O877" s="8"/>
      <c r="P877" s="8">
        <v>0</v>
      </c>
      <c r="Q877" s="8">
        <v>0</v>
      </c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IF(AND(H878=H879,J878=J879),"",MAX($D$3:D877)+1)</f>
        <v/>
      </c>
      <c r="E878" s="7">
        <v>0</v>
      </c>
      <c r="F878" s="7"/>
      <c r="G878" s="7"/>
      <c r="H878" s="7"/>
      <c r="I878" s="7"/>
      <c r="J878" s="7"/>
      <c r="K878" s="7" t="s">
        <v>52</v>
      </c>
      <c r="L878" s="7">
        <v>0</v>
      </c>
      <c r="M878" s="8">
        <v>0</v>
      </c>
      <c r="N878" s="8">
        <v>0</v>
      </c>
      <c r="O878" s="8"/>
      <c r="P878" s="8">
        <v>0</v>
      </c>
      <c r="Q878" s="8">
        <v>0</v>
      </c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IF(AND(H879=H880,J879=J880),"",MAX($D$3:D878)+1)</f>
        <v/>
      </c>
      <c r="E879" s="7">
        <v>0</v>
      </c>
      <c r="F879" s="7"/>
      <c r="G879" s="7"/>
      <c r="H879" s="7"/>
      <c r="I879" s="7"/>
      <c r="J879" s="7"/>
      <c r="K879" s="7" t="s">
        <v>52</v>
      </c>
      <c r="L879" s="7">
        <v>0</v>
      </c>
      <c r="M879" s="8">
        <v>0</v>
      </c>
      <c r="N879" s="8">
        <v>0</v>
      </c>
      <c r="O879" s="8"/>
      <c r="P879" s="8">
        <v>0</v>
      </c>
      <c r="Q879" s="8">
        <v>0</v>
      </c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IF(AND(H880=H881,J880=J881),"",MAX($D$3:D879)+1)</f>
        <v/>
      </c>
      <c r="E880" s="7">
        <v>0</v>
      </c>
      <c r="F880" s="7"/>
      <c r="G880" s="7"/>
      <c r="H880" s="7"/>
      <c r="I880" s="7"/>
      <c r="J880" s="7"/>
      <c r="K880" s="7" t="s">
        <v>52</v>
      </c>
      <c r="L880" s="7">
        <v>0</v>
      </c>
      <c r="M880" s="8">
        <v>0</v>
      </c>
      <c r="N880" s="8">
        <v>0</v>
      </c>
      <c r="O880" s="8"/>
      <c r="P880" s="8">
        <v>0</v>
      </c>
      <c r="Q880" s="8">
        <v>0</v>
      </c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IF(AND(H881=H882,J881=J882),"",MAX($D$3:D880)+1)</f>
        <v/>
      </c>
      <c r="E881" s="7">
        <v>0</v>
      </c>
      <c r="F881" s="7"/>
      <c r="G881" s="7"/>
      <c r="H881" s="7"/>
      <c r="I881" s="7"/>
      <c r="J881" s="7"/>
      <c r="K881" s="7" t="s">
        <v>52</v>
      </c>
      <c r="L881" s="7">
        <v>0</v>
      </c>
      <c r="M881" s="8">
        <v>0</v>
      </c>
      <c r="N881" s="8">
        <v>0</v>
      </c>
      <c r="O881" s="8"/>
      <c r="P881" s="8">
        <v>0</v>
      </c>
      <c r="Q881" s="8">
        <v>0</v>
      </c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IF(AND(H882=H883,J882=J883),"",MAX($D$3:D881)+1)</f>
        <v/>
      </c>
      <c r="E882" s="7">
        <v>0</v>
      </c>
      <c r="F882" s="7"/>
      <c r="G882" s="7"/>
      <c r="H882" s="7"/>
      <c r="I882" s="7"/>
      <c r="J882" s="7"/>
      <c r="K882" s="7" t="s">
        <v>52</v>
      </c>
      <c r="L882" s="7">
        <v>0</v>
      </c>
      <c r="M882" s="8">
        <v>0</v>
      </c>
      <c r="N882" s="8">
        <v>0</v>
      </c>
      <c r="O882" s="8"/>
      <c r="P882" s="8">
        <v>0</v>
      </c>
      <c r="Q882" s="8">
        <v>0</v>
      </c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IF(AND(H883=H884,J883=J884),"",MAX($D$3:D882)+1)</f>
        <v/>
      </c>
      <c r="E883" s="7">
        <v>0</v>
      </c>
      <c r="F883" s="7"/>
      <c r="G883" s="7"/>
      <c r="H883" s="7"/>
      <c r="I883" s="7"/>
      <c r="J883" s="7"/>
      <c r="K883" s="7" t="s">
        <v>52</v>
      </c>
      <c r="L883" s="7">
        <v>0</v>
      </c>
      <c r="M883" s="8">
        <v>0</v>
      </c>
      <c r="N883" s="8">
        <v>0</v>
      </c>
      <c r="O883" s="8"/>
      <c r="P883" s="8">
        <v>0</v>
      </c>
      <c r="Q883" s="8">
        <v>0</v>
      </c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IF(AND(H884=H885,J884=J885),"",MAX($D$3:D883)+1)</f>
        <v/>
      </c>
      <c r="E884" s="7">
        <v>0</v>
      </c>
      <c r="F884" s="7"/>
      <c r="G884" s="7"/>
      <c r="H884" s="7"/>
      <c r="I884" s="7"/>
      <c r="J884" s="7"/>
      <c r="K884" s="7" t="s">
        <v>52</v>
      </c>
      <c r="L884" s="7">
        <v>0</v>
      </c>
      <c r="M884" s="8">
        <v>0</v>
      </c>
      <c r="N884" s="8">
        <v>0</v>
      </c>
      <c r="O884" s="8"/>
      <c r="P884" s="8">
        <v>0</v>
      </c>
      <c r="Q884" s="8">
        <v>0</v>
      </c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IF(AND(H885=H886,J885=J886),"",MAX($D$3:D884)+1)</f>
        <v/>
      </c>
      <c r="E885" s="7">
        <v>0</v>
      </c>
      <c r="F885" s="7"/>
      <c r="G885" s="7"/>
      <c r="H885" s="7"/>
      <c r="I885" s="7"/>
      <c r="J885" s="7"/>
      <c r="K885" s="7" t="s">
        <v>52</v>
      </c>
      <c r="L885" s="7">
        <v>0</v>
      </c>
      <c r="M885" s="8">
        <v>0</v>
      </c>
      <c r="N885" s="8">
        <v>0</v>
      </c>
      <c r="O885" s="8"/>
      <c r="P885" s="8">
        <v>0</v>
      </c>
      <c r="Q885" s="8">
        <v>0</v>
      </c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IF(AND(H886=H887,J886=J887),"",MAX($D$3:D885)+1)</f>
        <v/>
      </c>
      <c r="E886" s="7">
        <v>0</v>
      </c>
      <c r="F886" s="7"/>
      <c r="G886" s="7"/>
      <c r="H886" s="7"/>
      <c r="I886" s="7"/>
      <c r="J886" s="7"/>
      <c r="K886" s="7" t="s">
        <v>52</v>
      </c>
      <c r="L886" s="7">
        <v>0</v>
      </c>
      <c r="M886" s="8">
        <v>0</v>
      </c>
      <c r="N886" s="8">
        <v>0</v>
      </c>
      <c r="O886" s="8"/>
      <c r="P886" s="8">
        <v>0</v>
      </c>
      <c r="Q886" s="8">
        <v>0</v>
      </c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IF(AND(H887=H888,J887=J888),"",MAX($D$3:D886)+1)</f>
        <v/>
      </c>
      <c r="E887" s="7">
        <v>0</v>
      </c>
      <c r="F887" s="7"/>
      <c r="G887" s="7"/>
      <c r="H887" s="7"/>
      <c r="I887" s="7"/>
      <c r="J887" s="7"/>
      <c r="K887" s="7" t="s">
        <v>52</v>
      </c>
      <c r="L887" s="7">
        <v>0</v>
      </c>
      <c r="M887" s="8">
        <v>0</v>
      </c>
      <c r="N887" s="8">
        <v>0</v>
      </c>
      <c r="O887" s="8"/>
      <c r="P887" s="8">
        <v>0</v>
      </c>
      <c r="Q887" s="8">
        <v>0</v>
      </c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IF(AND(H888=H889,J888=J889),"",MAX($D$3:D887)+1)</f>
        <v/>
      </c>
      <c r="E888" s="7">
        <v>0</v>
      </c>
      <c r="F888" s="7"/>
      <c r="G888" s="7"/>
      <c r="H888" s="7"/>
      <c r="I888" s="7"/>
      <c r="J888" s="7"/>
      <c r="K888" s="7" t="s">
        <v>52</v>
      </c>
      <c r="L888" s="7">
        <v>0</v>
      </c>
      <c r="M888" s="8">
        <v>0</v>
      </c>
      <c r="N888" s="8">
        <v>0</v>
      </c>
      <c r="O888" s="8"/>
      <c r="P888" s="8">
        <v>0</v>
      </c>
      <c r="Q888" s="8">
        <v>0</v>
      </c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IF(AND(H889=H890,J889=J890),"",MAX($D$3:D888)+1)</f>
        <v/>
      </c>
      <c r="E889" s="7">
        <v>0</v>
      </c>
      <c r="F889" s="7"/>
      <c r="G889" s="7"/>
      <c r="H889" s="7"/>
      <c r="I889" s="7"/>
      <c r="J889" s="7"/>
      <c r="K889" s="7" t="s">
        <v>52</v>
      </c>
      <c r="L889" s="7">
        <v>0</v>
      </c>
      <c r="M889" s="8">
        <v>0</v>
      </c>
      <c r="N889" s="8">
        <v>0</v>
      </c>
      <c r="O889" s="8"/>
      <c r="P889" s="8">
        <v>0</v>
      </c>
      <c r="Q889" s="8">
        <v>0</v>
      </c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IF(AND(H890=H891,J890=J891),"",MAX($D$3:D889)+1)</f>
        <v/>
      </c>
      <c r="E890" s="7">
        <v>0</v>
      </c>
      <c r="F890" s="7"/>
      <c r="G890" s="7"/>
      <c r="H890" s="7"/>
      <c r="I890" s="7"/>
      <c r="J890" s="7"/>
      <c r="K890" s="7" t="s">
        <v>52</v>
      </c>
      <c r="L890" s="7">
        <v>0</v>
      </c>
      <c r="M890" s="8">
        <v>0</v>
      </c>
      <c r="N890" s="8">
        <v>0</v>
      </c>
      <c r="O890" s="8"/>
      <c r="P890" s="8">
        <v>0</v>
      </c>
      <c r="Q890" s="8">
        <v>0</v>
      </c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IF(AND(H891=H892,J891=J892),"",MAX($D$3:D890)+1)</f>
        <v/>
      </c>
      <c r="E891" s="7">
        <v>0</v>
      </c>
      <c r="F891" s="7"/>
      <c r="G891" s="7"/>
      <c r="H891" s="7"/>
      <c r="I891" s="7"/>
      <c r="J891" s="7"/>
      <c r="K891" s="7" t="s">
        <v>52</v>
      </c>
      <c r="L891" s="7">
        <v>0</v>
      </c>
      <c r="M891" s="8">
        <v>0</v>
      </c>
      <c r="N891" s="8">
        <v>0</v>
      </c>
      <c r="O891" s="8"/>
      <c r="P891" s="8">
        <v>0</v>
      </c>
      <c r="Q891" s="8">
        <v>0</v>
      </c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IF(AND(H892=H893,J892=J893),"",MAX($D$3:D891)+1)</f>
        <v/>
      </c>
      <c r="E892" s="7">
        <v>0</v>
      </c>
      <c r="F892" s="7"/>
      <c r="G892" s="7"/>
      <c r="H892" s="7"/>
      <c r="I892" s="7"/>
      <c r="J892" s="7"/>
      <c r="K892" s="7" t="s">
        <v>52</v>
      </c>
      <c r="L892" s="7">
        <v>0</v>
      </c>
      <c r="M892" s="8">
        <v>0</v>
      </c>
      <c r="N892" s="8">
        <v>0</v>
      </c>
      <c r="O892" s="8"/>
      <c r="P892" s="8">
        <v>0</v>
      </c>
      <c r="Q892" s="8">
        <v>0</v>
      </c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IF(AND(H893=H894,J893=J894),"",MAX($D$3:D892)+1)</f>
        <v/>
      </c>
      <c r="E893" s="7">
        <v>0</v>
      </c>
      <c r="F893" s="7"/>
      <c r="G893" s="7"/>
      <c r="H893" s="7"/>
      <c r="I893" s="7"/>
      <c r="J893" s="7"/>
      <c r="K893" s="7" t="s">
        <v>52</v>
      </c>
      <c r="L893" s="7">
        <v>0</v>
      </c>
      <c r="M893" s="8">
        <v>0</v>
      </c>
      <c r="N893" s="8">
        <v>0</v>
      </c>
      <c r="O893" s="8"/>
      <c r="P893" s="8">
        <v>0</v>
      </c>
      <c r="Q893" s="8">
        <v>0</v>
      </c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IF(AND(H894=H895,J894=J895),"",MAX($D$3:D893)+1)</f>
        <v/>
      </c>
      <c r="E894" s="7">
        <v>0</v>
      </c>
      <c r="F894" s="7"/>
      <c r="G894" s="7"/>
      <c r="H894" s="7"/>
      <c r="I894" s="7"/>
      <c r="J894" s="7"/>
      <c r="K894" s="7" t="s">
        <v>52</v>
      </c>
      <c r="L894" s="7">
        <v>0</v>
      </c>
      <c r="M894" s="8">
        <v>0</v>
      </c>
      <c r="N894" s="8">
        <v>0</v>
      </c>
      <c r="O894" s="8"/>
      <c r="P894" s="8">
        <v>0</v>
      </c>
      <c r="Q894" s="8">
        <v>0</v>
      </c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IF(AND(H895=H896,J895=J896),"",MAX($D$3:D894)+1)</f>
        <v/>
      </c>
      <c r="E895" s="7">
        <v>0</v>
      </c>
      <c r="F895" s="7"/>
      <c r="G895" s="7"/>
      <c r="H895" s="7"/>
      <c r="I895" s="7"/>
      <c r="J895" s="7"/>
      <c r="K895" s="7" t="s">
        <v>52</v>
      </c>
      <c r="L895" s="7">
        <v>0</v>
      </c>
      <c r="M895" s="8">
        <v>0</v>
      </c>
      <c r="N895" s="8">
        <v>0</v>
      </c>
      <c r="O895" s="8"/>
      <c r="P895" s="8">
        <v>0</v>
      </c>
      <c r="Q895" s="8">
        <v>0</v>
      </c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IF(AND(H896=H897,J896=J897),"",MAX($D$3:D895)+1)</f>
        <v/>
      </c>
      <c r="E896" s="7">
        <v>0</v>
      </c>
      <c r="F896" s="7"/>
      <c r="G896" s="7"/>
      <c r="H896" s="7"/>
      <c r="I896" s="7"/>
      <c r="J896" s="7"/>
      <c r="K896" s="7" t="s">
        <v>52</v>
      </c>
      <c r="L896" s="7">
        <v>0</v>
      </c>
      <c r="M896" s="8">
        <v>0</v>
      </c>
      <c r="N896" s="8">
        <v>0</v>
      </c>
      <c r="O896" s="8"/>
      <c r="P896" s="8">
        <v>0</v>
      </c>
      <c r="Q896" s="8">
        <v>0</v>
      </c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IF(AND(H897=H898,J897=J898),"",MAX($D$3:D896)+1)</f>
        <v/>
      </c>
      <c r="E897" s="7">
        <v>0</v>
      </c>
      <c r="F897" s="7"/>
      <c r="G897" s="7"/>
      <c r="H897" s="7"/>
      <c r="I897" s="7"/>
      <c r="J897" s="7"/>
      <c r="K897" s="7" t="s">
        <v>52</v>
      </c>
      <c r="L897" s="7">
        <v>0</v>
      </c>
      <c r="M897" s="8">
        <v>0</v>
      </c>
      <c r="N897" s="8">
        <v>0</v>
      </c>
      <c r="O897" s="8"/>
      <c r="P897" s="8">
        <v>0</v>
      </c>
      <c r="Q897" s="8">
        <v>0</v>
      </c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IF(AND(H898=H899,J898=J899),"",MAX($D$3:D897)+1)</f>
        <v/>
      </c>
      <c r="E898" s="7">
        <v>0</v>
      </c>
      <c r="F898" s="7"/>
      <c r="G898" s="7"/>
      <c r="H898" s="7"/>
      <c r="I898" s="7"/>
      <c r="J898" s="7"/>
      <c r="K898" s="7" t="s">
        <v>52</v>
      </c>
      <c r="L898" s="7">
        <v>0</v>
      </c>
      <c r="M898" s="8">
        <v>0</v>
      </c>
      <c r="N898" s="8">
        <v>0</v>
      </c>
      <c r="O898" s="8"/>
      <c r="P898" s="8">
        <v>0</v>
      </c>
      <c r="Q898" s="8">
        <v>0</v>
      </c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IF(AND(H899=H900,J899=J900),"",MAX($D$3:D898)+1)</f>
        <v/>
      </c>
      <c r="E899" s="7">
        <v>0</v>
      </c>
      <c r="F899" s="7"/>
      <c r="G899" s="7"/>
      <c r="H899" s="7"/>
      <c r="I899" s="7"/>
      <c r="J899" s="7"/>
      <c r="K899" s="7" t="s">
        <v>52</v>
      </c>
      <c r="L899" s="7">
        <v>0</v>
      </c>
      <c r="M899" s="8">
        <v>0</v>
      </c>
      <c r="N899" s="8">
        <v>0</v>
      </c>
      <c r="O899" s="8"/>
      <c r="P899" s="8">
        <v>0</v>
      </c>
      <c r="Q899" s="8">
        <v>0</v>
      </c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IF(AND(H900=H901,J900=J901),"",MAX($D$3:D899)+1)</f>
        <v/>
      </c>
      <c r="E900" s="7">
        <v>0</v>
      </c>
      <c r="F900" s="7"/>
      <c r="G900" s="7"/>
      <c r="H900" s="7"/>
      <c r="I900" s="7"/>
      <c r="J900" s="7"/>
      <c r="K900" s="7" t="s">
        <v>52</v>
      </c>
      <c r="L900" s="7">
        <v>0</v>
      </c>
      <c r="M900" s="8">
        <v>0</v>
      </c>
      <c r="N900" s="8">
        <v>0</v>
      </c>
      <c r="O900" s="8"/>
      <c r="P900" s="8">
        <v>0</v>
      </c>
      <c r="Q900" s="8">
        <v>0</v>
      </c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IF(AND(H901=H902,J901=J902),"",MAX($D$3:D900)+1)</f>
        <v/>
      </c>
      <c r="E901" s="7">
        <v>0</v>
      </c>
      <c r="F901" s="7"/>
      <c r="G901" s="7"/>
      <c r="H901" s="7"/>
      <c r="I901" s="7"/>
      <c r="J901" s="7"/>
      <c r="K901" s="7" t="s">
        <v>52</v>
      </c>
      <c r="L901" s="7">
        <v>0</v>
      </c>
      <c r="M901" s="8">
        <v>0</v>
      </c>
      <c r="N901" s="8">
        <v>0</v>
      </c>
      <c r="O901" s="8"/>
      <c r="P901" s="8">
        <v>0</v>
      </c>
      <c r="Q901" s="8">
        <v>0</v>
      </c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IF(AND(H902=H903,J902=J903),"",MAX($D$3:D901)+1)</f>
        <v/>
      </c>
      <c r="E902" s="7">
        <v>0</v>
      </c>
      <c r="F902" s="7"/>
      <c r="G902" s="7"/>
      <c r="H902" s="7"/>
      <c r="I902" s="7"/>
      <c r="J902" s="7"/>
      <c r="K902" s="7" t="s">
        <v>52</v>
      </c>
      <c r="L902" s="7">
        <v>0</v>
      </c>
      <c r="M902" s="8">
        <v>0</v>
      </c>
      <c r="N902" s="8">
        <v>0</v>
      </c>
      <c r="O902" s="8"/>
      <c r="P902" s="8">
        <v>0</v>
      </c>
      <c r="Q902" s="8">
        <v>0</v>
      </c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IF(AND(H903=H904,J903=J904),"",MAX($D$3:D902)+1)</f>
        <v/>
      </c>
      <c r="E903" s="7">
        <v>0</v>
      </c>
      <c r="F903" s="7"/>
      <c r="G903" s="7"/>
      <c r="H903" s="7"/>
      <c r="I903" s="7"/>
      <c r="J903" s="7"/>
      <c r="K903" s="7" t="s">
        <v>52</v>
      </c>
      <c r="L903" s="7">
        <v>0</v>
      </c>
      <c r="M903" s="8">
        <v>0</v>
      </c>
      <c r="N903" s="8">
        <v>0</v>
      </c>
      <c r="O903" s="8"/>
      <c r="P903" s="8">
        <v>0</v>
      </c>
      <c r="Q903" s="8">
        <v>0</v>
      </c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IF(AND(H904=H905,J904=J905),"",MAX($D$3:D903)+1)</f>
        <v/>
      </c>
      <c r="E904" s="7">
        <v>0</v>
      </c>
      <c r="F904" s="7"/>
      <c r="G904" s="7"/>
      <c r="H904" s="7"/>
      <c r="I904" s="7"/>
      <c r="J904" s="7"/>
      <c r="K904" s="7" t="s">
        <v>52</v>
      </c>
      <c r="L904" s="7">
        <v>0</v>
      </c>
      <c r="M904" s="8">
        <v>0</v>
      </c>
      <c r="N904" s="8">
        <v>0</v>
      </c>
      <c r="O904" s="8"/>
      <c r="P904" s="8">
        <v>0</v>
      </c>
      <c r="Q904" s="8">
        <v>0</v>
      </c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IF(AND(H905=H906,J905=J906),"",MAX($D$3:D904)+1)</f>
        <v/>
      </c>
      <c r="E905" s="7">
        <v>0</v>
      </c>
      <c r="F905" s="7"/>
      <c r="G905" s="7"/>
      <c r="H905" s="7"/>
      <c r="I905" s="7"/>
      <c r="J905" s="7"/>
      <c r="K905" s="7" t="s">
        <v>52</v>
      </c>
      <c r="L905" s="7">
        <v>0</v>
      </c>
      <c r="M905" s="8">
        <v>0</v>
      </c>
      <c r="N905" s="8">
        <v>0</v>
      </c>
      <c r="O905" s="8"/>
      <c r="P905" s="8">
        <v>0</v>
      </c>
      <c r="Q905" s="8">
        <v>0</v>
      </c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IF(AND(H906=H907,J906=J907),"",MAX($D$3:D905)+1)</f>
        <v/>
      </c>
      <c r="E906" s="7">
        <v>0</v>
      </c>
      <c r="F906" s="7"/>
      <c r="G906" s="7"/>
      <c r="H906" s="7"/>
      <c r="I906" s="7"/>
      <c r="J906" s="7"/>
      <c r="K906" s="7" t="s">
        <v>52</v>
      </c>
      <c r="L906" s="7">
        <v>0</v>
      </c>
      <c r="M906" s="8">
        <v>0</v>
      </c>
      <c r="N906" s="8">
        <v>0</v>
      </c>
      <c r="O906" s="8"/>
      <c r="P906" s="8">
        <v>0</v>
      </c>
      <c r="Q906" s="8">
        <v>0</v>
      </c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IF(AND(H907=H908,J907=J908),"",MAX($D$3:D906)+1)</f>
        <v/>
      </c>
      <c r="E907" s="7">
        <v>0</v>
      </c>
      <c r="F907" s="7"/>
      <c r="G907" s="7"/>
      <c r="H907" s="7"/>
      <c r="I907" s="7"/>
      <c r="J907" s="7"/>
      <c r="K907" s="7" t="s">
        <v>52</v>
      </c>
      <c r="L907" s="7">
        <v>0</v>
      </c>
      <c r="M907" s="8">
        <v>0</v>
      </c>
      <c r="N907" s="8">
        <v>0</v>
      </c>
      <c r="O907" s="8"/>
      <c r="P907" s="8">
        <v>0</v>
      </c>
      <c r="Q907" s="8">
        <v>0</v>
      </c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IF(AND(H908=H909,J908=J909),"",MAX($D$3:D907)+1)</f>
        <v/>
      </c>
      <c r="E908" s="7">
        <v>0</v>
      </c>
      <c r="F908" s="7"/>
      <c r="G908" s="7"/>
      <c r="H908" s="7"/>
      <c r="I908" s="7"/>
      <c r="J908" s="7"/>
      <c r="K908" s="7" t="s">
        <v>52</v>
      </c>
      <c r="L908" s="7">
        <v>0</v>
      </c>
      <c r="M908" s="8">
        <v>0</v>
      </c>
      <c r="N908" s="8">
        <v>0</v>
      </c>
      <c r="O908" s="8"/>
      <c r="P908" s="8">
        <v>0</v>
      </c>
      <c r="Q908" s="8">
        <v>0</v>
      </c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IF(AND(H909=H910,J909=J910),"",MAX($D$3:D908)+1)</f>
        <v/>
      </c>
      <c r="E909" s="7">
        <v>0</v>
      </c>
      <c r="F909" s="7"/>
      <c r="G909" s="7"/>
      <c r="H909" s="7"/>
      <c r="I909" s="7"/>
      <c r="J909" s="7"/>
      <c r="K909" s="7" t="s">
        <v>52</v>
      </c>
      <c r="L909" s="7">
        <v>0</v>
      </c>
      <c r="M909" s="8">
        <v>0</v>
      </c>
      <c r="N909" s="8">
        <v>0</v>
      </c>
      <c r="O909" s="8"/>
      <c r="P909" s="8">
        <v>0</v>
      </c>
      <c r="Q909" s="8">
        <v>0</v>
      </c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IF(AND(H910=H911,J910=J911),"",MAX($D$3:D909)+1)</f>
        <v/>
      </c>
      <c r="E910" s="7">
        <v>0</v>
      </c>
      <c r="F910" s="7"/>
      <c r="G910" s="7"/>
      <c r="H910" s="7"/>
      <c r="I910" s="7"/>
      <c r="J910" s="7"/>
      <c r="K910" s="7" t="s">
        <v>52</v>
      </c>
      <c r="L910" s="7">
        <v>0</v>
      </c>
      <c r="M910" s="8">
        <v>0</v>
      </c>
      <c r="N910" s="8">
        <v>0</v>
      </c>
      <c r="O910" s="8"/>
      <c r="P910" s="8">
        <v>0</v>
      </c>
      <c r="Q910" s="8">
        <v>0</v>
      </c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IF(AND(H911=H912,J911=J912),"",MAX($D$3:D910)+1)</f>
        <v/>
      </c>
      <c r="E911" s="7">
        <v>0</v>
      </c>
      <c r="F911" s="7"/>
      <c r="G911" s="7"/>
      <c r="H911" s="7"/>
      <c r="I911" s="7"/>
      <c r="J911" s="7"/>
      <c r="K911" s="7" t="s">
        <v>52</v>
      </c>
      <c r="L911" s="7">
        <v>0</v>
      </c>
      <c r="M911" s="8">
        <v>0</v>
      </c>
      <c r="N911" s="8">
        <v>0</v>
      </c>
      <c r="O911" s="8"/>
      <c r="P911" s="8">
        <v>0</v>
      </c>
      <c r="Q911" s="8">
        <v>0</v>
      </c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IF(AND(H912=H913,J912=J913),"",MAX($D$3:D911)+1)</f>
        <v/>
      </c>
      <c r="E912" s="7">
        <v>0</v>
      </c>
      <c r="F912" s="7"/>
      <c r="G912" s="7"/>
      <c r="H912" s="7"/>
      <c r="I912" s="7"/>
      <c r="J912" s="7"/>
      <c r="K912" s="7" t="s">
        <v>52</v>
      </c>
      <c r="L912" s="7">
        <v>0</v>
      </c>
      <c r="M912" s="8">
        <v>0</v>
      </c>
      <c r="N912" s="8">
        <v>0</v>
      </c>
      <c r="O912" s="8"/>
      <c r="P912" s="8">
        <v>0</v>
      </c>
      <c r="Q912" s="8">
        <v>0</v>
      </c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IF(AND(H913=H914,J913=J914),"",MAX($D$3:D912)+1)</f>
        <v/>
      </c>
      <c r="E913" s="7">
        <v>0</v>
      </c>
      <c r="F913" s="7"/>
      <c r="G913" s="7"/>
      <c r="H913" s="7"/>
      <c r="I913" s="7"/>
      <c r="J913" s="7"/>
      <c r="K913" s="7" t="s">
        <v>52</v>
      </c>
      <c r="L913" s="7">
        <v>0</v>
      </c>
      <c r="M913" s="8">
        <v>0</v>
      </c>
      <c r="N913" s="8">
        <v>0</v>
      </c>
      <c r="O913" s="8"/>
      <c r="P913" s="8">
        <v>0</v>
      </c>
      <c r="Q913" s="8">
        <v>0</v>
      </c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IF(AND(H914=H915,J914=J915),"",MAX($D$3:D913)+1)</f>
        <v/>
      </c>
      <c r="E914" s="7">
        <v>0</v>
      </c>
      <c r="F914" s="7"/>
      <c r="G914" s="7"/>
      <c r="H914" s="7"/>
      <c r="I914" s="7"/>
      <c r="J914" s="7"/>
      <c r="K914" s="7" t="s">
        <v>52</v>
      </c>
      <c r="L914" s="7">
        <v>0</v>
      </c>
      <c r="M914" s="8">
        <v>0</v>
      </c>
      <c r="N914" s="8">
        <v>0</v>
      </c>
      <c r="O914" s="8"/>
      <c r="P914" s="8">
        <v>0</v>
      </c>
      <c r="Q914" s="8">
        <v>0</v>
      </c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IF(AND(H915=H916,J915=J916),"",MAX($D$3:D914)+1)</f>
        <v/>
      </c>
      <c r="E915" s="7">
        <v>0</v>
      </c>
      <c r="F915" s="7"/>
      <c r="G915" s="7"/>
      <c r="H915" s="7"/>
      <c r="I915" s="7"/>
      <c r="J915" s="7"/>
      <c r="K915" s="7" t="s">
        <v>52</v>
      </c>
      <c r="L915" s="7">
        <v>0</v>
      </c>
      <c r="M915" s="8">
        <v>0</v>
      </c>
      <c r="N915" s="8">
        <v>0</v>
      </c>
      <c r="O915" s="8"/>
      <c r="P915" s="8">
        <v>0</v>
      </c>
      <c r="Q915" s="8">
        <v>0</v>
      </c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IF(AND(H916=H917,J916=J917),"",MAX($D$3:D915)+1)</f>
        <v/>
      </c>
      <c r="E916" s="7">
        <v>0</v>
      </c>
      <c r="F916" s="7"/>
      <c r="G916" s="7"/>
      <c r="H916" s="7"/>
      <c r="I916" s="7"/>
      <c r="J916" s="7"/>
      <c r="K916" s="7" t="s">
        <v>52</v>
      </c>
      <c r="L916" s="7">
        <v>0</v>
      </c>
      <c r="M916" s="8">
        <v>0</v>
      </c>
      <c r="N916" s="8">
        <v>0</v>
      </c>
      <c r="O916" s="8"/>
      <c r="P916" s="8">
        <v>0</v>
      </c>
      <c r="Q916" s="8">
        <v>0</v>
      </c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IF(AND(H917=H918,J917=J918),"",MAX($D$3:D916)+1)</f>
        <v/>
      </c>
      <c r="E917" s="7">
        <v>0</v>
      </c>
      <c r="F917" s="7"/>
      <c r="G917" s="7"/>
      <c r="H917" s="7"/>
      <c r="I917" s="7"/>
      <c r="J917" s="7"/>
      <c r="K917" s="7" t="s">
        <v>52</v>
      </c>
      <c r="L917" s="7">
        <v>0</v>
      </c>
      <c r="M917" s="8">
        <v>0</v>
      </c>
      <c r="N917" s="8">
        <v>0</v>
      </c>
      <c r="O917" s="8"/>
      <c r="P917" s="8">
        <v>0</v>
      </c>
      <c r="Q917" s="8">
        <v>0</v>
      </c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IF(AND(H918=H919,J918=J919),"",MAX($D$3:D917)+1)</f>
        <v/>
      </c>
      <c r="E918" s="7">
        <v>0</v>
      </c>
      <c r="F918" s="7"/>
      <c r="G918" s="7"/>
      <c r="H918" s="7"/>
      <c r="I918" s="7"/>
      <c r="J918" s="7"/>
      <c r="K918" s="7" t="s">
        <v>52</v>
      </c>
      <c r="L918" s="7">
        <v>0</v>
      </c>
      <c r="M918" s="8">
        <v>0</v>
      </c>
      <c r="N918" s="8">
        <v>0</v>
      </c>
      <c r="O918" s="8"/>
      <c r="P918" s="8">
        <v>0</v>
      </c>
      <c r="Q918" s="8">
        <v>0</v>
      </c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IF(AND(H919=H920,J919=J920),"",MAX($D$3:D918)+1)</f>
        <v/>
      </c>
      <c r="E919" s="7">
        <v>0</v>
      </c>
      <c r="F919" s="7"/>
      <c r="G919" s="7"/>
      <c r="H919" s="7"/>
      <c r="I919" s="7"/>
      <c r="J919" s="7"/>
      <c r="K919" s="7" t="s">
        <v>52</v>
      </c>
      <c r="L919" s="7">
        <v>0</v>
      </c>
      <c r="M919" s="8">
        <v>0</v>
      </c>
      <c r="N919" s="8">
        <v>0</v>
      </c>
      <c r="O919" s="8"/>
      <c r="P919" s="8">
        <v>0</v>
      </c>
      <c r="Q919" s="8">
        <v>0</v>
      </c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IF(AND(H920=H921,J920=J921),"",MAX($D$3:D919)+1)</f>
        <v/>
      </c>
      <c r="E920" s="7">
        <v>0</v>
      </c>
      <c r="F920" s="7"/>
      <c r="G920" s="7"/>
      <c r="H920" s="7"/>
      <c r="I920" s="7"/>
      <c r="J920" s="7"/>
      <c r="K920" s="7" t="s">
        <v>52</v>
      </c>
      <c r="L920" s="7">
        <v>0</v>
      </c>
      <c r="M920" s="8">
        <v>0</v>
      </c>
      <c r="N920" s="8">
        <v>0</v>
      </c>
      <c r="O920" s="8"/>
      <c r="P920" s="8">
        <v>0</v>
      </c>
      <c r="Q920" s="8">
        <v>0</v>
      </c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IF(AND(H921=H922,J921=J922),"",MAX($D$3:D920)+1)</f>
        <v/>
      </c>
      <c r="E921" s="7">
        <v>0</v>
      </c>
      <c r="F921" s="7"/>
      <c r="G921" s="7"/>
      <c r="H921" s="7"/>
      <c r="I921" s="7"/>
      <c r="J921" s="7"/>
      <c r="K921" s="7" t="s">
        <v>52</v>
      </c>
      <c r="L921" s="7">
        <v>0</v>
      </c>
      <c r="M921" s="8">
        <v>0</v>
      </c>
      <c r="N921" s="8">
        <v>0</v>
      </c>
      <c r="O921" s="8"/>
      <c r="P921" s="8">
        <v>0</v>
      </c>
      <c r="Q921" s="8">
        <v>0</v>
      </c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IF(AND(H922=H923,J922=J923),"",MAX($D$3:D921)+1)</f>
        <v/>
      </c>
      <c r="E922" s="7">
        <v>0</v>
      </c>
      <c r="F922" s="7"/>
      <c r="G922" s="7"/>
      <c r="H922" s="7"/>
      <c r="I922" s="7"/>
      <c r="J922" s="7"/>
      <c r="K922" s="7" t="s">
        <v>52</v>
      </c>
      <c r="L922" s="7">
        <v>0</v>
      </c>
      <c r="M922" s="8">
        <v>0</v>
      </c>
      <c r="N922" s="8">
        <v>0</v>
      </c>
      <c r="O922" s="8"/>
      <c r="P922" s="8">
        <v>0</v>
      </c>
      <c r="Q922" s="8">
        <v>0</v>
      </c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IF(AND(H923=H924,J923=J924),"",MAX($D$3:D922)+1)</f>
        <v/>
      </c>
      <c r="E923" s="7">
        <v>0</v>
      </c>
      <c r="F923" s="7"/>
      <c r="G923" s="7"/>
      <c r="H923" s="7"/>
      <c r="I923" s="7"/>
      <c r="J923" s="7"/>
      <c r="K923" s="7" t="s">
        <v>52</v>
      </c>
      <c r="L923" s="7">
        <v>0</v>
      </c>
      <c r="M923" s="8">
        <v>0</v>
      </c>
      <c r="N923" s="8">
        <v>0</v>
      </c>
      <c r="O923" s="8"/>
      <c r="P923" s="8">
        <v>0</v>
      </c>
      <c r="Q923" s="8">
        <v>0</v>
      </c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IF(AND(H924=H925,J924=J925),"",MAX($D$3:D923)+1)</f>
        <v/>
      </c>
      <c r="E924" s="7">
        <v>0</v>
      </c>
      <c r="F924" s="7"/>
      <c r="G924" s="7"/>
      <c r="H924" s="7"/>
      <c r="I924" s="7"/>
      <c r="J924" s="7"/>
      <c r="K924" s="7" t="s">
        <v>52</v>
      </c>
      <c r="L924" s="7">
        <v>0</v>
      </c>
      <c r="M924" s="8">
        <v>0</v>
      </c>
      <c r="N924" s="8">
        <v>0</v>
      </c>
      <c r="O924" s="8"/>
      <c r="P924" s="8">
        <v>0</v>
      </c>
      <c r="Q924" s="8">
        <v>0</v>
      </c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IF(AND(H925=H926,J925=J926),"",MAX($D$3:D924)+1)</f>
        <v/>
      </c>
      <c r="E925" s="7">
        <v>0</v>
      </c>
      <c r="F925" s="7"/>
      <c r="G925" s="7"/>
      <c r="H925" s="7"/>
      <c r="I925" s="7"/>
      <c r="J925" s="7"/>
      <c r="K925" s="7" t="s">
        <v>52</v>
      </c>
      <c r="L925" s="7">
        <v>0</v>
      </c>
      <c r="M925" s="8">
        <v>0</v>
      </c>
      <c r="N925" s="8">
        <v>0</v>
      </c>
      <c r="O925" s="8"/>
      <c r="P925" s="8">
        <v>0</v>
      </c>
      <c r="Q925" s="8">
        <v>0</v>
      </c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IF(AND(H926=H927,J926=J927),"",MAX($D$3:D925)+1)</f>
        <v/>
      </c>
      <c r="E926" s="7">
        <v>0</v>
      </c>
      <c r="F926" s="7"/>
      <c r="G926" s="7"/>
      <c r="H926" s="7"/>
      <c r="I926" s="7"/>
      <c r="J926" s="7"/>
      <c r="K926" s="7" t="s">
        <v>52</v>
      </c>
      <c r="L926" s="7">
        <v>0</v>
      </c>
      <c r="M926" s="8">
        <v>0</v>
      </c>
      <c r="N926" s="8">
        <v>0</v>
      </c>
      <c r="O926" s="8"/>
      <c r="P926" s="8">
        <v>0</v>
      </c>
      <c r="Q926" s="8">
        <v>0</v>
      </c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IF(AND(H927=H928,J927=J928),"",MAX($D$3:D926)+1)</f>
        <v/>
      </c>
      <c r="E927" s="7">
        <v>0</v>
      </c>
      <c r="F927" s="7"/>
      <c r="G927" s="7"/>
      <c r="H927" s="7"/>
      <c r="I927" s="7"/>
      <c r="J927" s="7"/>
      <c r="K927" s="7" t="s">
        <v>52</v>
      </c>
      <c r="L927" s="7">
        <v>0</v>
      </c>
      <c r="M927" s="8">
        <v>0</v>
      </c>
      <c r="N927" s="8">
        <v>0</v>
      </c>
      <c r="O927" s="8"/>
      <c r="P927" s="8">
        <v>0</v>
      </c>
      <c r="Q927" s="8">
        <v>0</v>
      </c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IF(AND(H928=H929,J928=J929),"",MAX($D$3:D927)+1)</f>
        <v/>
      </c>
      <c r="E928" s="7">
        <v>0</v>
      </c>
      <c r="F928" s="7"/>
      <c r="G928" s="7"/>
      <c r="H928" s="7"/>
      <c r="I928" s="7"/>
      <c r="J928" s="7"/>
      <c r="K928" s="7" t="s">
        <v>52</v>
      </c>
      <c r="L928" s="7">
        <v>0</v>
      </c>
      <c r="M928" s="8">
        <v>0</v>
      </c>
      <c r="N928" s="8">
        <v>0</v>
      </c>
      <c r="O928" s="8"/>
      <c r="P928" s="8">
        <v>0</v>
      </c>
      <c r="Q928" s="8">
        <v>0</v>
      </c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IF(AND(H929=H930,J929=J930),"",MAX($D$3:D928)+1)</f>
        <v/>
      </c>
      <c r="E929" s="7">
        <v>0</v>
      </c>
      <c r="F929" s="7"/>
      <c r="G929" s="7"/>
      <c r="H929" s="7"/>
      <c r="I929" s="7"/>
      <c r="J929" s="7"/>
      <c r="K929" s="7" t="s">
        <v>52</v>
      </c>
      <c r="L929" s="7">
        <v>0</v>
      </c>
      <c r="M929" s="8">
        <v>0</v>
      </c>
      <c r="N929" s="8">
        <v>0</v>
      </c>
      <c r="O929" s="8"/>
      <c r="P929" s="8">
        <v>0</v>
      </c>
      <c r="Q929" s="8">
        <v>0</v>
      </c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IF(AND(H930=H931,J930=J931),"",MAX($D$3:D929)+1)</f>
        <v/>
      </c>
      <c r="E930" s="7">
        <v>0</v>
      </c>
      <c r="F930" s="7"/>
      <c r="G930" s="7"/>
      <c r="H930" s="7"/>
      <c r="I930" s="7"/>
      <c r="J930" s="7"/>
      <c r="K930" s="7" t="s">
        <v>52</v>
      </c>
      <c r="L930" s="7">
        <v>0</v>
      </c>
      <c r="M930" s="8">
        <v>0</v>
      </c>
      <c r="N930" s="8">
        <v>0</v>
      </c>
      <c r="O930" s="8"/>
      <c r="P930" s="8">
        <v>0</v>
      </c>
      <c r="Q930" s="8">
        <v>0</v>
      </c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IF(AND(H931=H932,J931=J932),"",MAX($D$3:D930)+1)</f>
        <v/>
      </c>
      <c r="E931" s="7">
        <v>0</v>
      </c>
      <c r="F931" s="7"/>
      <c r="G931" s="7"/>
      <c r="H931" s="7"/>
      <c r="I931" s="7"/>
      <c r="J931" s="7"/>
      <c r="K931" s="7" t="s">
        <v>52</v>
      </c>
      <c r="L931" s="7">
        <v>0</v>
      </c>
      <c r="M931" s="8">
        <v>0</v>
      </c>
      <c r="N931" s="8">
        <v>0</v>
      </c>
      <c r="O931" s="8"/>
      <c r="P931" s="8">
        <v>0</v>
      </c>
      <c r="Q931" s="8">
        <v>0</v>
      </c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IF(AND(H932=H933,J932=J933),"",MAX($D$3:D931)+1)</f>
        <v/>
      </c>
      <c r="E932" s="7">
        <v>0</v>
      </c>
      <c r="F932" s="7"/>
      <c r="G932" s="7"/>
      <c r="H932" s="7"/>
      <c r="I932" s="7"/>
      <c r="J932" s="7"/>
      <c r="K932" s="7" t="s">
        <v>52</v>
      </c>
      <c r="L932" s="7">
        <v>0</v>
      </c>
      <c r="M932" s="8">
        <v>0</v>
      </c>
      <c r="N932" s="8">
        <v>0</v>
      </c>
      <c r="O932" s="8"/>
      <c r="P932" s="8">
        <v>0</v>
      </c>
      <c r="Q932" s="8">
        <v>0</v>
      </c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IF(AND(H933=H934,J933=J934),"",MAX($D$3:D932)+1)</f>
        <v/>
      </c>
      <c r="E933" s="7">
        <v>0</v>
      </c>
      <c r="F933" s="7"/>
      <c r="G933" s="7"/>
      <c r="H933" s="7"/>
      <c r="I933" s="7"/>
      <c r="J933" s="7"/>
      <c r="K933" s="7" t="s">
        <v>52</v>
      </c>
      <c r="L933" s="7">
        <v>0</v>
      </c>
      <c r="M933" s="8">
        <v>0</v>
      </c>
      <c r="N933" s="8">
        <v>0</v>
      </c>
      <c r="O933" s="8"/>
      <c r="P933" s="8">
        <v>0</v>
      </c>
      <c r="Q933" s="8">
        <v>0</v>
      </c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IF(AND(H934=H935,J934=J935),"",MAX($D$3:D933)+1)</f>
        <v/>
      </c>
      <c r="E934" s="7">
        <v>0</v>
      </c>
      <c r="F934" s="7"/>
      <c r="G934" s="7"/>
      <c r="H934" s="7"/>
      <c r="I934" s="7"/>
      <c r="J934" s="7"/>
      <c r="K934" s="7" t="s">
        <v>52</v>
      </c>
      <c r="L934" s="7">
        <v>0</v>
      </c>
      <c r="M934" s="8">
        <v>0</v>
      </c>
      <c r="N934" s="8">
        <v>0</v>
      </c>
      <c r="O934" s="8"/>
      <c r="P934" s="8">
        <v>0</v>
      </c>
      <c r="Q934" s="8">
        <v>0</v>
      </c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IF(AND(H935=H936,J935=J936),"",MAX($D$3:D934)+1)</f>
        <v/>
      </c>
      <c r="E935" s="7">
        <v>0</v>
      </c>
      <c r="F935" s="7"/>
      <c r="G935" s="7"/>
      <c r="H935" s="7"/>
      <c r="I935" s="7"/>
      <c r="J935" s="7"/>
      <c r="K935" s="7" t="s">
        <v>52</v>
      </c>
      <c r="L935" s="7">
        <v>0</v>
      </c>
      <c r="M935" s="8">
        <v>0</v>
      </c>
      <c r="N935" s="8">
        <v>0</v>
      </c>
      <c r="O935" s="8"/>
      <c r="P935" s="8">
        <v>0</v>
      </c>
      <c r="Q935" s="8">
        <v>0</v>
      </c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IF(AND(H936=H937,J936=J937),"",MAX($D$3:D935)+1)</f>
        <v/>
      </c>
      <c r="E936" s="7">
        <v>0</v>
      </c>
      <c r="F936" s="7"/>
      <c r="G936" s="7"/>
      <c r="H936" s="7"/>
      <c r="I936" s="7"/>
      <c r="J936" s="7"/>
      <c r="K936" s="7" t="s">
        <v>52</v>
      </c>
      <c r="L936" s="7">
        <v>0</v>
      </c>
      <c r="M936" s="8">
        <v>0</v>
      </c>
      <c r="N936" s="8">
        <v>0</v>
      </c>
      <c r="O936" s="8"/>
      <c r="P936" s="8">
        <v>0</v>
      </c>
      <c r="Q936" s="8">
        <v>0</v>
      </c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IF(AND(H937=H938,J937=J938),"",MAX($D$3:D936)+1)</f>
        <v/>
      </c>
      <c r="E937" s="7">
        <v>0</v>
      </c>
      <c r="F937" s="7"/>
      <c r="G937" s="7"/>
      <c r="H937" s="7"/>
      <c r="I937" s="7"/>
      <c r="J937" s="7"/>
      <c r="K937" s="7" t="s">
        <v>52</v>
      </c>
      <c r="L937" s="7">
        <v>0</v>
      </c>
      <c r="M937" s="8">
        <v>0</v>
      </c>
      <c r="N937" s="8">
        <v>0</v>
      </c>
      <c r="O937" s="8"/>
      <c r="P937" s="8">
        <v>0</v>
      </c>
      <c r="Q937" s="8">
        <v>0</v>
      </c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IF(AND(H938=H939,J938=J939),"",MAX($D$3:D937)+1)</f>
        <v/>
      </c>
      <c r="E938" s="7">
        <v>0</v>
      </c>
      <c r="F938" s="7"/>
      <c r="G938" s="7"/>
      <c r="H938" s="7"/>
      <c r="I938" s="7"/>
      <c r="J938" s="7"/>
      <c r="K938" s="7" t="s">
        <v>52</v>
      </c>
      <c r="L938" s="7">
        <v>0</v>
      </c>
      <c r="M938" s="8">
        <v>0</v>
      </c>
      <c r="N938" s="8">
        <v>0</v>
      </c>
      <c r="O938" s="8"/>
      <c r="P938" s="8">
        <v>0</v>
      </c>
      <c r="Q938" s="8">
        <v>0</v>
      </c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IF(AND(H939=H940,J939=J940),"",MAX($D$3:D938)+1)</f>
        <v/>
      </c>
      <c r="E939" s="7">
        <v>0</v>
      </c>
      <c r="F939" s="7"/>
      <c r="G939" s="7"/>
      <c r="H939" s="7"/>
      <c r="I939" s="7"/>
      <c r="J939" s="7"/>
      <c r="K939" s="7" t="s">
        <v>52</v>
      </c>
      <c r="L939" s="7">
        <v>0</v>
      </c>
      <c r="M939" s="8">
        <v>0</v>
      </c>
      <c r="N939" s="8">
        <v>0</v>
      </c>
      <c r="O939" s="8"/>
      <c r="P939" s="8">
        <v>0</v>
      </c>
      <c r="Q939" s="8">
        <v>0</v>
      </c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IF(AND(H940=H941,J940=J941),"",MAX($D$3:D939)+1)</f>
        <v/>
      </c>
      <c r="E940" s="7">
        <v>0</v>
      </c>
      <c r="F940" s="7"/>
      <c r="G940" s="7"/>
      <c r="H940" s="7"/>
      <c r="I940" s="7"/>
      <c r="J940" s="7"/>
      <c r="K940" s="7" t="s">
        <v>52</v>
      </c>
      <c r="L940" s="7">
        <v>0</v>
      </c>
      <c r="M940" s="8">
        <v>0</v>
      </c>
      <c r="N940" s="8">
        <v>0</v>
      </c>
      <c r="O940" s="8"/>
      <c r="P940" s="8">
        <v>0</v>
      </c>
      <c r="Q940" s="8">
        <v>0</v>
      </c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IF(AND(H941=H942,J941=J942),"",MAX($D$3:D940)+1)</f>
        <v/>
      </c>
      <c r="E941" s="7">
        <v>0</v>
      </c>
      <c r="F941" s="7"/>
      <c r="G941" s="7"/>
      <c r="H941" s="7"/>
      <c r="I941" s="7"/>
      <c r="J941" s="7"/>
      <c r="K941" s="7" t="s">
        <v>52</v>
      </c>
      <c r="L941" s="7">
        <v>0</v>
      </c>
      <c r="M941" s="8">
        <v>0</v>
      </c>
      <c r="N941" s="8">
        <v>0</v>
      </c>
      <c r="O941" s="8"/>
      <c r="P941" s="8">
        <v>0</v>
      </c>
      <c r="Q941" s="8">
        <v>0</v>
      </c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IF(AND(H942=H943,J942=J943),"",MAX($D$3:D941)+1)</f>
        <v/>
      </c>
      <c r="E942" s="7">
        <v>0</v>
      </c>
      <c r="F942" s="7"/>
      <c r="G942" s="7"/>
      <c r="H942" s="7"/>
      <c r="I942" s="7"/>
      <c r="J942" s="7"/>
      <c r="K942" s="7" t="s">
        <v>52</v>
      </c>
      <c r="L942" s="7">
        <v>0</v>
      </c>
      <c r="M942" s="8">
        <v>0</v>
      </c>
      <c r="N942" s="8">
        <v>0</v>
      </c>
      <c r="O942" s="8"/>
      <c r="P942" s="8">
        <v>0</v>
      </c>
      <c r="Q942" s="8">
        <v>0</v>
      </c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IF(AND(H943=H944,J943=J944),"",MAX($D$3:D942)+1)</f>
        <v/>
      </c>
      <c r="E943" s="7">
        <v>0</v>
      </c>
      <c r="F943" s="7"/>
      <c r="G943" s="7"/>
      <c r="H943" s="7"/>
      <c r="I943" s="7"/>
      <c r="J943" s="7"/>
      <c r="K943" s="7" t="s">
        <v>52</v>
      </c>
      <c r="L943" s="7">
        <v>0</v>
      </c>
      <c r="M943" s="8">
        <v>0</v>
      </c>
      <c r="N943" s="8">
        <v>0</v>
      </c>
      <c r="O943" s="8"/>
      <c r="P943" s="8">
        <v>0</v>
      </c>
      <c r="Q943" s="8">
        <v>0</v>
      </c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IF(AND(H944=H945,J944=J945),"",MAX($D$3:D943)+1)</f>
        <v/>
      </c>
      <c r="E944" s="7">
        <v>0</v>
      </c>
      <c r="F944" s="7"/>
      <c r="G944" s="7"/>
      <c r="H944" s="7"/>
      <c r="I944" s="7"/>
      <c r="J944" s="7"/>
      <c r="K944" s="7" t="s">
        <v>52</v>
      </c>
      <c r="L944" s="7">
        <v>0</v>
      </c>
      <c r="M944" s="8">
        <v>0</v>
      </c>
      <c r="N944" s="8">
        <v>0</v>
      </c>
      <c r="O944" s="8"/>
      <c r="P944" s="8">
        <v>0</v>
      </c>
      <c r="Q944" s="8">
        <v>0</v>
      </c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IF(AND(H945=H946,J945=J946),"",MAX($D$3:D944)+1)</f>
        <v/>
      </c>
      <c r="E945" s="7">
        <v>0</v>
      </c>
      <c r="F945" s="7"/>
      <c r="G945" s="7"/>
      <c r="H945" s="7"/>
      <c r="I945" s="7"/>
      <c r="J945" s="7"/>
      <c r="K945" s="7" t="s">
        <v>52</v>
      </c>
      <c r="L945" s="7">
        <v>0</v>
      </c>
      <c r="M945" s="8">
        <v>0</v>
      </c>
      <c r="N945" s="8">
        <v>0</v>
      </c>
      <c r="O945" s="8"/>
      <c r="P945" s="8">
        <v>0</v>
      </c>
      <c r="Q945" s="8">
        <v>0</v>
      </c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IF(AND(H946=H947,J946=J947),"",MAX($D$3:D945)+1)</f>
        <v/>
      </c>
      <c r="E946" s="7">
        <v>0</v>
      </c>
      <c r="F946" s="7"/>
      <c r="G946" s="7"/>
      <c r="H946" s="7"/>
      <c r="I946" s="7"/>
      <c r="J946" s="7"/>
      <c r="K946" s="7" t="s">
        <v>52</v>
      </c>
      <c r="L946" s="7">
        <v>0</v>
      </c>
      <c r="M946" s="8">
        <v>0</v>
      </c>
      <c r="N946" s="8">
        <v>0</v>
      </c>
      <c r="O946" s="8"/>
      <c r="P946" s="8">
        <v>0</v>
      </c>
      <c r="Q946" s="8">
        <v>0</v>
      </c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IF(AND(H947=H948,J947=J948),"",MAX($D$3:D946)+1)</f>
        <v/>
      </c>
      <c r="E947" s="7">
        <v>0</v>
      </c>
      <c r="F947" s="7"/>
      <c r="G947" s="7"/>
      <c r="H947" s="7"/>
      <c r="I947" s="7"/>
      <c r="J947" s="7"/>
      <c r="K947" s="7" t="s">
        <v>52</v>
      </c>
      <c r="L947" s="7">
        <v>0</v>
      </c>
      <c r="M947" s="8">
        <v>0</v>
      </c>
      <c r="N947" s="8">
        <v>0</v>
      </c>
      <c r="O947" s="8"/>
      <c r="P947" s="8">
        <v>0</v>
      </c>
      <c r="Q947" s="8">
        <v>0</v>
      </c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IF(AND(H948=H949,J948=J949),"",MAX($D$3:D947)+1)</f>
        <v/>
      </c>
      <c r="E948" s="7">
        <v>0</v>
      </c>
      <c r="F948" s="7"/>
      <c r="G948" s="7"/>
      <c r="H948" s="7"/>
      <c r="I948" s="7"/>
      <c r="J948" s="7"/>
      <c r="K948" s="7" t="s">
        <v>52</v>
      </c>
      <c r="L948" s="7">
        <v>0</v>
      </c>
      <c r="M948" s="8">
        <v>0</v>
      </c>
      <c r="N948" s="8">
        <v>0</v>
      </c>
      <c r="O948" s="8"/>
      <c r="P948" s="8">
        <v>0</v>
      </c>
      <c r="Q948" s="8">
        <v>0</v>
      </c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IF(AND(H949=H950,J949=J950),"",MAX($D$3:D948)+1)</f>
        <v/>
      </c>
      <c r="E949" s="7">
        <v>0</v>
      </c>
      <c r="F949" s="7"/>
      <c r="G949" s="7"/>
      <c r="H949" s="7"/>
      <c r="I949" s="7"/>
      <c r="J949" s="7"/>
      <c r="K949" s="7" t="s">
        <v>52</v>
      </c>
      <c r="L949" s="7">
        <v>0</v>
      </c>
      <c r="M949" s="8">
        <v>0</v>
      </c>
      <c r="N949" s="8">
        <v>0</v>
      </c>
      <c r="O949" s="8"/>
      <c r="P949" s="8">
        <v>0</v>
      </c>
      <c r="Q949" s="8">
        <v>0</v>
      </c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IF(AND(H950=H951,J950=J951),"",MAX($D$3:D949)+1)</f>
        <v/>
      </c>
      <c r="E950" s="7">
        <v>0</v>
      </c>
      <c r="F950" s="7"/>
      <c r="G950" s="7"/>
      <c r="H950" s="7"/>
      <c r="I950" s="7"/>
      <c r="J950" s="7"/>
      <c r="K950" s="7" t="s">
        <v>52</v>
      </c>
      <c r="L950" s="7">
        <v>0</v>
      </c>
      <c r="M950" s="8">
        <v>0</v>
      </c>
      <c r="N950" s="8">
        <v>0</v>
      </c>
      <c r="O950" s="8"/>
      <c r="P950" s="8">
        <v>0</v>
      </c>
      <c r="Q950" s="8">
        <v>0</v>
      </c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IF(AND(H951=H952,J951=J952),"",MAX($D$3:D950)+1)</f>
        <v/>
      </c>
      <c r="E951" s="7">
        <v>0</v>
      </c>
      <c r="F951" s="7"/>
      <c r="G951" s="7"/>
      <c r="H951" s="7"/>
      <c r="I951" s="7"/>
      <c r="J951" s="7"/>
      <c r="K951" s="7" t="s">
        <v>52</v>
      </c>
      <c r="L951" s="7">
        <v>0</v>
      </c>
      <c r="M951" s="8">
        <v>0</v>
      </c>
      <c r="N951" s="8">
        <v>0</v>
      </c>
      <c r="O951" s="8"/>
      <c r="P951" s="8">
        <v>0</v>
      </c>
      <c r="Q951" s="8">
        <v>0</v>
      </c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IF(AND(H952=H953,J952=J953),"",MAX($D$3:D951)+1)</f>
        <v/>
      </c>
      <c r="E952" s="7">
        <v>0</v>
      </c>
      <c r="F952" s="7"/>
      <c r="G952" s="7"/>
      <c r="H952" s="7"/>
      <c r="I952" s="7"/>
      <c r="J952" s="7"/>
      <c r="K952" s="7" t="s">
        <v>52</v>
      </c>
      <c r="L952" s="7">
        <v>0</v>
      </c>
      <c r="M952" s="8">
        <v>0</v>
      </c>
      <c r="N952" s="8">
        <v>0</v>
      </c>
      <c r="O952" s="8"/>
      <c r="P952" s="8">
        <v>0</v>
      </c>
      <c r="Q952" s="8">
        <v>0</v>
      </c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IF(AND(H953=H954,J953=J954),"",MAX($D$3:D952)+1)</f>
        <v/>
      </c>
      <c r="E953" s="7">
        <v>0</v>
      </c>
      <c r="F953" s="7"/>
      <c r="G953" s="7"/>
      <c r="H953" s="7"/>
      <c r="I953" s="7"/>
      <c r="J953" s="7"/>
      <c r="K953" s="7" t="s">
        <v>52</v>
      </c>
      <c r="L953" s="7">
        <v>0</v>
      </c>
      <c r="M953" s="8">
        <v>0</v>
      </c>
      <c r="N953" s="8">
        <v>0</v>
      </c>
      <c r="O953" s="8"/>
      <c r="P953" s="8">
        <v>0</v>
      </c>
      <c r="Q953" s="8">
        <v>0</v>
      </c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IF(AND(H954=H955,J954=J955),"",MAX($D$3:D953)+1)</f>
        <v/>
      </c>
      <c r="E954" s="7">
        <v>0</v>
      </c>
      <c r="F954" s="7"/>
      <c r="G954" s="7"/>
      <c r="H954" s="7"/>
      <c r="I954" s="7"/>
      <c r="J954" s="7"/>
      <c r="K954" s="7" t="s">
        <v>52</v>
      </c>
      <c r="L954" s="7">
        <v>0</v>
      </c>
      <c r="M954" s="8">
        <v>0</v>
      </c>
      <c r="N954" s="8">
        <v>0</v>
      </c>
      <c r="O954" s="8"/>
      <c r="P954" s="8">
        <v>0</v>
      </c>
      <c r="Q954" s="8">
        <v>0</v>
      </c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IF(AND(H955=H956,J955=J956),"",MAX($D$3:D954)+1)</f>
        <v/>
      </c>
      <c r="E955" s="7">
        <v>0</v>
      </c>
      <c r="F955" s="7"/>
      <c r="G955" s="7"/>
      <c r="H955" s="7"/>
      <c r="I955" s="7"/>
      <c r="J955" s="7"/>
      <c r="K955" s="7" t="s">
        <v>52</v>
      </c>
      <c r="L955" s="7">
        <v>0</v>
      </c>
      <c r="M955" s="8">
        <v>0</v>
      </c>
      <c r="N955" s="8">
        <v>0</v>
      </c>
      <c r="O955" s="8"/>
      <c r="P955" s="8">
        <v>0</v>
      </c>
      <c r="Q955" s="8">
        <v>0</v>
      </c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IF(AND(H956=H957,J956=J957),"",MAX($D$3:D955)+1)</f>
        <v/>
      </c>
      <c r="E956" s="7">
        <v>0</v>
      </c>
      <c r="F956" s="7"/>
      <c r="G956" s="7"/>
      <c r="H956" s="7"/>
      <c r="I956" s="7"/>
      <c r="J956" s="7"/>
      <c r="K956" s="7" t="s">
        <v>52</v>
      </c>
      <c r="L956" s="7">
        <v>0</v>
      </c>
      <c r="M956" s="8">
        <v>0</v>
      </c>
      <c r="N956" s="8">
        <v>0</v>
      </c>
      <c r="O956" s="8"/>
      <c r="P956" s="8">
        <v>0</v>
      </c>
      <c r="Q956" s="8">
        <v>0</v>
      </c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IF(AND(H957=H958,J957=J958),"",MAX($D$3:D956)+1)</f>
        <v/>
      </c>
      <c r="E957" s="7">
        <v>0</v>
      </c>
      <c r="F957" s="7"/>
      <c r="G957" s="7"/>
      <c r="H957" s="7"/>
      <c r="I957" s="7"/>
      <c r="J957" s="7"/>
      <c r="K957" s="7" t="s">
        <v>52</v>
      </c>
      <c r="L957" s="7">
        <v>0</v>
      </c>
      <c r="M957" s="8">
        <v>0</v>
      </c>
      <c r="N957" s="8">
        <v>0</v>
      </c>
      <c r="O957" s="8"/>
      <c r="P957" s="8">
        <v>0</v>
      </c>
      <c r="Q957" s="8">
        <v>0</v>
      </c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IF(AND(H958=H959,J958=J959),"",MAX($D$3:D957)+1)</f>
        <v/>
      </c>
      <c r="E958" s="7">
        <v>0</v>
      </c>
      <c r="F958" s="7"/>
      <c r="G958" s="7"/>
      <c r="H958" s="7"/>
      <c r="I958" s="7"/>
      <c r="J958" s="7"/>
      <c r="K958" s="7" t="s">
        <v>52</v>
      </c>
      <c r="L958" s="7">
        <v>0</v>
      </c>
      <c r="M958" s="8">
        <v>0</v>
      </c>
      <c r="N958" s="8">
        <v>0</v>
      </c>
      <c r="O958" s="8"/>
      <c r="P958" s="8">
        <v>0</v>
      </c>
      <c r="Q958" s="8">
        <v>0</v>
      </c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IF(AND(H959=H960,J959=J960),"",MAX($D$3:D958)+1)</f>
        <v/>
      </c>
      <c r="E959" s="7">
        <v>0</v>
      </c>
      <c r="F959" s="7"/>
      <c r="G959" s="7"/>
      <c r="H959" s="7"/>
      <c r="I959" s="7"/>
      <c r="J959" s="7"/>
      <c r="K959" s="7" t="s">
        <v>52</v>
      </c>
      <c r="L959" s="7">
        <v>0</v>
      </c>
      <c r="M959" s="8">
        <v>0</v>
      </c>
      <c r="N959" s="8">
        <v>0</v>
      </c>
      <c r="O959" s="8"/>
      <c r="P959" s="8">
        <v>0</v>
      </c>
      <c r="Q959" s="8">
        <v>0</v>
      </c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IF(AND(H960=H961,J960=J961),"",MAX($D$3:D959)+1)</f>
        <v/>
      </c>
      <c r="E960" s="7">
        <v>0</v>
      </c>
      <c r="F960" s="7"/>
      <c r="G960" s="7"/>
      <c r="H960" s="7"/>
      <c r="I960" s="7"/>
      <c r="J960" s="7"/>
      <c r="K960" s="7" t="s">
        <v>52</v>
      </c>
      <c r="L960" s="7">
        <v>0</v>
      </c>
      <c r="M960" s="8">
        <v>0</v>
      </c>
      <c r="N960" s="8">
        <v>0</v>
      </c>
      <c r="O960" s="8"/>
      <c r="P960" s="8">
        <v>0</v>
      </c>
      <c r="Q960" s="8">
        <v>0</v>
      </c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IF(AND(H961=H962,J961=J962),"",MAX($D$3:D960)+1)</f>
        <v/>
      </c>
      <c r="E961" s="7">
        <v>0</v>
      </c>
      <c r="F961" s="7"/>
      <c r="G961" s="7"/>
      <c r="H961" s="7"/>
      <c r="I961" s="7"/>
      <c r="J961" s="7"/>
      <c r="K961" s="7" t="s">
        <v>52</v>
      </c>
      <c r="L961" s="7">
        <v>0</v>
      </c>
      <c r="M961" s="8">
        <v>0</v>
      </c>
      <c r="N961" s="8">
        <v>0</v>
      </c>
      <c r="O961" s="8"/>
      <c r="P961" s="8">
        <v>0</v>
      </c>
      <c r="Q961" s="8">
        <v>0</v>
      </c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IF(AND(H962=H963,J962=J963),"",MAX($D$3:D961)+1)</f>
        <v/>
      </c>
      <c r="E962" s="7">
        <v>0</v>
      </c>
      <c r="F962" s="7"/>
      <c r="G962" s="7"/>
      <c r="H962" s="7"/>
      <c r="I962" s="7"/>
      <c r="J962" s="7"/>
      <c r="K962" s="7" t="s">
        <v>52</v>
      </c>
      <c r="L962" s="7">
        <v>0</v>
      </c>
      <c r="M962" s="8">
        <v>0</v>
      </c>
      <c r="N962" s="8">
        <v>0</v>
      </c>
      <c r="O962" s="8"/>
      <c r="P962" s="8">
        <v>0</v>
      </c>
      <c r="Q962" s="8">
        <v>0</v>
      </c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IF(AND(H963=H964,J963=J964),"",MAX($D$3:D962)+1)</f>
        <v/>
      </c>
      <c r="E963" s="7">
        <v>0</v>
      </c>
      <c r="F963" s="7"/>
      <c r="G963" s="7"/>
      <c r="H963" s="7"/>
      <c r="I963" s="7"/>
      <c r="J963" s="7"/>
      <c r="K963" s="7" t="s">
        <v>52</v>
      </c>
      <c r="L963" s="7">
        <v>0</v>
      </c>
      <c r="M963" s="8">
        <v>0</v>
      </c>
      <c r="N963" s="8">
        <v>0</v>
      </c>
      <c r="O963" s="8"/>
      <c r="P963" s="8">
        <v>0</v>
      </c>
      <c r="Q963" s="8">
        <v>0</v>
      </c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IF(AND(H964=H965,J964=J965),"",MAX($D$3:D963)+1)</f>
        <v/>
      </c>
      <c r="E964" s="7">
        <v>0</v>
      </c>
      <c r="F964" s="7"/>
      <c r="G964" s="7"/>
      <c r="H964" s="7"/>
      <c r="I964" s="7"/>
      <c r="J964" s="7"/>
      <c r="K964" s="7" t="s">
        <v>52</v>
      </c>
      <c r="L964" s="7">
        <v>0</v>
      </c>
      <c r="M964" s="8">
        <v>0</v>
      </c>
      <c r="N964" s="8">
        <v>0</v>
      </c>
      <c r="O964" s="8"/>
      <c r="P964" s="8">
        <v>0</v>
      </c>
      <c r="Q964" s="8">
        <v>0</v>
      </c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IF(AND(H965=H966,J965=J966),"",MAX($D$3:D964)+1)</f>
        <v/>
      </c>
      <c r="E965" s="7">
        <v>0</v>
      </c>
      <c r="F965" s="7"/>
      <c r="G965" s="7"/>
      <c r="H965" s="7"/>
      <c r="I965" s="7"/>
      <c r="J965" s="7"/>
      <c r="K965" s="7" t="s">
        <v>52</v>
      </c>
      <c r="L965" s="7">
        <v>0</v>
      </c>
      <c r="M965" s="8">
        <v>0</v>
      </c>
      <c r="N965" s="8">
        <v>0</v>
      </c>
      <c r="O965" s="8"/>
      <c r="P965" s="8">
        <v>0</v>
      </c>
      <c r="Q965" s="8">
        <v>0</v>
      </c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IF(AND(H966=H967,J966=J967),"",MAX($D$3:D965)+1)</f>
        <v/>
      </c>
      <c r="E966" s="7">
        <v>0</v>
      </c>
      <c r="F966" s="7"/>
      <c r="G966" s="7"/>
      <c r="H966" s="7"/>
      <c r="I966" s="7"/>
      <c r="J966" s="7"/>
      <c r="K966" s="7" t="s">
        <v>52</v>
      </c>
      <c r="L966" s="7">
        <v>0</v>
      </c>
      <c r="M966" s="8">
        <v>0</v>
      </c>
      <c r="N966" s="8">
        <v>0</v>
      </c>
      <c r="O966" s="8"/>
      <c r="P966" s="8">
        <v>0</v>
      </c>
      <c r="Q966" s="8">
        <v>0</v>
      </c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IF(AND(H967=H968,J967=J968),"",MAX($D$3:D966)+1)</f>
        <v/>
      </c>
      <c r="E967" s="7">
        <v>0</v>
      </c>
      <c r="F967" s="7"/>
      <c r="G967" s="7"/>
      <c r="H967" s="7"/>
      <c r="I967" s="7"/>
      <c r="J967" s="7"/>
      <c r="K967" s="7" t="s">
        <v>52</v>
      </c>
      <c r="L967" s="7">
        <v>0</v>
      </c>
      <c r="M967" s="8">
        <v>0</v>
      </c>
      <c r="N967" s="8">
        <v>0</v>
      </c>
      <c r="O967" s="8"/>
      <c r="P967" s="8">
        <v>0</v>
      </c>
      <c r="Q967" s="8">
        <v>0</v>
      </c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IF(AND(H968=H969,J968=J969),"",MAX($D$3:D967)+1)</f>
        <v/>
      </c>
      <c r="E968" s="7">
        <v>0</v>
      </c>
      <c r="F968" s="7"/>
      <c r="G968" s="7"/>
      <c r="H968" s="7"/>
      <c r="I968" s="7"/>
      <c r="J968" s="7"/>
      <c r="K968" s="7" t="s">
        <v>52</v>
      </c>
      <c r="L968" s="7">
        <v>0</v>
      </c>
      <c r="M968" s="8">
        <v>0</v>
      </c>
      <c r="N968" s="8">
        <v>0</v>
      </c>
      <c r="O968" s="8"/>
      <c r="P968" s="8">
        <v>0</v>
      </c>
      <c r="Q968" s="8">
        <v>0</v>
      </c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IF(AND(H969=H970,J969=J970),"",MAX($D$3:D968)+1)</f>
        <v/>
      </c>
      <c r="E969" s="7">
        <v>0</v>
      </c>
      <c r="F969" s="7"/>
      <c r="G969" s="7"/>
      <c r="H969" s="7"/>
      <c r="I969" s="7"/>
      <c r="J969" s="7"/>
      <c r="K969" s="7" t="s">
        <v>52</v>
      </c>
      <c r="L969" s="7">
        <v>0</v>
      </c>
      <c r="M969" s="8">
        <v>0</v>
      </c>
      <c r="N969" s="8">
        <v>0</v>
      </c>
      <c r="O969" s="8"/>
      <c r="P969" s="8">
        <v>0</v>
      </c>
      <c r="Q969" s="8">
        <v>0</v>
      </c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IF(AND(H970=H971,J970=J971),"",MAX($D$3:D969)+1)</f>
        <v/>
      </c>
      <c r="E970" s="7">
        <v>0</v>
      </c>
      <c r="F970" s="7"/>
      <c r="G970" s="7"/>
      <c r="H970" s="7"/>
      <c r="I970" s="7"/>
      <c r="J970" s="7"/>
      <c r="K970" s="7" t="s">
        <v>52</v>
      </c>
      <c r="L970" s="7">
        <v>0</v>
      </c>
      <c r="M970" s="8">
        <v>0</v>
      </c>
      <c r="N970" s="8">
        <v>0</v>
      </c>
      <c r="O970" s="8"/>
      <c r="P970" s="8">
        <v>0</v>
      </c>
      <c r="Q970" s="8">
        <v>0</v>
      </c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IF(AND(H971=H972,J971=J972),"",MAX($D$3:D970)+1)</f>
        <v/>
      </c>
      <c r="E971" s="7">
        <v>0</v>
      </c>
      <c r="F971" s="7"/>
      <c r="G971" s="7"/>
      <c r="H971" s="7"/>
      <c r="I971" s="7"/>
      <c r="J971" s="7"/>
      <c r="K971" s="7" t="s">
        <v>52</v>
      </c>
      <c r="L971" s="7">
        <v>0</v>
      </c>
      <c r="M971" s="8">
        <v>0</v>
      </c>
      <c r="N971" s="8">
        <v>0</v>
      </c>
      <c r="O971" s="8"/>
      <c r="P971" s="8">
        <v>0</v>
      </c>
      <c r="Q971" s="8">
        <v>0</v>
      </c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IF(AND(H972=H973,J972=J973),"",MAX($D$3:D971)+1)</f>
        <v/>
      </c>
      <c r="E972" s="7">
        <v>0</v>
      </c>
      <c r="F972" s="7"/>
      <c r="G972" s="7"/>
      <c r="H972" s="7"/>
      <c r="I972" s="7"/>
      <c r="J972" s="7"/>
      <c r="K972" s="7" t="s">
        <v>52</v>
      </c>
      <c r="L972" s="7">
        <v>0</v>
      </c>
      <c r="M972" s="8">
        <v>0</v>
      </c>
      <c r="N972" s="8">
        <v>0</v>
      </c>
      <c r="O972" s="8"/>
      <c r="P972" s="8">
        <v>0</v>
      </c>
      <c r="Q972" s="8">
        <v>0</v>
      </c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IF(AND(H973=H974,J973=J974),"",MAX($D$3:D972)+1)</f>
        <v/>
      </c>
      <c r="E973" s="7">
        <v>0</v>
      </c>
      <c r="F973" s="7"/>
      <c r="G973" s="7"/>
      <c r="H973" s="7"/>
      <c r="I973" s="7"/>
      <c r="J973" s="7"/>
      <c r="K973" s="7" t="s">
        <v>52</v>
      </c>
      <c r="L973" s="7">
        <v>0</v>
      </c>
      <c r="M973" s="8">
        <v>0</v>
      </c>
      <c r="N973" s="8">
        <v>0</v>
      </c>
      <c r="O973" s="8"/>
      <c r="P973" s="8">
        <v>0</v>
      </c>
      <c r="Q973" s="8">
        <v>0</v>
      </c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IF(AND(H974=H975,J974=J975),"",MAX($D$3:D973)+1)</f>
        <v/>
      </c>
      <c r="E974" s="7">
        <v>0</v>
      </c>
      <c r="F974" s="7"/>
      <c r="G974" s="7"/>
      <c r="H974" s="7"/>
      <c r="I974" s="7"/>
      <c r="J974" s="7"/>
      <c r="K974" s="7" t="s">
        <v>52</v>
      </c>
      <c r="L974" s="7">
        <v>0</v>
      </c>
      <c r="M974" s="8">
        <v>0</v>
      </c>
      <c r="N974" s="8">
        <v>0</v>
      </c>
      <c r="O974" s="8"/>
      <c r="P974" s="8">
        <v>0</v>
      </c>
      <c r="Q974" s="8">
        <v>0</v>
      </c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IF(AND(H975=H976,J975=J976),"",MAX($D$3:D974)+1)</f>
        <v/>
      </c>
      <c r="E975" s="7">
        <v>0</v>
      </c>
      <c r="F975" s="7"/>
      <c r="G975" s="7"/>
      <c r="H975" s="7"/>
      <c r="I975" s="7"/>
      <c r="J975" s="7"/>
      <c r="K975" s="7" t="s">
        <v>52</v>
      </c>
      <c r="L975" s="7">
        <v>0</v>
      </c>
      <c r="M975" s="8">
        <v>0</v>
      </c>
      <c r="N975" s="8">
        <v>0</v>
      </c>
      <c r="O975" s="8"/>
      <c r="P975" s="8">
        <v>0</v>
      </c>
      <c r="Q975" s="8">
        <v>0</v>
      </c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IF(AND(H976=H977,J976=J977),"",MAX($D$3:D975)+1)</f>
        <v/>
      </c>
      <c r="E976" s="7">
        <v>0</v>
      </c>
      <c r="F976" s="7"/>
      <c r="G976" s="7"/>
      <c r="H976" s="7"/>
      <c r="I976" s="7"/>
      <c r="J976" s="7"/>
      <c r="K976" s="7" t="s">
        <v>52</v>
      </c>
      <c r="L976" s="7">
        <v>0</v>
      </c>
      <c r="M976" s="8">
        <v>0</v>
      </c>
      <c r="N976" s="8">
        <v>0</v>
      </c>
      <c r="O976" s="8"/>
      <c r="P976" s="8">
        <v>0</v>
      </c>
      <c r="Q976" s="8">
        <v>0</v>
      </c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IF(AND(H977=H978,J977=J978),"",MAX($D$3:D976)+1)</f>
        <v/>
      </c>
      <c r="E977" s="7">
        <v>0</v>
      </c>
      <c r="F977" s="7"/>
      <c r="G977" s="7"/>
      <c r="H977" s="7"/>
      <c r="I977" s="7"/>
      <c r="J977" s="7"/>
      <c r="K977" s="7" t="s">
        <v>52</v>
      </c>
      <c r="L977" s="7">
        <v>0</v>
      </c>
      <c r="M977" s="8">
        <v>0</v>
      </c>
      <c r="N977" s="8">
        <v>0</v>
      </c>
      <c r="O977" s="8"/>
      <c r="P977" s="8">
        <v>0</v>
      </c>
      <c r="Q977" s="8">
        <v>0</v>
      </c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IF(AND(H978=H979,J978=J979),"",MAX($D$3:D977)+1)</f>
        <v/>
      </c>
      <c r="E978" s="7">
        <v>0</v>
      </c>
      <c r="F978" s="7"/>
      <c r="G978" s="7"/>
      <c r="H978" s="7"/>
      <c r="I978" s="7"/>
      <c r="J978" s="7"/>
      <c r="K978" s="7" t="s">
        <v>52</v>
      </c>
      <c r="L978" s="7">
        <v>0</v>
      </c>
      <c r="M978" s="8">
        <v>0</v>
      </c>
      <c r="N978" s="8">
        <v>0</v>
      </c>
      <c r="O978" s="8"/>
      <c r="P978" s="8">
        <v>0</v>
      </c>
      <c r="Q978" s="8">
        <v>0</v>
      </c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IF(AND(H979=H980,J979=J980),"",MAX($D$3:D978)+1)</f>
        <v/>
      </c>
      <c r="E979" s="7">
        <v>0</v>
      </c>
      <c r="F979" s="7"/>
      <c r="G979" s="7"/>
      <c r="H979" s="7"/>
      <c r="I979" s="7"/>
      <c r="J979" s="7"/>
      <c r="K979" s="7" t="s">
        <v>52</v>
      </c>
      <c r="L979" s="7">
        <v>0</v>
      </c>
      <c r="M979" s="8">
        <v>0</v>
      </c>
      <c r="N979" s="8">
        <v>0</v>
      </c>
      <c r="O979" s="8"/>
      <c r="P979" s="8">
        <v>0</v>
      </c>
      <c r="Q979" s="8">
        <v>0</v>
      </c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IF(AND(H980=H981,J980=J981),"",MAX($D$3:D979)+1)</f>
        <v/>
      </c>
      <c r="E980" s="7">
        <v>0</v>
      </c>
      <c r="F980" s="7"/>
      <c r="G980" s="7"/>
      <c r="H980" s="7"/>
      <c r="I980" s="7"/>
      <c r="J980" s="7"/>
      <c r="K980" s="7" t="s">
        <v>52</v>
      </c>
      <c r="L980" s="7">
        <v>0</v>
      </c>
      <c r="M980" s="8">
        <v>0</v>
      </c>
      <c r="N980" s="8">
        <v>0</v>
      </c>
      <c r="O980" s="8"/>
      <c r="P980" s="8">
        <v>0</v>
      </c>
      <c r="Q980" s="8">
        <v>0</v>
      </c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IF(AND(H981=H982,J981=J982),"",MAX($D$3:D980)+1)</f>
        <v/>
      </c>
      <c r="E981" s="7">
        <v>0</v>
      </c>
      <c r="F981" s="7"/>
      <c r="G981" s="7"/>
      <c r="H981" s="7"/>
      <c r="I981" s="7"/>
      <c r="J981" s="7"/>
      <c r="K981" s="7" t="s">
        <v>52</v>
      </c>
      <c r="L981" s="7">
        <v>0</v>
      </c>
      <c r="M981" s="8">
        <v>0</v>
      </c>
      <c r="N981" s="8">
        <v>0</v>
      </c>
      <c r="O981" s="8"/>
      <c r="P981" s="8">
        <v>0</v>
      </c>
      <c r="Q981" s="8">
        <v>0</v>
      </c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IF(AND(H982=H983,J982=J983),"",MAX($D$3:D981)+1)</f>
        <v/>
      </c>
      <c r="E982" s="7">
        <v>0</v>
      </c>
      <c r="F982" s="7"/>
      <c r="G982" s="7"/>
      <c r="H982" s="7"/>
      <c r="I982" s="7"/>
      <c r="J982" s="7"/>
      <c r="K982" s="7" t="s">
        <v>52</v>
      </c>
      <c r="L982" s="7">
        <v>0</v>
      </c>
      <c r="M982" s="8">
        <v>0</v>
      </c>
      <c r="N982" s="8">
        <v>0</v>
      </c>
      <c r="O982" s="8"/>
      <c r="P982" s="8">
        <v>0</v>
      </c>
      <c r="Q982" s="8">
        <v>0</v>
      </c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IF(AND(H983=H984,J983=J984),"",MAX($D$3:D982)+1)</f>
        <v/>
      </c>
      <c r="E983" s="7">
        <v>0</v>
      </c>
      <c r="F983" s="7"/>
      <c r="G983" s="7"/>
      <c r="H983" s="7"/>
      <c r="I983" s="7"/>
      <c r="J983" s="7"/>
      <c r="K983" s="7" t="s">
        <v>52</v>
      </c>
      <c r="L983" s="7">
        <v>0</v>
      </c>
      <c r="M983" s="8">
        <v>0</v>
      </c>
      <c r="N983" s="8">
        <v>0</v>
      </c>
      <c r="O983" s="8"/>
      <c r="P983" s="8">
        <v>0</v>
      </c>
      <c r="Q983" s="8">
        <v>0</v>
      </c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IF(AND(H984=H985,J984=J985),"",MAX($D$3:D983)+1)</f>
        <v/>
      </c>
      <c r="E984" s="7">
        <v>0</v>
      </c>
      <c r="F984" s="7"/>
      <c r="G984" s="7"/>
      <c r="H984" s="7"/>
      <c r="I984" s="7"/>
      <c r="J984" s="7"/>
      <c r="K984" s="7" t="s">
        <v>52</v>
      </c>
      <c r="L984" s="7">
        <v>0</v>
      </c>
      <c r="M984" s="8">
        <v>0</v>
      </c>
      <c r="N984" s="8">
        <v>0</v>
      </c>
      <c r="O984" s="8"/>
      <c r="P984" s="8">
        <v>0</v>
      </c>
      <c r="Q984" s="8">
        <v>0</v>
      </c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IF(AND(H985=H986,J985=J986),"",MAX($D$3:D984)+1)</f>
        <v/>
      </c>
      <c r="E985" s="7">
        <v>0</v>
      </c>
      <c r="F985" s="7"/>
      <c r="G985" s="7"/>
      <c r="H985" s="7"/>
      <c r="I985" s="7"/>
      <c r="J985" s="7"/>
      <c r="K985" s="7" t="s">
        <v>52</v>
      </c>
      <c r="L985" s="7">
        <v>0</v>
      </c>
      <c r="M985" s="8">
        <v>0</v>
      </c>
      <c r="N985" s="8">
        <v>0</v>
      </c>
      <c r="O985" s="8"/>
      <c r="P985" s="8">
        <v>0</v>
      </c>
      <c r="Q985" s="8">
        <v>0</v>
      </c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IF(AND(H986=H987,J986=J987),"",MAX($D$3:D985)+1)</f>
        <v/>
      </c>
      <c r="E986" s="7">
        <v>0</v>
      </c>
      <c r="F986" s="7"/>
      <c r="G986" s="7"/>
      <c r="H986" s="7"/>
      <c r="I986" s="7"/>
      <c r="J986" s="7"/>
      <c r="K986" s="7" t="s">
        <v>52</v>
      </c>
      <c r="L986" s="7">
        <v>0</v>
      </c>
      <c r="M986" s="8">
        <v>0</v>
      </c>
      <c r="N986" s="8">
        <v>0</v>
      </c>
      <c r="O986" s="8"/>
      <c r="P986" s="8">
        <v>0</v>
      </c>
      <c r="Q986" s="8">
        <v>0</v>
      </c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IF(AND(H987=H988,J987=J988),"",MAX($D$3:D986)+1)</f>
        <v/>
      </c>
      <c r="E987" s="7">
        <v>0</v>
      </c>
      <c r="F987" s="7"/>
      <c r="G987" s="7"/>
      <c r="H987" s="7"/>
      <c r="I987" s="7"/>
      <c r="J987" s="7"/>
      <c r="K987" s="7" t="s">
        <v>52</v>
      </c>
      <c r="L987" s="7">
        <v>0</v>
      </c>
      <c r="M987" s="8">
        <v>0</v>
      </c>
      <c r="N987" s="8">
        <v>0</v>
      </c>
      <c r="O987" s="8"/>
      <c r="P987" s="8">
        <v>0</v>
      </c>
      <c r="Q987" s="8">
        <v>0</v>
      </c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IF(AND(H988=H989,J988=J989),"",MAX($D$3:D987)+1)</f>
        <v/>
      </c>
      <c r="E988" s="7">
        <v>0</v>
      </c>
      <c r="F988" s="7"/>
      <c r="G988" s="7"/>
      <c r="H988" s="7"/>
      <c r="I988" s="7"/>
      <c r="J988" s="7"/>
      <c r="K988" s="7" t="s">
        <v>52</v>
      </c>
      <c r="L988" s="7">
        <v>0</v>
      </c>
      <c r="M988" s="8">
        <v>0</v>
      </c>
      <c r="N988" s="8">
        <v>0</v>
      </c>
      <c r="O988" s="8"/>
      <c r="P988" s="8">
        <v>0</v>
      </c>
      <c r="Q988" s="8">
        <v>0</v>
      </c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IF(AND(H989=H990,J989=J990),"",MAX($D$3:D988)+1)</f>
        <v/>
      </c>
      <c r="E989" s="7">
        <v>0</v>
      </c>
      <c r="F989" s="7"/>
      <c r="G989" s="7"/>
      <c r="H989" s="7"/>
      <c r="I989" s="7"/>
      <c r="J989" s="7"/>
      <c r="K989" s="7" t="s">
        <v>52</v>
      </c>
      <c r="L989" s="7">
        <v>0</v>
      </c>
      <c r="M989" s="8">
        <v>0</v>
      </c>
      <c r="N989" s="8">
        <v>0</v>
      </c>
      <c r="O989" s="8"/>
      <c r="P989" s="8">
        <v>0</v>
      </c>
      <c r="Q989" s="8">
        <v>0</v>
      </c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IF(AND(H990=H991,J990=J991),"",MAX($D$3:D989)+1)</f>
        <v/>
      </c>
      <c r="E990" s="7">
        <v>0</v>
      </c>
      <c r="F990" s="7"/>
      <c r="G990" s="7"/>
      <c r="H990" s="7"/>
      <c r="I990" s="7"/>
      <c r="J990" s="7"/>
      <c r="K990" s="7" t="s">
        <v>52</v>
      </c>
      <c r="L990" s="7">
        <v>0</v>
      </c>
      <c r="M990" s="8">
        <v>0</v>
      </c>
      <c r="N990" s="8">
        <v>0</v>
      </c>
      <c r="O990" s="8"/>
      <c r="P990" s="8">
        <v>0</v>
      </c>
      <c r="Q990" s="8">
        <v>0</v>
      </c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IF(AND(H991=H992,J991=J992),"",MAX($D$3:D990)+1)</f>
        <v/>
      </c>
      <c r="E991" s="7">
        <v>0</v>
      </c>
      <c r="F991" s="7"/>
      <c r="G991" s="7"/>
      <c r="H991" s="7"/>
      <c r="I991" s="7"/>
      <c r="J991" s="7"/>
      <c r="K991" s="7" t="s">
        <v>52</v>
      </c>
      <c r="L991" s="7">
        <v>0</v>
      </c>
      <c r="M991" s="8">
        <v>0</v>
      </c>
      <c r="N991" s="8">
        <v>0</v>
      </c>
      <c r="O991" s="8"/>
      <c r="P991" s="8">
        <v>0</v>
      </c>
      <c r="Q991" s="8">
        <v>0</v>
      </c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IF(AND(H992=H993,J992=J993),"",MAX($D$3:D991)+1)</f>
        <v/>
      </c>
      <c r="E992" s="7">
        <v>0</v>
      </c>
      <c r="F992" s="7"/>
      <c r="G992" s="7"/>
      <c r="H992" s="7"/>
      <c r="I992" s="7"/>
      <c r="J992" s="7"/>
      <c r="K992" s="7" t="s">
        <v>52</v>
      </c>
      <c r="L992" s="7">
        <v>0</v>
      </c>
      <c r="M992" s="8">
        <v>0</v>
      </c>
      <c r="N992" s="8">
        <v>0</v>
      </c>
      <c r="O992" s="8"/>
      <c r="P992" s="8">
        <v>0</v>
      </c>
      <c r="Q992" s="8">
        <v>0</v>
      </c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IF(AND(H993=H994,J993=J994),"",MAX($D$3:D992)+1)</f>
        <v/>
      </c>
      <c r="E993" s="7">
        <v>0</v>
      </c>
      <c r="F993" s="7"/>
      <c r="G993" s="7"/>
      <c r="H993" s="7"/>
      <c r="I993" s="7"/>
      <c r="J993" s="7"/>
      <c r="K993" s="7" t="s">
        <v>52</v>
      </c>
      <c r="L993" s="7">
        <v>0</v>
      </c>
      <c r="M993" s="8">
        <v>0</v>
      </c>
      <c r="N993" s="8">
        <v>0</v>
      </c>
      <c r="O993" s="8"/>
      <c r="P993" s="8">
        <v>0</v>
      </c>
      <c r="Q993" s="8">
        <v>0</v>
      </c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IF(AND(H994=H995,J994=J995),"",MAX($D$3:D993)+1)</f>
        <v/>
      </c>
      <c r="E994" s="7">
        <v>0</v>
      </c>
      <c r="F994" s="7"/>
      <c r="G994" s="7"/>
      <c r="H994" s="7"/>
      <c r="I994" s="7"/>
      <c r="J994" s="7"/>
      <c r="K994" s="7" t="s">
        <v>52</v>
      </c>
      <c r="L994" s="7">
        <v>0</v>
      </c>
      <c r="M994" s="8">
        <v>0</v>
      </c>
      <c r="N994" s="8">
        <v>0</v>
      </c>
      <c r="O994" s="8"/>
      <c r="P994" s="8">
        <v>0</v>
      </c>
      <c r="Q994" s="8">
        <v>0</v>
      </c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IF(AND(H995=H996,J995=J996),"",MAX($D$3:D994)+1)</f>
        <v/>
      </c>
      <c r="E995" s="7">
        <v>0</v>
      </c>
      <c r="F995" s="7"/>
      <c r="G995" s="7"/>
      <c r="H995" s="7"/>
      <c r="I995" s="7"/>
      <c r="J995" s="7"/>
      <c r="K995" s="7" t="s">
        <v>52</v>
      </c>
      <c r="L995" s="7">
        <v>0</v>
      </c>
      <c r="M995" s="8">
        <v>0</v>
      </c>
      <c r="N995" s="8">
        <v>0</v>
      </c>
      <c r="O995" s="8"/>
      <c r="P995" s="8">
        <v>0</v>
      </c>
      <c r="Q995" s="8">
        <v>0</v>
      </c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IF(AND(H996=H997,J996=J997),"",MAX($D$3:D995)+1)</f>
        <v/>
      </c>
      <c r="E996" s="7">
        <v>0</v>
      </c>
      <c r="F996" s="7"/>
      <c r="G996" s="7"/>
      <c r="H996" s="7"/>
      <c r="I996" s="7"/>
      <c r="J996" s="7"/>
      <c r="K996" s="7" t="s">
        <v>52</v>
      </c>
      <c r="L996" s="7">
        <v>0</v>
      </c>
      <c r="M996" s="8">
        <v>0</v>
      </c>
      <c r="N996" s="8">
        <v>0</v>
      </c>
      <c r="O996" s="8"/>
      <c r="P996" s="8">
        <v>0</v>
      </c>
      <c r="Q996" s="8">
        <v>0</v>
      </c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IF(AND(H997=H998,J997=J998),"",MAX($D$3:D996)+1)</f>
        <v/>
      </c>
      <c r="E997" s="7">
        <v>0</v>
      </c>
      <c r="F997" s="7"/>
      <c r="G997" s="7"/>
      <c r="H997" s="7"/>
      <c r="I997" s="7"/>
      <c r="J997" s="7"/>
      <c r="K997" s="7" t="s">
        <v>52</v>
      </c>
      <c r="L997" s="7">
        <v>0</v>
      </c>
      <c r="M997" s="8">
        <v>0</v>
      </c>
      <c r="N997" s="8">
        <v>0</v>
      </c>
      <c r="O997" s="8"/>
      <c r="P997" s="8">
        <v>0</v>
      </c>
      <c r="Q997" s="8">
        <v>0</v>
      </c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IF(AND(H998=H999,J998=J999),"",MAX($D$3:D997)+1)</f>
        <v/>
      </c>
      <c r="E998" s="7">
        <v>0</v>
      </c>
      <c r="F998" s="7"/>
      <c r="G998" s="7"/>
      <c r="H998" s="7"/>
      <c r="I998" s="7"/>
      <c r="J998" s="7"/>
      <c r="K998" s="7" t="s">
        <v>52</v>
      </c>
      <c r="L998" s="7">
        <v>0</v>
      </c>
      <c r="M998" s="8">
        <v>0</v>
      </c>
      <c r="N998" s="8">
        <v>0</v>
      </c>
      <c r="O998" s="8"/>
      <c r="P998" s="8">
        <v>0</v>
      </c>
      <c r="Q998" s="8">
        <v>0</v>
      </c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IF(AND(H999=H1000,J999=J1000),"",MAX($D$3:D998)+1)</f>
        <v/>
      </c>
      <c r="E999" s="7">
        <v>0</v>
      </c>
      <c r="F999" s="7"/>
      <c r="G999" s="7"/>
      <c r="H999" s="7"/>
      <c r="I999" s="7"/>
      <c r="J999" s="7"/>
      <c r="K999" s="7" t="s">
        <v>52</v>
      </c>
      <c r="L999" s="7">
        <v>0</v>
      </c>
      <c r="M999" s="8">
        <v>0</v>
      </c>
      <c r="N999" s="8">
        <v>0</v>
      </c>
      <c r="O999" s="8"/>
      <c r="P999" s="8">
        <v>0</v>
      </c>
      <c r="Q999" s="8">
        <v>0</v>
      </c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IF(AND(H1000=H1001,J1000=J1001),"",MAX($D$3:D999)+1)</f>
        <v/>
      </c>
      <c r="E1000" s="7">
        <v>0</v>
      </c>
      <c r="F1000" s="7"/>
      <c r="G1000" s="7"/>
      <c r="H1000" s="7"/>
      <c r="I1000" s="7"/>
      <c r="J1000" s="7"/>
      <c r="K1000" s="7" t="s">
        <v>52</v>
      </c>
      <c r="L1000" s="7">
        <v>0</v>
      </c>
      <c r="M1000" s="8">
        <v>0</v>
      </c>
      <c r="N1000" s="8">
        <v>0</v>
      </c>
      <c r="O1000" s="8"/>
      <c r="P1000" s="8">
        <v>0</v>
      </c>
      <c r="Q1000" s="8">
        <v>0</v>
      </c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IF(AND(H1001=H1002,J1001=J1002),"",MAX($D$3:D1000)+1)</f>
        <v/>
      </c>
      <c r="E1001" s="7">
        <v>0</v>
      </c>
      <c r="F1001" s="7"/>
      <c r="G1001" s="7"/>
      <c r="H1001" s="7"/>
      <c r="I1001" s="7"/>
      <c r="J1001" s="7"/>
      <c r="K1001" s="7" t="s">
        <v>52</v>
      </c>
      <c r="L1001" s="7">
        <v>0</v>
      </c>
      <c r="M1001" s="8">
        <v>0</v>
      </c>
      <c r="N1001" s="8">
        <v>0</v>
      </c>
      <c r="O1001" s="8"/>
      <c r="P1001" s="8">
        <v>0</v>
      </c>
      <c r="Q1001" s="8">
        <v>0</v>
      </c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IF(AND(H1002=H1003,J1002=J1003),"",MAX($D$3:D1001)+1)</f>
        <v/>
      </c>
      <c r="E1002" s="7">
        <v>0</v>
      </c>
      <c r="F1002" s="7"/>
      <c r="G1002" s="7"/>
      <c r="H1002" s="7"/>
      <c r="I1002" s="7"/>
      <c r="J1002" s="7"/>
      <c r="K1002" s="7" t="s">
        <v>52</v>
      </c>
      <c r="L1002" s="7">
        <v>0</v>
      </c>
      <c r="M1002" s="8">
        <v>0</v>
      </c>
      <c r="N1002" s="8">
        <v>0</v>
      </c>
      <c r="O1002" s="8"/>
      <c r="P1002" s="8">
        <v>0</v>
      </c>
      <c r="Q1002" s="8">
        <v>0</v>
      </c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IF(AND(H1003=H1004,J1003=J1004),"",MAX($D$3:D1002)+1)</f>
        <v/>
      </c>
      <c r="E1003" s="7">
        <v>0</v>
      </c>
      <c r="F1003" s="7"/>
      <c r="G1003" s="7"/>
      <c r="H1003" s="7"/>
      <c r="I1003" s="7"/>
      <c r="J1003" s="7"/>
      <c r="K1003" s="7" t="s">
        <v>52</v>
      </c>
      <c r="L1003" s="7">
        <v>0</v>
      </c>
      <c r="M1003" s="8">
        <v>0</v>
      </c>
      <c r="N1003" s="8">
        <v>0</v>
      </c>
      <c r="O1003" s="8"/>
      <c r="P1003" s="8">
        <v>0</v>
      </c>
      <c r="Q1003" s="8">
        <v>0</v>
      </c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IF(AND(H1004=H1005,J1004=J1005),"",MAX($D$3:D1003)+1)</f>
        <v/>
      </c>
      <c r="E1004" s="7">
        <v>0</v>
      </c>
      <c r="F1004" s="7"/>
      <c r="G1004" s="7"/>
      <c r="H1004" s="7"/>
      <c r="I1004" s="7"/>
      <c r="J1004" s="7"/>
      <c r="K1004" s="7" t="s">
        <v>52</v>
      </c>
      <c r="L1004" s="7">
        <v>0</v>
      </c>
      <c r="M1004" s="8">
        <v>0</v>
      </c>
      <c r="N1004" s="8">
        <v>0</v>
      </c>
      <c r="O1004" s="8"/>
      <c r="P1004" s="8">
        <v>0</v>
      </c>
      <c r="Q1004" s="8">
        <v>0</v>
      </c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IF(AND(H1005=H1006,J1005=J1006),"",MAX($D$3:D1004)+1)</f>
        <v/>
      </c>
      <c r="E1005" s="7">
        <v>0</v>
      </c>
      <c r="F1005" s="7"/>
      <c r="G1005" s="7"/>
      <c r="H1005" s="7"/>
      <c r="I1005" s="7"/>
      <c r="J1005" s="7"/>
      <c r="K1005" s="7" t="s">
        <v>52</v>
      </c>
      <c r="L1005" s="7">
        <v>0</v>
      </c>
      <c r="M1005" s="8">
        <v>0</v>
      </c>
      <c r="N1005" s="8">
        <v>0</v>
      </c>
      <c r="O1005" s="8"/>
      <c r="P1005" s="8">
        <v>0</v>
      </c>
      <c r="Q1005" s="8">
        <v>0</v>
      </c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IF(AND(H1006=H1007,J1006=J1007),"",MAX($D$3:D1005)+1)</f>
        <v/>
      </c>
      <c r="E1006" s="7">
        <v>0</v>
      </c>
      <c r="F1006" s="7"/>
      <c r="G1006" s="7"/>
      <c r="H1006" s="7"/>
      <c r="I1006" s="7"/>
      <c r="J1006" s="7"/>
      <c r="K1006" s="7" t="s">
        <v>52</v>
      </c>
      <c r="L1006" s="7">
        <v>0</v>
      </c>
      <c r="M1006" s="8">
        <v>0</v>
      </c>
      <c r="N1006" s="8">
        <v>0</v>
      </c>
      <c r="O1006" s="8"/>
      <c r="P1006" s="8">
        <v>0</v>
      </c>
      <c r="Q1006" s="8">
        <v>0</v>
      </c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IF(AND(H1007=H1008,J1007=J1008),"",MAX($D$3:D1006)+1)</f>
        <v/>
      </c>
      <c r="E1007" s="7">
        <v>0</v>
      </c>
      <c r="F1007" s="7"/>
      <c r="G1007" s="7"/>
      <c r="H1007" s="7"/>
      <c r="I1007" s="7"/>
      <c r="J1007" s="7"/>
      <c r="K1007" s="7" t="s">
        <v>52</v>
      </c>
      <c r="L1007" s="7">
        <v>0</v>
      </c>
      <c r="M1007" s="8">
        <v>0</v>
      </c>
      <c r="N1007" s="8">
        <v>0</v>
      </c>
      <c r="O1007" s="8"/>
      <c r="P1007" s="8">
        <v>0</v>
      </c>
      <c r="Q1007" s="8">
        <v>0</v>
      </c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IF(AND(H1008=H1009,J1008=J1009),"",MAX($D$3:D1007)+1)</f>
        <v/>
      </c>
      <c r="E1008" s="7">
        <v>0</v>
      </c>
      <c r="F1008" s="7"/>
      <c r="G1008" s="7"/>
      <c r="H1008" s="7"/>
      <c r="I1008" s="7"/>
      <c r="J1008" s="7"/>
      <c r="K1008" s="7" t="s">
        <v>52</v>
      </c>
      <c r="L1008" s="7">
        <v>0</v>
      </c>
      <c r="M1008" s="8">
        <v>0</v>
      </c>
      <c r="N1008" s="8">
        <v>0</v>
      </c>
      <c r="O1008" s="8"/>
      <c r="P1008" s="8">
        <v>0</v>
      </c>
      <c r="Q1008" s="8">
        <v>0</v>
      </c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IF(AND(H1009=H1010,J1009=J1010),"",MAX($D$3:D1008)+1)</f>
        <v/>
      </c>
      <c r="E1009" s="7">
        <v>0</v>
      </c>
      <c r="F1009" s="7"/>
      <c r="G1009" s="7"/>
      <c r="H1009" s="7"/>
      <c r="I1009" s="7"/>
      <c r="J1009" s="7"/>
      <c r="K1009" s="7" t="s">
        <v>52</v>
      </c>
      <c r="L1009" s="7">
        <v>0</v>
      </c>
      <c r="M1009" s="8">
        <v>0</v>
      </c>
      <c r="N1009" s="8">
        <v>0</v>
      </c>
      <c r="O1009" s="8"/>
      <c r="P1009" s="8">
        <v>0</v>
      </c>
      <c r="Q1009" s="8">
        <v>0</v>
      </c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IF(AND(H1010=H1011,J1010=J1011),"",MAX($D$3:D1009)+1)</f>
        <v/>
      </c>
      <c r="E1010" s="7">
        <v>0</v>
      </c>
      <c r="F1010" s="7"/>
      <c r="G1010" s="7"/>
      <c r="H1010" s="7"/>
      <c r="I1010" s="7"/>
      <c r="J1010" s="7"/>
      <c r="K1010" s="7" t="s">
        <v>52</v>
      </c>
      <c r="L1010" s="7">
        <v>0</v>
      </c>
      <c r="M1010" s="8">
        <v>0</v>
      </c>
      <c r="N1010" s="8">
        <v>0</v>
      </c>
      <c r="O1010" s="8"/>
      <c r="P1010" s="8">
        <v>0</v>
      </c>
      <c r="Q1010" s="8">
        <v>0</v>
      </c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IF(AND(H1011=H1012,J1011=J1012),"",MAX($D$3:D1010)+1)</f>
        <v/>
      </c>
      <c r="E1011" s="7">
        <v>0</v>
      </c>
      <c r="F1011" s="7"/>
      <c r="G1011" s="7"/>
      <c r="H1011" s="7"/>
      <c r="I1011" s="7"/>
      <c r="J1011" s="7"/>
      <c r="K1011" s="7" t="s">
        <v>52</v>
      </c>
      <c r="L1011" s="7">
        <v>0</v>
      </c>
      <c r="M1011" s="8">
        <v>0</v>
      </c>
      <c r="N1011" s="8">
        <v>0</v>
      </c>
      <c r="O1011" s="8"/>
      <c r="P1011" s="8">
        <v>0</v>
      </c>
      <c r="Q1011" s="8">
        <v>0</v>
      </c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IF(AND(H1012=H1013,J1012=J1013),"",MAX($D$3:D1011)+1)</f>
        <v/>
      </c>
      <c r="E1012" s="7">
        <v>0</v>
      </c>
      <c r="F1012" s="7"/>
      <c r="G1012" s="7"/>
      <c r="H1012" s="7"/>
      <c r="I1012" s="7"/>
      <c r="J1012" s="7"/>
      <c r="K1012" s="7" t="s">
        <v>52</v>
      </c>
      <c r="L1012" s="7">
        <v>0</v>
      </c>
      <c r="M1012" s="8">
        <v>0</v>
      </c>
      <c r="N1012" s="8">
        <v>0</v>
      </c>
      <c r="O1012" s="8"/>
      <c r="P1012" s="8">
        <v>0</v>
      </c>
      <c r="Q1012" s="8">
        <v>0</v>
      </c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IF(AND(H1013=H1014,J1013=J1014),"",MAX($D$3:D1012)+1)</f>
        <v/>
      </c>
      <c r="E1013" s="7">
        <v>0</v>
      </c>
      <c r="F1013" s="7"/>
      <c r="G1013" s="7"/>
      <c r="H1013" s="7"/>
      <c r="I1013" s="7"/>
      <c r="J1013" s="7"/>
      <c r="K1013" s="7" t="s">
        <v>52</v>
      </c>
      <c r="L1013" s="7">
        <v>0</v>
      </c>
      <c r="M1013" s="8">
        <v>0</v>
      </c>
      <c r="N1013" s="8">
        <v>0</v>
      </c>
      <c r="O1013" s="8"/>
      <c r="P1013" s="8">
        <v>0</v>
      </c>
      <c r="Q1013" s="8">
        <v>0</v>
      </c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IF(AND(H1014=H1015,J1014=J1015),"",MAX($D$3:D1013)+1)</f>
        <v/>
      </c>
      <c r="E1014" s="7">
        <v>0</v>
      </c>
      <c r="F1014" s="7"/>
      <c r="G1014" s="7"/>
      <c r="H1014" s="7"/>
      <c r="I1014" s="7"/>
      <c r="J1014" s="7"/>
      <c r="K1014" s="7" t="s">
        <v>52</v>
      </c>
      <c r="L1014" s="7">
        <v>0</v>
      </c>
      <c r="M1014" s="8">
        <v>0</v>
      </c>
      <c r="N1014" s="8">
        <v>0</v>
      </c>
      <c r="O1014" s="8"/>
      <c r="P1014" s="8">
        <v>0</v>
      </c>
      <c r="Q1014" s="8">
        <v>0</v>
      </c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IF(AND(H1015=H1016,J1015=J1016),"",MAX($D$3:D1014)+1)</f>
        <v/>
      </c>
      <c r="E1015" s="7">
        <v>0</v>
      </c>
      <c r="F1015" s="7"/>
      <c r="G1015" s="7"/>
      <c r="H1015" s="7"/>
      <c r="I1015" s="7"/>
      <c r="J1015" s="7"/>
      <c r="K1015" s="7" t="s">
        <v>52</v>
      </c>
      <c r="L1015" s="7">
        <v>0</v>
      </c>
      <c r="M1015" s="8">
        <v>0</v>
      </c>
      <c r="N1015" s="8">
        <v>0</v>
      </c>
      <c r="O1015" s="8"/>
      <c r="P1015" s="8">
        <v>0</v>
      </c>
      <c r="Q1015" s="8">
        <v>0</v>
      </c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IF(AND(H1016=H1017,J1016=J1017),"",MAX($D$3:D1015)+1)</f>
        <v/>
      </c>
      <c r="E1016" s="7">
        <v>0</v>
      </c>
      <c r="F1016" s="7"/>
      <c r="G1016" s="7"/>
      <c r="H1016" s="7"/>
      <c r="I1016" s="7"/>
      <c r="J1016" s="7"/>
      <c r="K1016" s="7" t="s">
        <v>52</v>
      </c>
      <c r="L1016" s="7">
        <v>0</v>
      </c>
      <c r="M1016" s="8">
        <v>0</v>
      </c>
      <c r="N1016" s="8">
        <v>0</v>
      </c>
      <c r="O1016" s="8"/>
      <c r="P1016" s="8">
        <v>0</v>
      </c>
      <c r="Q1016" s="8">
        <v>0</v>
      </c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IF(AND(H1017=H1018,J1017=J1018),"",MAX($D$3:D1016)+1)</f>
        <v/>
      </c>
      <c r="E1017" s="7">
        <v>0</v>
      </c>
      <c r="F1017" s="7"/>
      <c r="G1017" s="7"/>
      <c r="H1017" s="7"/>
      <c r="I1017" s="7"/>
      <c r="J1017" s="7"/>
      <c r="K1017" s="7" t="s">
        <v>52</v>
      </c>
      <c r="L1017" s="7">
        <v>0</v>
      </c>
      <c r="M1017" s="8">
        <v>0</v>
      </c>
      <c r="N1017" s="8">
        <v>0</v>
      </c>
      <c r="O1017" s="8"/>
      <c r="P1017" s="8">
        <v>0</v>
      </c>
      <c r="Q1017" s="8">
        <v>0</v>
      </c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IF(AND(H1018=H1019,J1018=J1019),"",MAX($D$3:D1017)+1)</f>
        <v/>
      </c>
      <c r="E1018" s="7">
        <v>0</v>
      </c>
      <c r="F1018" s="7"/>
      <c r="G1018" s="7"/>
      <c r="H1018" s="7"/>
      <c r="I1018" s="7"/>
      <c r="J1018" s="7"/>
      <c r="K1018" s="7" t="s">
        <v>52</v>
      </c>
      <c r="L1018" s="7">
        <v>0</v>
      </c>
      <c r="M1018" s="8">
        <v>0</v>
      </c>
      <c r="N1018" s="8">
        <v>0</v>
      </c>
      <c r="O1018" s="8"/>
      <c r="P1018" s="8">
        <v>0</v>
      </c>
      <c r="Q1018" s="8">
        <v>0</v>
      </c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IF(AND(H1019=H1020,J1019=J1020),"",MAX($D$3:D1018)+1)</f>
        <v/>
      </c>
      <c r="E1019" s="7">
        <v>0</v>
      </c>
      <c r="F1019" s="7"/>
      <c r="G1019" s="7"/>
      <c r="H1019" s="7"/>
      <c r="I1019" s="7"/>
      <c r="J1019" s="7"/>
      <c r="K1019" s="7" t="s">
        <v>52</v>
      </c>
      <c r="L1019" s="7">
        <v>0</v>
      </c>
      <c r="M1019" s="8">
        <v>0</v>
      </c>
      <c r="N1019" s="8">
        <v>0</v>
      </c>
      <c r="O1019" s="8"/>
      <c r="P1019" s="8">
        <v>0</v>
      </c>
      <c r="Q1019" s="8">
        <v>0</v>
      </c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IF(AND(H1020=H1021,J1020=J1021),"",MAX($D$3:D1019)+1)</f>
        <v/>
      </c>
      <c r="E1020" s="7">
        <v>0</v>
      </c>
      <c r="F1020" s="7"/>
      <c r="G1020" s="7"/>
      <c r="H1020" s="7"/>
      <c r="I1020" s="7"/>
      <c r="J1020" s="7"/>
      <c r="K1020" s="7" t="s">
        <v>52</v>
      </c>
      <c r="L1020" s="7">
        <v>0</v>
      </c>
      <c r="M1020" s="8">
        <v>0</v>
      </c>
      <c r="N1020" s="8">
        <v>0</v>
      </c>
      <c r="O1020" s="8"/>
      <c r="P1020" s="8">
        <v>0</v>
      </c>
      <c r="Q1020" s="8">
        <v>0</v>
      </c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IF(AND(H1021=H1022,J1021=J1022),"",MAX($D$3:D1020)+1)</f>
        <v/>
      </c>
      <c r="E1021" s="7">
        <v>0</v>
      </c>
      <c r="F1021" s="7"/>
      <c r="G1021" s="7"/>
      <c r="H1021" s="7"/>
      <c r="I1021" s="7"/>
      <c r="J1021" s="7"/>
      <c r="K1021" s="7" t="s">
        <v>52</v>
      </c>
      <c r="L1021" s="7">
        <v>0</v>
      </c>
      <c r="M1021" s="8">
        <v>0</v>
      </c>
      <c r="N1021" s="8">
        <v>0</v>
      </c>
      <c r="O1021" s="8"/>
      <c r="P1021" s="8">
        <v>0</v>
      </c>
      <c r="Q1021" s="8">
        <v>0</v>
      </c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IF(AND(H1022=H1023,J1022=J1023),"",MAX($D$3:D1021)+1)</f>
        <v/>
      </c>
      <c r="E1022" s="7">
        <v>0</v>
      </c>
      <c r="F1022" s="7"/>
      <c r="G1022" s="7"/>
      <c r="H1022" s="7"/>
      <c r="I1022" s="7"/>
      <c r="J1022" s="7"/>
      <c r="K1022" s="7" t="s">
        <v>52</v>
      </c>
      <c r="L1022" s="7">
        <v>0</v>
      </c>
      <c r="M1022" s="8">
        <v>0</v>
      </c>
      <c r="N1022" s="8">
        <v>0</v>
      </c>
      <c r="O1022" s="8"/>
      <c r="P1022" s="8">
        <v>0</v>
      </c>
      <c r="Q1022" s="8">
        <v>0</v>
      </c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IF(AND(H1023=H1024,J1023=J1024),"",MAX($D$3:D1022)+1)</f>
        <v/>
      </c>
      <c r="E1023" s="7">
        <v>0</v>
      </c>
      <c r="F1023" s="7"/>
      <c r="G1023" s="7"/>
      <c r="H1023" s="7"/>
      <c r="I1023" s="7"/>
      <c r="J1023" s="7"/>
      <c r="K1023" s="7" t="s">
        <v>52</v>
      </c>
      <c r="L1023" s="7">
        <v>0</v>
      </c>
      <c r="M1023" s="8">
        <v>0</v>
      </c>
      <c r="N1023" s="8">
        <v>0</v>
      </c>
      <c r="O1023" s="8"/>
      <c r="P1023" s="8">
        <v>0</v>
      </c>
      <c r="Q1023" s="8">
        <v>0</v>
      </c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IF(AND(H1024=H1025,J1024=J1025),"",MAX($D$3:D1023)+1)</f>
        <v/>
      </c>
      <c r="E1024" s="7">
        <v>0</v>
      </c>
      <c r="F1024" s="7"/>
      <c r="G1024" s="7"/>
      <c r="H1024" s="7"/>
      <c r="I1024" s="7"/>
      <c r="J1024" s="7"/>
      <c r="K1024" s="7" t="s">
        <v>52</v>
      </c>
      <c r="L1024" s="7">
        <v>0</v>
      </c>
      <c r="M1024" s="8">
        <v>0</v>
      </c>
      <c r="N1024" s="8">
        <v>0</v>
      </c>
      <c r="O1024" s="8"/>
      <c r="P1024" s="8">
        <v>0</v>
      </c>
      <c r="Q1024" s="8">
        <v>0</v>
      </c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IF(AND(H1025=H1026,J1025=J1026),"",MAX($D$3:D1024)+1)</f>
        <v/>
      </c>
      <c r="E1025" s="7">
        <v>0</v>
      </c>
      <c r="F1025" s="7"/>
      <c r="G1025" s="7"/>
      <c r="H1025" s="7"/>
      <c r="I1025" s="7"/>
      <c r="J1025" s="7"/>
      <c r="K1025" s="7" t="s">
        <v>52</v>
      </c>
      <c r="L1025" s="7">
        <v>0</v>
      </c>
      <c r="M1025" s="8">
        <v>0</v>
      </c>
      <c r="N1025" s="8">
        <v>0</v>
      </c>
      <c r="O1025" s="8"/>
      <c r="P1025" s="8">
        <v>0</v>
      </c>
      <c r="Q1025" s="8">
        <v>0</v>
      </c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IF(AND(H1026=H1027,J1026=J1027),"",MAX($D$3:D1025)+1)</f>
        <v/>
      </c>
      <c r="E1026" s="7">
        <v>0</v>
      </c>
      <c r="F1026" s="7"/>
      <c r="G1026" s="7"/>
      <c r="H1026" s="7"/>
      <c r="I1026" s="7"/>
      <c r="J1026" s="7"/>
      <c r="K1026" s="7" t="s">
        <v>52</v>
      </c>
      <c r="L1026" s="7">
        <v>0</v>
      </c>
      <c r="M1026" s="8">
        <v>0</v>
      </c>
      <c r="N1026" s="8">
        <v>0</v>
      </c>
      <c r="O1026" s="8"/>
      <c r="P1026" s="8">
        <v>0</v>
      </c>
      <c r="Q1026" s="8">
        <v>0</v>
      </c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IF(AND(H1027=H1028,J1027=J1028),"",MAX($D$3:D1026)+1)</f>
        <v/>
      </c>
      <c r="E1027" s="7">
        <v>0</v>
      </c>
      <c r="F1027" s="7"/>
      <c r="G1027" s="7"/>
      <c r="H1027" s="7"/>
      <c r="I1027" s="7"/>
      <c r="J1027" s="7"/>
      <c r="K1027" s="7" t="s">
        <v>52</v>
      </c>
      <c r="L1027" s="7">
        <v>0</v>
      </c>
      <c r="M1027" s="8">
        <v>0</v>
      </c>
      <c r="N1027" s="8">
        <v>0</v>
      </c>
      <c r="O1027" s="8"/>
      <c r="P1027" s="8">
        <v>0</v>
      </c>
      <c r="Q1027" s="8">
        <v>0</v>
      </c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IF(AND(H1028=H1029,J1028=J1029),"",MAX($D$3:D1027)+1)</f>
        <v/>
      </c>
      <c r="E1028" s="7">
        <v>0</v>
      </c>
      <c r="F1028" s="7"/>
      <c r="G1028" s="7"/>
      <c r="H1028" s="7"/>
      <c r="I1028" s="7"/>
      <c r="J1028" s="7"/>
      <c r="K1028" s="7" t="s">
        <v>52</v>
      </c>
      <c r="L1028" s="7">
        <v>0</v>
      </c>
      <c r="M1028" s="8">
        <v>0</v>
      </c>
      <c r="N1028" s="8">
        <v>0</v>
      </c>
      <c r="O1028" s="8"/>
      <c r="P1028" s="8">
        <v>0</v>
      </c>
      <c r="Q1028" s="8">
        <v>0</v>
      </c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IF(AND(H1029=H1030,J1029=J1030),"",MAX($D$3:D1028)+1)</f>
        <v/>
      </c>
      <c r="E1029" s="7">
        <v>0</v>
      </c>
      <c r="F1029" s="7"/>
      <c r="G1029" s="7"/>
      <c r="H1029" s="7"/>
      <c r="I1029" s="7"/>
      <c r="J1029" s="7"/>
      <c r="K1029" s="7" t="s">
        <v>52</v>
      </c>
      <c r="L1029" s="7">
        <v>0</v>
      </c>
      <c r="M1029" s="8">
        <v>0</v>
      </c>
      <c r="N1029" s="8">
        <v>0</v>
      </c>
      <c r="O1029" s="8"/>
      <c r="P1029" s="8">
        <v>0</v>
      </c>
      <c r="Q1029" s="8">
        <v>0</v>
      </c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IF(AND(H1030=H1031,J1030=J1031),"",MAX($D$3:D1029)+1)</f>
        <v/>
      </c>
      <c r="E1030" s="7">
        <v>0</v>
      </c>
      <c r="F1030" s="7"/>
      <c r="G1030" s="7"/>
      <c r="H1030" s="7"/>
      <c r="I1030" s="7"/>
      <c r="J1030" s="7"/>
      <c r="K1030" s="7" t="s">
        <v>52</v>
      </c>
      <c r="L1030" s="7">
        <v>0</v>
      </c>
      <c r="M1030" s="8">
        <v>0</v>
      </c>
      <c r="N1030" s="8">
        <v>0</v>
      </c>
      <c r="O1030" s="8"/>
      <c r="P1030" s="8">
        <v>0</v>
      </c>
      <c r="Q1030" s="8">
        <v>0</v>
      </c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IF(AND(H1031=H1032,J1031=J1032),"",MAX($D$3:D1030)+1)</f>
        <v/>
      </c>
      <c r="E1031" s="7">
        <v>0</v>
      </c>
      <c r="F1031" s="7"/>
      <c r="G1031" s="7"/>
      <c r="H1031" s="7"/>
      <c r="I1031" s="7"/>
      <c r="J1031" s="7"/>
      <c r="K1031" s="7" t="s">
        <v>52</v>
      </c>
      <c r="L1031" s="7">
        <v>0</v>
      </c>
      <c r="M1031" s="8">
        <v>0</v>
      </c>
      <c r="N1031" s="8">
        <v>0</v>
      </c>
      <c r="O1031" s="8"/>
      <c r="P1031" s="8">
        <v>0</v>
      </c>
      <c r="Q1031" s="8">
        <v>0</v>
      </c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IF(AND(H1032=H1033,J1032=J1033),"",MAX($D$3:D1031)+1)</f>
        <v/>
      </c>
      <c r="E1032" s="7">
        <v>0</v>
      </c>
      <c r="F1032" s="7"/>
      <c r="G1032" s="7"/>
      <c r="H1032" s="7"/>
      <c r="I1032" s="7"/>
      <c r="J1032" s="7"/>
      <c r="K1032" s="7" t="s">
        <v>52</v>
      </c>
      <c r="L1032" s="7">
        <v>0</v>
      </c>
      <c r="M1032" s="8">
        <v>0</v>
      </c>
      <c r="N1032" s="8">
        <v>0</v>
      </c>
      <c r="O1032" s="8"/>
      <c r="P1032" s="8">
        <v>0</v>
      </c>
      <c r="Q1032" s="8">
        <v>0</v>
      </c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IF(AND(H1033=H1034,J1033=J1034),"",MAX($D$3:D1032)+1)</f>
        <v/>
      </c>
      <c r="E1033" s="7">
        <v>0</v>
      </c>
      <c r="F1033" s="7"/>
      <c r="G1033" s="7"/>
      <c r="H1033" s="7"/>
      <c r="I1033" s="7"/>
      <c r="J1033" s="7"/>
      <c r="K1033" s="7" t="s">
        <v>52</v>
      </c>
      <c r="L1033" s="7">
        <v>0</v>
      </c>
      <c r="M1033" s="8">
        <v>0</v>
      </c>
      <c r="N1033" s="8">
        <v>0</v>
      </c>
      <c r="O1033" s="8"/>
      <c r="P1033" s="8">
        <v>0</v>
      </c>
      <c r="Q1033" s="8">
        <v>0</v>
      </c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IF(AND(H1034=H1035,J1034=J1035),"",MAX($D$3:D1033)+1)</f>
        <v/>
      </c>
      <c r="E1034" s="7">
        <v>0</v>
      </c>
      <c r="F1034" s="7"/>
      <c r="G1034" s="7"/>
      <c r="H1034" s="7"/>
      <c r="I1034" s="7"/>
      <c r="J1034" s="7"/>
      <c r="K1034" s="7" t="s">
        <v>52</v>
      </c>
      <c r="L1034" s="7">
        <v>0</v>
      </c>
      <c r="M1034" s="8">
        <v>0</v>
      </c>
      <c r="N1034" s="8">
        <v>0</v>
      </c>
      <c r="O1034" s="8"/>
      <c r="P1034" s="8">
        <v>0</v>
      </c>
      <c r="Q1034" s="8">
        <v>0</v>
      </c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IF(AND(H1035=H1036,J1035=J1036),"",MAX($D$3:D1034)+1)</f>
        <v/>
      </c>
      <c r="E1035" s="7">
        <v>0</v>
      </c>
      <c r="F1035" s="7"/>
      <c r="G1035" s="7"/>
      <c r="H1035" s="7"/>
      <c r="I1035" s="7"/>
      <c r="J1035" s="7"/>
      <c r="K1035" s="7" t="s">
        <v>52</v>
      </c>
      <c r="L1035" s="7">
        <v>0</v>
      </c>
      <c r="M1035" s="8">
        <v>0</v>
      </c>
      <c r="N1035" s="8">
        <v>0</v>
      </c>
      <c r="O1035" s="8"/>
      <c r="P1035" s="8">
        <v>0</v>
      </c>
      <c r="Q1035" s="8">
        <v>0</v>
      </c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IF(AND(H1036=H1037,J1036=J1037),"",MAX($D$3:D1035)+1)</f>
        <v/>
      </c>
      <c r="E1036" s="7">
        <v>0</v>
      </c>
      <c r="F1036" s="7"/>
      <c r="G1036" s="7"/>
      <c r="H1036" s="7"/>
      <c r="I1036" s="7"/>
      <c r="J1036" s="7"/>
      <c r="K1036" s="7" t="s">
        <v>52</v>
      </c>
      <c r="L1036" s="7">
        <v>0</v>
      </c>
      <c r="M1036" s="8">
        <v>0</v>
      </c>
      <c r="N1036" s="8">
        <v>0</v>
      </c>
      <c r="O1036" s="8"/>
      <c r="P1036" s="8">
        <v>0</v>
      </c>
      <c r="Q1036" s="8">
        <v>0</v>
      </c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IF(AND(H1037=H1038,J1037=J1038),"",MAX($D$3:D1036)+1)</f>
        <v/>
      </c>
      <c r="E1037" s="7">
        <v>0</v>
      </c>
      <c r="F1037" s="7"/>
      <c r="G1037" s="7"/>
      <c r="H1037" s="7"/>
      <c r="I1037" s="7"/>
      <c r="J1037" s="7"/>
      <c r="K1037" s="7" t="s">
        <v>52</v>
      </c>
      <c r="L1037" s="7">
        <v>0</v>
      </c>
      <c r="M1037" s="8">
        <v>0</v>
      </c>
      <c r="N1037" s="8">
        <v>0</v>
      </c>
      <c r="O1037" s="8"/>
      <c r="P1037" s="8">
        <v>0</v>
      </c>
      <c r="Q1037" s="8">
        <v>0</v>
      </c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IF(AND(H1038=H1039,J1038=J1039),"",MAX($D$3:D1037)+1)</f>
        <v/>
      </c>
      <c r="E1038" s="7">
        <v>0</v>
      </c>
      <c r="F1038" s="7"/>
      <c r="G1038" s="7"/>
      <c r="H1038" s="7"/>
      <c r="I1038" s="7"/>
      <c r="J1038" s="7"/>
      <c r="K1038" s="7" t="s">
        <v>52</v>
      </c>
      <c r="L1038" s="7">
        <v>0</v>
      </c>
      <c r="M1038" s="8">
        <v>0</v>
      </c>
      <c r="N1038" s="8">
        <v>0</v>
      </c>
      <c r="O1038" s="8"/>
      <c r="P1038" s="8">
        <v>0</v>
      </c>
      <c r="Q1038" s="8">
        <v>0</v>
      </c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IF(AND(H1039=H1040,J1039=J1040),"",MAX($D$3:D1038)+1)</f>
        <v/>
      </c>
      <c r="E1039" s="7">
        <v>0</v>
      </c>
      <c r="F1039" s="7"/>
      <c r="G1039" s="7"/>
      <c r="H1039" s="7"/>
      <c r="I1039" s="7"/>
      <c r="J1039" s="7"/>
      <c r="K1039" s="7" t="s">
        <v>52</v>
      </c>
      <c r="L1039" s="7">
        <v>0</v>
      </c>
      <c r="M1039" s="8">
        <v>0</v>
      </c>
      <c r="N1039" s="8">
        <v>0</v>
      </c>
      <c r="O1039" s="8"/>
      <c r="P1039" s="8">
        <v>0</v>
      </c>
      <c r="Q1039" s="8">
        <v>0</v>
      </c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IF(AND(H1040=H1041,J1040=J1041),"",MAX($D$3:D1039)+1)</f>
        <v/>
      </c>
      <c r="E1040" s="7">
        <v>0</v>
      </c>
      <c r="F1040" s="7"/>
      <c r="G1040" s="7"/>
      <c r="H1040" s="7"/>
      <c r="I1040" s="7"/>
      <c r="J1040" s="7"/>
      <c r="K1040" s="7" t="s">
        <v>52</v>
      </c>
      <c r="L1040" s="7">
        <v>0</v>
      </c>
      <c r="M1040" s="8">
        <v>0</v>
      </c>
      <c r="N1040" s="8">
        <v>0</v>
      </c>
      <c r="O1040" s="8"/>
      <c r="P1040" s="8">
        <v>0</v>
      </c>
      <c r="Q1040" s="8">
        <v>0</v>
      </c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IF(AND(H1041=H1042,J1041=J1042),"",MAX($D$3:D1040)+1)</f>
        <v/>
      </c>
      <c r="E1041" s="7">
        <v>0</v>
      </c>
      <c r="F1041" s="7"/>
      <c r="G1041" s="7"/>
      <c r="H1041" s="7"/>
      <c r="I1041" s="7"/>
      <c r="J1041" s="7"/>
      <c r="K1041" s="7" t="s">
        <v>52</v>
      </c>
      <c r="L1041" s="7">
        <v>0</v>
      </c>
      <c r="M1041" s="8">
        <v>0</v>
      </c>
      <c r="N1041" s="8">
        <v>0</v>
      </c>
      <c r="O1041" s="8"/>
      <c r="P1041" s="8">
        <v>0</v>
      </c>
      <c r="Q1041" s="8">
        <v>0</v>
      </c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IF(AND(H1042=H1043,J1042=J1043),"",MAX($D$3:D1041)+1)</f>
        <v/>
      </c>
      <c r="E1042" s="7">
        <v>0</v>
      </c>
      <c r="F1042" s="7"/>
      <c r="G1042" s="7"/>
      <c r="H1042" s="7"/>
      <c r="I1042" s="7"/>
      <c r="J1042" s="7"/>
      <c r="K1042" s="7" t="s">
        <v>52</v>
      </c>
      <c r="L1042" s="7">
        <v>0</v>
      </c>
      <c r="M1042" s="8">
        <v>0</v>
      </c>
      <c r="N1042" s="8">
        <v>0</v>
      </c>
      <c r="O1042" s="8"/>
      <c r="P1042" s="8">
        <v>0</v>
      </c>
      <c r="Q1042" s="8">
        <v>0</v>
      </c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IF(AND(H1043=H1044,J1043=J1044),"",MAX($D$3:D1042)+1)</f>
        <v/>
      </c>
      <c r="E1043" s="7">
        <v>0</v>
      </c>
      <c r="F1043" s="7"/>
      <c r="G1043" s="7"/>
      <c r="H1043" s="7"/>
      <c r="I1043" s="7"/>
      <c r="J1043" s="7"/>
      <c r="K1043" s="7" t="s">
        <v>52</v>
      </c>
      <c r="L1043" s="7">
        <v>0</v>
      </c>
      <c r="M1043" s="8">
        <v>0</v>
      </c>
      <c r="N1043" s="8">
        <v>0</v>
      </c>
      <c r="O1043" s="8"/>
      <c r="P1043" s="8">
        <v>0</v>
      </c>
      <c r="Q1043" s="8">
        <v>0</v>
      </c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IF(AND(H1044=H1045,J1044=J1045),"",MAX($D$3:D1043)+1)</f>
        <v/>
      </c>
      <c r="E1044" s="7">
        <v>0</v>
      </c>
      <c r="F1044" s="7"/>
      <c r="G1044" s="7"/>
      <c r="H1044" s="7"/>
      <c r="I1044" s="7"/>
      <c r="J1044" s="7"/>
      <c r="K1044" s="7" t="s">
        <v>52</v>
      </c>
      <c r="L1044" s="7">
        <v>0</v>
      </c>
      <c r="M1044" s="8">
        <v>0</v>
      </c>
      <c r="N1044" s="8">
        <v>0</v>
      </c>
      <c r="O1044" s="8"/>
      <c r="P1044" s="8">
        <v>0</v>
      </c>
      <c r="Q1044" s="8">
        <v>0</v>
      </c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IF(AND(H1045=H1046,J1045=J1046),"",MAX($D$3:D1044)+1)</f>
        <v/>
      </c>
      <c r="E1045" s="7">
        <v>0</v>
      </c>
      <c r="F1045" s="7"/>
      <c r="G1045" s="7"/>
      <c r="H1045" s="7"/>
      <c r="I1045" s="7"/>
      <c r="J1045" s="7"/>
      <c r="K1045" s="7" t="s">
        <v>52</v>
      </c>
      <c r="L1045" s="7">
        <v>0</v>
      </c>
      <c r="M1045" s="8">
        <v>0</v>
      </c>
      <c r="N1045" s="8">
        <v>0</v>
      </c>
      <c r="O1045" s="8"/>
      <c r="P1045" s="8">
        <v>0</v>
      </c>
      <c r="Q1045" s="8">
        <v>0</v>
      </c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IF(AND(H1046=H1047,J1046=J1047),"",MAX($D$3:D1045)+1)</f>
        <v/>
      </c>
      <c r="E1046" s="7">
        <v>0</v>
      </c>
      <c r="F1046" s="7"/>
      <c r="G1046" s="7"/>
      <c r="H1046" s="7"/>
      <c r="I1046" s="7"/>
      <c r="J1046" s="7"/>
      <c r="K1046" s="7" t="s">
        <v>52</v>
      </c>
      <c r="L1046" s="7">
        <v>0</v>
      </c>
      <c r="M1046" s="8">
        <v>0</v>
      </c>
      <c r="N1046" s="8">
        <v>0</v>
      </c>
      <c r="O1046" s="8"/>
      <c r="P1046" s="8">
        <v>0</v>
      </c>
      <c r="Q1046" s="8">
        <v>0</v>
      </c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IF(AND(H1047=H1048,J1047=J1048),"",MAX($D$3:D1046)+1)</f>
        <v/>
      </c>
      <c r="E1047" s="7">
        <v>0</v>
      </c>
      <c r="F1047" s="7"/>
      <c r="G1047" s="7"/>
      <c r="H1047" s="7"/>
      <c r="I1047" s="7"/>
      <c r="J1047" s="7"/>
      <c r="K1047" s="7" t="s">
        <v>52</v>
      </c>
      <c r="L1047" s="7">
        <v>0</v>
      </c>
      <c r="M1047" s="8">
        <v>0</v>
      </c>
      <c r="N1047" s="8">
        <v>0</v>
      </c>
      <c r="O1047" s="8"/>
      <c r="P1047" s="8">
        <v>0</v>
      </c>
      <c r="Q1047" s="8">
        <v>0</v>
      </c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IF(AND(H1048=H1049,J1048=J1049),"",MAX($D$3:D1047)+1)</f>
        <v/>
      </c>
      <c r="E1048" s="7">
        <v>0</v>
      </c>
      <c r="F1048" s="7"/>
      <c r="G1048" s="7"/>
      <c r="H1048" s="7"/>
      <c r="I1048" s="7"/>
      <c r="J1048" s="7"/>
      <c r="K1048" s="7" t="s">
        <v>52</v>
      </c>
      <c r="L1048" s="7">
        <v>0</v>
      </c>
      <c r="M1048" s="8">
        <v>0</v>
      </c>
      <c r="N1048" s="8">
        <v>0</v>
      </c>
      <c r="O1048" s="8"/>
      <c r="P1048" s="8">
        <v>0</v>
      </c>
      <c r="Q1048" s="8">
        <v>0</v>
      </c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IF(AND(H1049=H1050,J1049=J1050),"",MAX($D$3:D1048)+1)</f>
        <v/>
      </c>
      <c r="E1049" s="7">
        <v>0</v>
      </c>
      <c r="F1049" s="7"/>
      <c r="G1049" s="7"/>
      <c r="H1049" s="7"/>
      <c r="I1049" s="7"/>
      <c r="J1049" s="7"/>
      <c r="K1049" s="7" t="s">
        <v>52</v>
      </c>
      <c r="L1049" s="7">
        <v>0</v>
      </c>
      <c r="M1049" s="8">
        <v>0</v>
      </c>
      <c r="N1049" s="8">
        <v>0</v>
      </c>
      <c r="O1049" s="8"/>
      <c r="P1049" s="8">
        <v>0</v>
      </c>
      <c r="Q1049" s="8">
        <v>0</v>
      </c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IF(AND(H1050=H1051,J1050=J1051),"",MAX($D$3:D1049)+1)</f>
        <v/>
      </c>
      <c r="E1050" s="7">
        <v>0</v>
      </c>
      <c r="F1050" s="7"/>
      <c r="G1050" s="7"/>
      <c r="H1050" s="7"/>
      <c r="I1050" s="7"/>
      <c r="J1050" s="7"/>
      <c r="K1050" s="7" t="s">
        <v>52</v>
      </c>
      <c r="L1050" s="7">
        <v>0</v>
      </c>
      <c r="M1050" s="8">
        <v>0</v>
      </c>
      <c r="N1050" s="8">
        <v>0</v>
      </c>
      <c r="O1050" s="8"/>
      <c r="P1050" s="8">
        <v>0</v>
      </c>
      <c r="Q1050" s="8">
        <v>0</v>
      </c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IF(AND(H1051=H1052,J1051=J1052),"",MAX($D$3:D1050)+1)</f>
        <v/>
      </c>
      <c r="E1051" s="7">
        <v>0</v>
      </c>
      <c r="F1051" s="7"/>
      <c r="G1051" s="7"/>
      <c r="H1051" s="7"/>
      <c r="I1051" s="7"/>
      <c r="J1051" s="7"/>
      <c r="K1051" s="7" t="s">
        <v>52</v>
      </c>
      <c r="L1051" s="7">
        <v>0</v>
      </c>
      <c r="M1051" s="8">
        <v>0</v>
      </c>
      <c r="N1051" s="8">
        <v>0</v>
      </c>
      <c r="O1051" s="8"/>
      <c r="P1051" s="8">
        <v>0</v>
      </c>
      <c r="Q1051" s="8">
        <v>0</v>
      </c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IF(AND(H1052=H1053,J1052=J1053),"",MAX($D$3:D1051)+1)</f>
        <v/>
      </c>
      <c r="E1052" s="7">
        <v>0</v>
      </c>
      <c r="F1052" s="7"/>
      <c r="G1052" s="7"/>
      <c r="H1052" s="7"/>
      <c r="I1052" s="7"/>
      <c r="J1052" s="7"/>
      <c r="K1052" s="7" t="s">
        <v>52</v>
      </c>
      <c r="L1052" s="7">
        <v>0</v>
      </c>
      <c r="M1052" s="8">
        <v>0</v>
      </c>
      <c r="N1052" s="8">
        <v>0</v>
      </c>
      <c r="O1052" s="8"/>
      <c r="P1052" s="8">
        <v>0</v>
      </c>
      <c r="Q1052" s="8">
        <v>0</v>
      </c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IF(AND(H1053=H1054,J1053=J1054),"",MAX($D$3:D1052)+1)</f>
        <v/>
      </c>
      <c r="E1053" s="7">
        <v>0</v>
      </c>
      <c r="F1053" s="7"/>
      <c r="G1053" s="7"/>
      <c r="H1053" s="7"/>
      <c r="I1053" s="7"/>
      <c r="J1053" s="7"/>
      <c r="K1053" s="7" t="s">
        <v>52</v>
      </c>
      <c r="L1053" s="7">
        <v>0</v>
      </c>
      <c r="M1053" s="8">
        <v>0</v>
      </c>
      <c r="N1053" s="8">
        <v>0</v>
      </c>
      <c r="O1053" s="8"/>
      <c r="P1053" s="8">
        <v>0</v>
      </c>
      <c r="Q1053" s="8">
        <v>0</v>
      </c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IF(AND(H1054=H1055,J1054=J1055),"",MAX($D$3:D1053)+1)</f>
        <v/>
      </c>
      <c r="E1054" s="7">
        <v>0</v>
      </c>
      <c r="F1054" s="7"/>
      <c r="G1054" s="7"/>
      <c r="H1054" s="7"/>
      <c r="I1054" s="7"/>
      <c r="J1054" s="7"/>
      <c r="K1054" s="7" t="s">
        <v>52</v>
      </c>
      <c r="L1054" s="7">
        <v>0</v>
      </c>
      <c r="M1054" s="8">
        <v>0</v>
      </c>
      <c r="N1054" s="8">
        <v>0</v>
      </c>
      <c r="O1054" s="8"/>
      <c r="P1054" s="8">
        <v>0</v>
      </c>
      <c r="Q1054" s="8">
        <v>0</v>
      </c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IF(AND(H1055=H1056,J1055=J1056),"",MAX($D$3:D1054)+1)</f>
        <v/>
      </c>
      <c r="E1055" s="7">
        <v>0</v>
      </c>
      <c r="F1055" s="7"/>
      <c r="G1055" s="7"/>
      <c r="H1055" s="7"/>
      <c r="I1055" s="7"/>
      <c r="J1055" s="7"/>
      <c r="K1055" s="7" t="s">
        <v>52</v>
      </c>
      <c r="L1055" s="7">
        <v>0</v>
      </c>
      <c r="M1055" s="8">
        <v>0</v>
      </c>
      <c r="N1055" s="8">
        <v>0</v>
      </c>
      <c r="O1055" s="8"/>
      <c r="P1055" s="8">
        <v>0</v>
      </c>
      <c r="Q1055" s="8">
        <v>0</v>
      </c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IF(AND(H1056=H1057,J1056=J1057),"",MAX($D$3:D1055)+1)</f>
        <v/>
      </c>
      <c r="E1056" s="7">
        <v>0</v>
      </c>
      <c r="F1056" s="7"/>
      <c r="G1056" s="7"/>
      <c r="H1056" s="7"/>
      <c r="I1056" s="7"/>
      <c r="J1056" s="7"/>
      <c r="K1056" s="7" t="s">
        <v>52</v>
      </c>
      <c r="L1056" s="7">
        <v>0</v>
      </c>
      <c r="M1056" s="8">
        <v>0</v>
      </c>
      <c r="N1056" s="8">
        <v>0</v>
      </c>
      <c r="O1056" s="8"/>
      <c r="P1056" s="8">
        <v>0</v>
      </c>
      <c r="Q1056" s="8">
        <v>0</v>
      </c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IF(AND(H1057=H1058,J1057=J1058),"",MAX($D$3:D1056)+1)</f>
        <v/>
      </c>
      <c r="E1057" s="7">
        <v>0</v>
      </c>
      <c r="F1057" s="7"/>
      <c r="G1057" s="7"/>
      <c r="H1057" s="7"/>
      <c r="I1057" s="7"/>
      <c r="J1057" s="7"/>
      <c r="K1057" s="7" t="s">
        <v>52</v>
      </c>
      <c r="L1057" s="7">
        <v>0</v>
      </c>
      <c r="M1057" s="8">
        <v>0</v>
      </c>
      <c r="N1057" s="8">
        <v>0</v>
      </c>
      <c r="O1057" s="8"/>
      <c r="P1057" s="8">
        <v>0</v>
      </c>
      <c r="Q1057" s="8">
        <v>0</v>
      </c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IF(AND(H1058=H1059,J1058=J1059),"",MAX($D$3:D1057)+1)</f>
        <v/>
      </c>
      <c r="E1058" s="7">
        <v>0</v>
      </c>
      <c r="F1058" s="7"/>
      <c r="G1058" s="7"/>
      <c r="H1058" s="7"/>
      <c r="I1058" s="7"/>
      <c r="J1058" s="7"/>
      <c r="K1058" s="7" t="s">
        <v>52</v>
      </c>
      <c r="L1058" s="7">
        <v>0</v>
      </c>
      <c r="M1058" s="8">
        <v>0</v>
      </c>
      <c r="N1058" s="8">
        <v>0</v>
      </c>
      <c r="O1058" s="8"/>
      <c r="P1058" s="8">
        <v>0</v>
      </c>
      <c r="Q1058" s="8">
        <v>0</v>
      </c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IF(AND(H1059=H1060,J1059=J1060),"",MAX($D$3:D1058)+1)</f>
        <v/>
      </c>
      <c r="E1059" s="7">
        <v>0</v>
      </c>
      <c r="F1059" s="7"/>
      <c r="G1059" s="7"/>
      <c r="H1059" s="7"/>
      <c r="I1059" s="7"/>
      <c r="J1059" s="7"/>
      <c r="K1059" s="7" t="s">
        <v>52</v>
      </c>
      <c r="L1059" s="7">
        <v>0</v>
      </c>
      <c r="M1059" s="8">
        <v>0</v>
      </c>
      <c r="N1059" s="8">
        <v>0</v>
      </c>
      <c r="O1059" s="8"/>
      <c r="P1059" s="8">
        <v>0</v>
      </c>
      <c r="Q1059" s="8">
        <v>0</v>
      </c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IF(AND(H1060=H1061,J1060=J1061),"",MAX($D$3:D1059)+1)</f>
        <v/>
      </c>
      <c r="E1060" s="7">
        <v>0</v>
      </c>
      <c r="F1060" s="7"/>
      <c r="G1060" s="7"/>
      <c r="H1060" s="7"/>
      <c r="I1060" s="7"/>
      <c r="J1060" s="7"/>
      <c r="K1060" s="7" t="s">
        <v>52</v>
      </c>
      <c r="L1060" s="7">
        <v>0</v>
      </c>
      <c r="M1060" s="8">
        <v>0</v>
      </c>
      <c r="N1060" s="8">
        <v>0</v>
      </c>
      <c r="O1060" s="8"/>
      <c r="P1060" s="8">
        <v>0</v>
      </c>
      <c r="Q1060" s="8">
        <v>0</v>
      </c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IF(AND(H1061=H1062,J1061=J1062),"",MAX($D$3:D1060)+1)</f>
        <v/>
      </c>
      <c r="E1061" s="7">
        <v>0</v>
      </c>
      <c r="F1061" s="7"/>
      <c r="G1061" s="7"/>
      <c r="H1061" s="7"/>
      <c r="I1061" s="7"/>
      <c r="J1061" s="7"/>
      <c r="K1061" s="7" t="s">
        <v>52</v>
      </c>
      <c r="L1061" s="7">
        <v>0</v>
      </c>
      <c r="M1061" s="8">
        <v>0</v>
      </c>
      <c r="N1061" s="8">
        <v>0</v>
      </c>
      <c r="O1061" s="8"/>
      <c r="P1061" s="8">
        <v>0</v>
      </c>
      <c r="Q1061" s="8">
        <v>0</v>
      </c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IF(AND(H1062=H1063,J1062=J1063),"",MAX($D$3:D1061)+1)</f>
        <v/>
      </c>
      <c r="E1062" s="7">
        <v>0</v>
      </c>
      <c r="F1062" s="7"/>
      <c r="G1062" s="7"/>
      <c r="H1062" s="7"/>
      <c r="I1062" s="7"/>
      <c r="J1062" s="7"/>
      <c r="K1062" s="7" t="s">
        <v>52</v>
      </c>
      <c r="L1062" s="7">
        <v>0</v>
      </c>
      <c r="M1062" s="8">
        <v>0</v>
      </c>
      <c r="N1062" s="8">
        <v>0</v>
      </c>
      <c r="O1062" s="8"/>
      <c r="P1062" s="8">
        <v>0</v>
      </c>
      <c r="Q1062" s="8">
        <v>0</v>
      </c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IF(AND(H1063=H1064,J1063=J1064),"",MAX($D$3:D1062)+1)</f>
        <v/>
      </c>
      <c r="E1063" s="7">
        <v>0</v>
      </c>
      <c r="F1063" s="7"/>
      <c r="G1063" s="7"/>
      <c r="H1063" s="7"/>
      <c r="I1063" s="7"/>
      <c r="J1063" s="7"/>
      <c r="K1063" s="7" t="s">
        <v>52</v>
      </c>
      <c r="L1063" s="7">
        <v>0</v>
      </c>
      <c r="M1063" s="8">
        <v>0</v>
      </c>
      <c r="N1063" s="8">
        <v>0</v>
      </c>
      <c r="O1063" s="8"/>
      <c r="P1063" s="8">
        <v>0</v>
      </c>
      <c r="Q1063" s="8">
        <v>0</v>
      </c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IF(AND(H1064=H1065,J1064=J1065),"",MAX($D$3:D1063)+1)</f>
        <v/>
      </c>
      <c r="E1064" s="7">
        <v>0</v>
      </c>
      <c r="F1064" s="7"/>
      <c r="G1064" s="7"/>
      <c r="H1064" s="7"/>
      <c r="I1064" s="7"/>
      <c r="J1064" s="7"/>
      <c r="K1064" s="7" t="s">
        <v>52</v>
      </c>
      <c r="L1064" s="7">
        <v>0</v>
      </c>
      <c r="M1064" s="8">
        <v>0</v>
      </c>
      <c r="N1064" s="8">
        <v>0</v>
      </c>
      <c r="O1064" s="8"/>
      <c r="P1064" s="8">
        <v>0</v>
      </c>
      <c r="Q1064" s="8">
        <v>0</v>
      </c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IF(AND(H1065=H1066,J1065=J1066),"",MAX($D$3:D1064)+1)</f>
        <v/>
      </c>
      <c r="E1065" s="7">
        <v>0</v>
      </c>
      <c r="F1065" s="7"/>
      <c r="G1065" s="7"/>
      <c r="H1065" s="7"/>
      <c r="I1065" s="7"/>
      <c r="J1065" s="7"/>
      <c r="K1065" s="7" t="s">
        <v>52</v>
      </c>
      <c r="L1065" s="7">
        <v>0</v>
      </c>
      <c r="M1065" s="8">
        <v>0</v>
      </c>
      <c r="N1065" s="8">
        <v>0</v>
      </c>
      <c r="O1065" s="8"/>
      <c r="P1065" s="8">
        <v>0</v>
      </c>
      <c r="Q1065" s="8">
        <v>0</v>
      </c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IF(AND(H1066=H1067,J1066=J1067),"",MAX($D$3:D1065)+1)</f>
        <v/>
      </c>
      <c r="E1066" s="7">
        <v>0</v>
      </c>
      <c r="F1066" s="7"/>
      <c r="G1066" s="7"/>
      <c r="H1066" s="7"/>
      <c r="I1066" s="7"/>
      <c r="J1066" s="7"/>
      <c r="K1066" s="7" t="s">
        <v>52</v>
      </c>
      <c r="L1066" s="7">
        <v>0</v>
      </c>
      <c r="M1066" s="8">
        <v>0</v>
      </c>
      <c r="N1066" s="8">
        <v>0</v>
      </c>
      <c r="O1066" s="8"/>
      <c r="P1066" s="8">
        <v>0</v>
      </c>
      <c r="Q1066" s="8">
        <v>0</v>
      </c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IF(AND(H1067=H1068,J1067=J1068),"",MAX($D$3:D1066)+1)</f>
        <v/>
      </c>
      <c r="E1067" s="7">
        <v>0</v>
      </c>
      <c r="F1067" s="7"/>
      <c r="G1067" s="7"/>
      <c r="H1067" s="7"/>
      <c r="I1067" s="7"/>
      <c r="J1067" s="7"/>
      <c r="K1067" s="7" t="s">
        <v>52</v>
      </c>
      <c r="L1067" s="7">
        <v>0</v>
      </c>
      <c r="M1067" s="8">
        <v>0</v>
      </c>
      <c r="N1067" s="8">
        <v>0</v>
      </c>
      <c r="O1067" s="8"/>
      <c r="P1067" s="8">
        <v>0</v>
      </c>
      <c r="Q1067" s="8">
        <v>0</v>
      </c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IF(AND(H1068=H1069,J1068=J1069),"",MAX($D$3:D1067)+1)</f>
        <v/>
      </c>
      <c r="E1068" s="7">
        <v>0</v>
      </c>
      <c r="F1068" s="7"/>
      <c r="G1068" s="7"/>
      <c r="H1068" s="7"/>
      <c r="I1068" s="7"/>
      <c r="J1068" s="7"/>
      <c r="K1068" s="7" t="s">
        <v>52</v>
      </c>
      <c r="L1068" s="7">
        <v>0</v>
      </c>
      <c r="M1068" s="8">
        <v>0</v>
      </c>
      <c r="N1068" s="8">
        <v>0</v>
      </c>
      <c r="O1068" s="8"/>
      <c r="P1068" s="8">
        <v>0</v>
      </c>
      <c r="Q1068" s="8">
        <v>0</v>
      </c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IF(AND(H1069=H1070,J1069=J1070),"",MAX($D$3:D1068)+1)</f>
        <v/>
      </c>
      <c r="E1069" s="7">
        <v>0</v>
      </c>
      <c r="F1069" s="7"/>
      <c r="G1069" s="7"/>
      <c r="H1069" s="7"/>
      <c r="I1069" s="7"/>
      <c r="J1069" s="7"/>
      <c r="K1069" s="7" t="s">
        <v>52</v>
      </c>
      <c r="L1069" s="7">
        <v>0</v>
      </c>
      <c r="M1069" s="8">
        <v>0</v>
      </c>
      <c r="N1069" s="8">
        <v>0</v>
      </c>
      <c r="O1069" s="8"/>
      <c r="P1069" s="8">
        <v>0</v>
      </c>
      <c r="Q1069" s="8">
        <v>0</v>
      </c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IF(AND(H1070=H1071,J1070=J1071),"",MAX($D$3:D1069)+1)</f>
        <v/>
      </c>
      <c r="E1070" s="7">
        <v>0</v>
      </c>
      <c r="F1070" s="7"/>
      <c r="G1070" s="7"/>
      <c r="H1070" s="7"/>
      <c r="I1070" s="7"/>
      <c r="J1070" s="7"/>
      <c r="K1070" s="7" t="s">
        <v>52</v>
      </c>
      <c r="L1070" s="7">
        <v>0</v>
      </c>
      <c r="M1070" s="8">
        <v>0</v>
      </c>
      <c r="N1070" s="8">
        <v>0</v>
      </c>
      <c r="O1070" s="8"/>
      <c r="P1070" s="8">
        <v>0</v>
      </c>
      <c r="Q1070" s="8">
        <v>0</v>
      </c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IF(AND(H1071=H1072,J1071=J1072),"",MAX($D$3:D1070)+1)</f>
        <v/>
      </c>
      <c r="E1071" s="7">
        <v>0</v>
      </c>
      <c r="F1071" s="7"/>
      <c r="G1071" s="7"/>
      <c r="H1071" s="7"/>
      <c r="I1071" s="7"/>
      <c r="J1071" s="7"/>
      <c r="K1071" s="7" t="s">
        <v>52</v>
      </c>
      <c r="L1071" s="7">
        <v>0</v>
      </c>
      <c r="M1071" s="8">
        <v>0</v>
      </c>
      <c r="N1071" s="8">
        <v>0</v>
      </c>
      <c r="O1071" s="8"/>
      <c r="P1071" s="8">
        <v>0</v>
      </c>
      <c r="Q1071" s="8">
        <v>0</v>
      </c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IF(AND(H1072=H1073,J1072=J1073),"",MAX($D$3:D1071)+1)</f>
        <v/>
      </c>
      <c r="E1072" s="7">
        <v>0</v>
      </c>
      <c r="F1072" s="7"/>
      <c r="G1072" s="7"/>
      <c r="H1072" s="7"/>
      <c r="I1072" s="7"/>
      <c r="J1072" s="7"/>
      <c r="K1072" s="7" t="s">
        <v>52</v>
      </c>
      <c r="L1072" s="7">
        <v>0</v>
      </c>
      <c r="M1072" s="8">
        <v>0</v>
      </c>
      <c r="N1072" s="8">
        <v>0</v>
      </c>
      <c r="O1072" s="8"/>
      <c r="P1072" s="8">
        <v>0</v>
      </c>
      <c r="Q1072" s="8">
        <v>0</v>
      </c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IF(AND(H1073=H1074,J1073=J1074),"",MAX($D$3:D1072)+1)</f>
        <v/>
      </c>
      <c r="E1073" s="7">
        <v>0</v>
      </c>
      <c r="F1073" s="7"/>
      <c r="G1073" s="7"/>
      <c r="H1073" s="7"/>
      <c r="I1073" s="7"/>
      <c r="J1073" s="7"/>
      <c r="K1073" s="7" t="s">
        <v>52</v>
      </c>
      <c r="L1073" s="7">
        <v>0</v>
      </c>
      <c r="M1073" s="8">
        <v>0</v>
      </c>
      <c r="N1073" s="8">
        <v>0</v>
      </c>
      <c r="O1073" s="8"/>
      <c r="P1073" s="8">
        <v>0</v>
      </c>
      <c r="Q1073" s="8">
        <v>0</v>
      </c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IF(AND(H1074=H1075,J1074=J1075),"",MAX($D$3:D1073)+1)</f>
        <v/>
      </c>
      <c r="E1074" s="7">
        <v>0</v>
      </c>
      <c r="F1074" s="7"/>
      <c r="G1074" s="7"/>
      <c r="H1074" s="7"/>
      <c r="I1074" s="7"/>
      <c r="J1074" s="7"/>
      <c r="K1074" s="7" t="s">
        <v>52</v>
      </c>
      <c r="L1074" s="7">
        <v>0</v>
      </c>
      <c r="M1074" s="8">
        <v>0</v>
      </c>
      <c r="N1074" s="8">
        <v>0</v>
      </c>
      <c r="O1074" s="8"/>
      <c r="P1074" s="8">
        <v>0</v>
      </c>
      <c r="Q1074" s="8">
        <v>0</v>
      </c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IF(AND(H1075=H1076,J1075=J1076),"",MAX($D$3:D1074)+1)</f>
        <v/>
      </c>
      <c r="E1075" s="7">
        <v>0</v>
      </c>
      <c r="F1075" s="7"/>
      <c r="G1075" s="7"/>
      <c r="H1075" s="7"/>
      <c r="I1075" s="7"/>
      <c r="J1075" s="7"/>
      <c r="K1075" s="7" t="s">
        <v>52</v>
      </c>
      <c r="L1075" s="7">
        <v>0</v>
      </c>
      <c r="M1075" s="8">
        <v>0</v>
      </c>
      <c r="N1075" s="8">
        <v>0</v>
      </c>
      <c r="O1075" s="8"/>
      <c r="P1075" s="8">
        <v>0</v>
      </c>
      <c r="Q1075" s="8">
        <v>0</v>
      </c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IF(AND(H1076=H1077,J1076=J1077),"",MAX($D$3:D1075)+1)</f>
        <v/>
      </c>
      <c r="E1076" s="7">
        <v>0</v>
      </c>
      <c r="F1076" s="7"/>
      <c r="G1076" s="7"/>
      <c r="H1076" s="7"/>
      <c r="I1076" s="7"/>
      <c r="J1076" s="7"/>
      <c r="K1076" s="7" t="s">
        <v>52</v>
      </c>
      <c r="L1076" s="7">
        <v>0</v>
      </c>
      <c r="M1076" s="8">
        <v>0</v>
      </c>
      <c r="N1076" s="8">
        <v>0</v>
      </c>
      <c r="O1076" s="8"/>
      <c r="P1076" s="8">
        <v>0</v>
      </c>
      <c r="Q1076" s="8">
        <v>0</v>
      </c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IF(AND(H1077=H1078,J1077=J1078),"",MAX($D$3:D1076)+1)</f>
        <v/>
      </c>
      <c r="E1077" s="7">
        <v>0</v>
      </c>
      <c r="F1077" s="7"/>
      <c r="G1077" s="7"/>
      <c r="H1077" s="7"/>
      <c r="I1077" s="7"/>
      <c r="J1077" s="7"/>
      <c r="K1077" s="7" t="s">
        <v>52</v>
      </c>
      <c r="L1077" s="7">
        <v>0</v>
      </c>
      <c r="M1077" s="8">
        <v>0</v>
      </c>
      <c r="N1077" s="8">
        <v>0</v>
      </c>
      <c r="O1077" s="8"/>
      <c r="P1077" s="8">
        <v>0</v>
      </c>
      <c r="Q1077" s="8">
        <v>0</v>
      </c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IF(AND(H1078=H1079,J1078=J1079),"",MAX($D$3:D1077)+1)</f>
        <v/>
      </c>
      <c r="E1078" s="7">
        <v>0</v>
      </c>
      <c r="F1078" s="7"/>
      <c r="G1078" s="7"/>
      <c r="H1078" s="7"/>
      <c r="I1078" s="7"/>
      <c r="J1078" s="7"/>
      <c r="K1078" s="7" t="s">
        <v>52</v>
      </c>
      <c r="L1078" s="7">
        <v>0</v>
      </c>
      <c r="M1078" s="8">
        <v>0</v>
      </c>
      <c r="N1078" s="8">
        <v>0</v>
      </c>
      <c r="O1078" s="8"/>
      <c r="P1078" s="8">
        <v>0</v>
      </c>
      <c r="Q1078" s="8">
        <v>0</v>
      </c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IF(AND(H1079=H1080,J1079=J1080),"",MAX($D$3:D1078)+1)</f>
        <v/>
      </c>
      <c r="E1079" s="7">
        <v>0</v>
      </c>
      <c r="F1079" s="7"/>
      <c r="G1079" s="7"/>
      <c r="H1079" s="7"/>
      <c r="I1079" s="7"/>
      <c r="J1079" s="7"/>
      <c r="K1079" s="7" t="s">
        <v>52</v>
      </c>
      <c r="L1079" s="7">
        <v>0</v>
      </c>
      <c r="M1079" s="8">
        <v>0</v>
      </c>
      <c r="N1079" s="8">
        <v>0</v>
      </c>
      <c r="O1079" s="8"/>
      <c r="P1079" s="8">
        <v>0</v>
      </c>
      <c r="Q1079" s="8">
        <v>0</v>
      </c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IF(AND(H1080=H1081,J1080=J1081),"",MAX($D$3:D1079)+1)</f>
        <v/>
      </c>
      <c r="E1080" s="7">
        <v>0</v>
      </c>
      <c r="F1080" s="7"/>
      <c r="G1080" s="7"/>
      <c r="H1080" s="7"/>
      <c r="I1080" s="7"/>
      <c r="J1080" s="7"/>
      <c r="K1080" s="7" t="s">
        <v>52</v>
      </c>
      <c r="L1080" s="7">
        <v>0</v>
      </c>
      <c r="M1080" s="8">
        <v>0</v>
      </c>
      <c r="N1080" s="8">
        <v>0</v>
      </c>
      <c r="O1080" s="8"/>
      <c r="P1080" s="8">
        <v>0</v>
      </c>
      <c r="Q1080" s="8">
        <v>0</v>
      </c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IF(AND(H1081=H1082,J1081=J1082),"",MAX($D$3:D1080)+1)</f>
        <v/>
      </c>
      <c r="E1081" s="7">
        <v>0</v>
      </c>
      <c r="F1081" s="7"/>
      <c r="G1081" s="7"/>
      <c r="H1081" s="7"/>
      <c r="I1081" s="7"/>
      <c r="J1081" s="7"/>
      <c r="K1081" s="7" t="s">
        <v>52</v>
      </c>
      <c r="L1081" s="7">
        <v>0</v>
      </c>
      <c r="M1081" s="8">
        <v>0</v>
      </c>
      <c r="N1081" s="8">
        <v>0</v>
      </c>
      <c r="O1081" s="8"/>
      <c r="P1081" s="8">
        <v>0</v>
      </c>
      <c r="Q1081" s="8">
        <v>0</v>
      </c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IF(AND(H1082=H1083,J1082=J1083),"",MAX($D$3:D1081)+1)</f>
        <v/>
      </c>
      <c r="E1082" s="7">
        <v>0</v>
      </c>
      <c r="F1082" s="7"/>
      <c r="G1082" s="7"/>
      <c r="H1082" s="7"/>
      <c r="I1082" s="7"/>
      <c r="J1082" s="7"/>
      <c r="K1082" s="7" t="s">
        <v>52</v>
      </c>
      <c r="L1082" s="7">
        <v>0</v>
      </c>
      <c r="M1082" s="8">
        <v>0</v>
      </c>
      <c r="N1082" s="8">
        <v>0</v>
      </c>
      <c r="O1082" s="8"/>
      <c r="P1082" s="8">
        <v>0</v>
      </c>
      <c r="Q1082" s="8">
        <v>0</v>
      </c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IF(AND(H1083=H1084,J1083=J1084),"",MAX($D$3:D1082)+1)</f>
        <v/>
      </c>
      <c r="E1083" s="7">
        <v>0</v>
      </c>
      <c r="F1083" s="7"/>
      <c r="G1083" s="7"/>
      <c r="H1083" s="7"/>
      <c r="I1083" s="7"/>
      <c r="J1083" s="7"/>
      <c r="K1083" s="7" t="s">
        <v>52</v>
      </c>
      <c r="L1083" s="7">
        <v>0</v>
      </c>
      <c r="M1083" s="8">
        <v>0</v>
      </c>
      <c r="N1083" s="8">
        <v>0</v>
      </c>
      <c r="O1083" s="8"/>
      <c r="P1083" s="8">
        <v>0</v>
      </c>
      <c r="Q1083" s="8">
        <v>0</v>
      </c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IF(AND(H1084=H1085,J1084=J1085),"",MAX($D$3:D1083)+1)</f>
        <v/>
      </c>
      <c r="E1084" s="7">
        <v>0</v>
      </c>
      <c r="F1084" s="7"/>
      <c r="G1084" s="7"/>
      <c r="H1084" s="7"/>
      <c r="I1084" s="7"/>
      <c r="J1084" s="7"/>
      <c r="K1084" s="7" t="s">
        <v>52</v>
      </c>
      <c r="L1084" s="7">
        <v>0</v>
      </c>
      <c r="M1084" s="8">
        <v>0</v>
      </c>
      <c r="N1084" s="8">
        <v>0</v>
      </c>
      <c r="O1084" s="8"/>
      <c r="P1084" s="8">
        <v>0</v>
      </c>
      <c r="Q1084" s="8">
        <v>0</v>
      </c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IF(AND(H1085=H1086,J1085=J1086),"",MAX($D$3:D1084)+1)</f>
        <v/>
      </c>
      <c r="E1085" s="7">
        <v>0</v>
      </c>
      <c r="F1085" s="7"/>
      <c r="G1085" s="7"/>
      <c r="H1085" s="7"/>
      <c r="I1085" s="7"/>
      <c r="J1085" s="7"/>
      <c r="K1085" s="7" t="s">
        <v>52</v>
      </c>
      <c r="L1085" s="7">
        <v>0</v>
      </c>
      <c r="M1085" s="8">
        <v>0</v>
      </c>
      <c r="N1085" s="8">
        <v>0</v>
      </c>
      <c r="O1085" s="8"/>
      <c r="P1085" s="8">
        <v>0</v>
      </c>
      <c r="Q1085" s="8">
        <v>0</v>
      </c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IF(AND(H1086=H1087,J1086=J1087),"",MAX($D$3:D1085)+1)</f>
        <v/>
      </c>
      <c r="E1086" s="7">
        <v>0</v>
      </c>
      <c r="F1086" s="7"/>
      <c r="G1086" s="7"/>
      <c r="H1086" s="7"/>
      <c r="I1086" s="7"/>
      <c r="J1086" s="7"/>
      <c r="K1086" s="7" t="s">
        <v>52</v>
      </c>
      <c r="L1086" s="7">
        <v>0</v>
      </c>
      <c r="M1086" s="8">
        <v>0</v>
      </c>
      <c r="N1086" s="8">
        <v>0</v>
      </c>
      <c r="O1086" s="8"/>
      <c r="P1086" s="8">
        <v>0</v>
      </c>
      <c r="Q1086" s="8">
        <v>0</v>
      </c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IF(AND(H1087=H1088,J1087=J1088),"",MAX($D$3:D1086)+1)</f>
        <v/>
      </c>
      <c r="E1087" s="7">
        <v>0</v>
      </c>
      <c r="F1087" s="7"/>
      <c r="G1087" s="7"/>
      <c r="H1087" s="7"/>
      <c r="I1087" s="7"/>
      <c r="J1087" s="7"/>
      <c r="K1087" s="7" t="s">
        <v>52</v>
      </c>
      <c r="L1087" s="7">
        <v>0</v>
      </c>
      <c r="M1087" s="8">
        <v>0</v>
      </c>
      <c r="N1087" s="8">
        <v>0</v>
      </c>
      <c r="O1087" s="8"/>
      <c r="P1087" s="8">
        <v>0</v>
      </c>
      <c r="Q1087" s="8">
        <v>0</v>
      </c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IF(AND(H1088=H1089,J1088=J1089),"",MAX($D$3:D1087)+1)</f>
        <v/>
      </c>
      <c r="E1088" s="7">
        <v>0</v>
      </c>
      <c r="F1088" s="7"/>
      <c r="G1088" s="7"/>
      <c r="H1088" s="7"/>
      <c r="I1088" s="7"/>
      <c r="J1088" s="7"/>
      <c r="K1088" s="7" t="s">
        <v>52</v>
      </c>
      <c r="L1088" s="7">
        <v>0</v>
      </c>
      <c r="M1088" s="8">
        <v>0</v>
      </c>
      <c r="N1088" s="8">
        <v>0</v>
      </c>
      <c r="O1088" s="8"/>
      <c r="P1088" s="8">
        <v>0</v>
      </c>
      <c r="Q1088" s="8">
        <v>0</v>
      </c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IF(AND(H1089=H1090,J1089=J1090),"",MAX($D$3:D1088)+1)</f>
        <v/>
      </c>
      <c r="E1089" s="7">
        <v>0</v>
      </c>
      <c r="F1089" s="7"/>
      <c r="G1089" s="7"/>
      <c r="H1089" s="7"/>
      <c r="I1089" s="7"/>
      <c r="J1089" s="7"/>
      <c r="K1089" s="7" t="s">
        <v>52</v>
      </c>
      <c r="L1089" s="7">
        <v>0</v>
      </c>
      <c r="M1089" s="8">
        <v>0</v>
      </c>
      <c r="N1089" s="8">
        <v>0</v>
      </c>
      <c r="O1089" s="8"/>
      <c r="P1089" s="8">
        <v>0</v>
      </c>
      <c r="Q1089" s="8">
        <v>0</v>
      </c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IF(AND(H1090=H1091,J1090=J1091),"",MAX($D$3:D1089)+1)</f>
        <v/>
      </c>
      <c r="E1090" s="7">
        <v>0</v>
      </c>
      <c r="F1090" s="7"/>
      <c r="G1090" s="7"/>
      <c r="H1090" s="7"/>
      <c r="I1090" s="7"/>
      <c r="J1090" s="7"/>
      <c r="K1090" s="7" t="s">
        <v>52</v>
      </c>
      <c r="L1090" s="7">
        <v>0</v>
      </c>
      <c r="M1090" s="8">
        <v>0</v>
      </c>
      <c r="N1090" s="8">
        <v>0</v>
      </c>
      <c r="O1090" s="8"/>
      <c r="P1090" s="8">
        <v>0</v>
      </c>
      <c r="Q1090" s="8">
        <v>0</v>
      </c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IF(AND(H1091=H1092,J1091=J1092),"",MAX($D$3:D1090)+1)</f>
        <v/>
      </c>
      <c r="E1091" s="7">
        <v>0</v>
      </c>
      <c r="F1091" s="7"/>
      <c r="G1091" s="7"/>
      <c r="H1091" s="7"/>
      <c r="I1091" s="7"/>
      <c r="J1091" s="7"/>
      <c r="K1091" s="7" t="s">
        <v>52</v>
      </c>
      <c r="L1091" s="7">
        <v>0</v>
      </c>
      <c r="M1091" s="8">
        <v>0</v>
      </c>
      <c r="N1091" s="8">
        <v>0</v>
      </c>
      <c r="O1091" s="8"/>
      <c r="P1091" s="8">
        <v>0</v>
      </c>
      <c r="Q1091" s="8">
        <v>0</v>
      </c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IF(AND(H1092=H1093,J1092=J1093),"",MAX($D$3:D1091)+1)</f>
        <v/>
      </c>
      <c r="E1092" s="7">
        <v>0</v>
      </c>
      <c r="F1092" s="7"/>
      <c r="G1092" s="7"/>
      <c r="H1092" s="7"/>
      <c r="I1092" s="7"/>
      <c r="J1092" s="7"/>
      <c r="K1092" s="7" t="s">
        <v>52</v>
      </c>
      <c r="L1092" s="7">
        <v>0</v>
      </c>
      <c r="M1092" s="8">
        <v>0</v>
      </c>
      <c r="N1092" s="8">
        <v>0</v>
      </c>
      <c r="O1092" s="8"/>
      <c r="P1092" s="8">
        <v>0</v>
      </c>
      <c r="Q1092" s="8">
        <v>0</v>
      </c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IF(AND(H1093=H1094,J1093=J1094),"",MAX($D$3:D1092)+1)</f>
        <v/>
      </c>
      <c r="E1093" s="7">
        <v>0</v>
      </c>
      <c r="F1093" s="7"/>
      <c r="G1093" s="7"/>
      <c r="H1093" s="7"/>
      <c r="I1093" s="7"/>
      <c r="J1093" s="7"/>
      <c r="K1093" s="7" t="s">
        <v>52</v>
      </c>
      <c r="L1093" s="7">
        <v>0</v>
      </c>
      <c r="M1093" s="8">
        <v>0</v>
      </c>
      <c r="N1093" s="8">
        <v>0</v>
      </c>
      <c r="O1093" s="8"/>
      <c r="P1093" s="8">
        <v>0</v>
      </c>
      <c r="Q1093" s="8">
        <v>0</v>
      </c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IF(AND(H1094=H1095,J1094=J1095),"",MAX($D$3:D1093)+1)</f>
        <v/>
      </c>
      <c r="E1094" s="7">
        <v>0</v>
      </c>
      <c r="F1094" s="7"/>
      <c r="G1094" s="7"/>
      <c r="H1094" s="7"/>
      <c r="I1094" s="7"/>
      <c r="J1094" s="7"/>
      <c r="K1094" s="7" t="s">
        <v>52</v>
      </c>
      <c r="L1094" s="7">
        <v>0</v>
      </c>
      <c r="M1094" s="8">
        <v>0</v>
      </c>
      <c r="N1094" s="8">
        <v>0</v>
      </c>
      <c r="O1094" s="8"/>
      <c r="P1094" s="8">
        <v>0</v>
      </c>
      <c r="Q1094" s="8">
        <v>0</v>
      </c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IF(AND(H1095=H1096,J1095=J1096),"",MAX($D$3:D1094)+1)</f>
        <v/>
      </c>
      <c r="E1095" s="7">
        <v>0</v>
      </c>
      <c r="F1095" s="7"/>
      <c r="G1095" s="7"/>
      <c r="H1095" s="7"/>
      <c r="I1095" s="7"/>
      <c r="J1095" s="7"/>
      <c r="K1095" s="7" t="s">
        <v>52</v>
      </c>
      <c r="L1095" s="7">
        <v>0</v>
      </c>
      <c r="M1095" s="8">
        <v>0</v>
      </c>
      <c r="N1095" s="8">
        <v>0</v>
      </c>
      <c r="O1095" s="8"/>
      <c r="P1095" s="8">
        <v>0</v>
      </c>
      <c r="Q1095" s="8">
        <v>0</v>
      </c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IF(AND(H1096=H1097,J1096=J1097),"",MAX($D$3:D1095)+1)</f>
        <v/>
      </c>
      <c r="E1096" s="7">
        <v>0</v>
      </c>
      <c r="F1096" s="7"/>
      <c r="G1096" s="7"/>
      <c r="H1096" s="7"/>
      <c r="I1096" s="7"/>
      <c r="J1096" s="7"/>
      <c r="K1096" s="7" t="s">
        <v>52</v>
      </c>
      <c r="L1096" s="7">
        <v>0</v>
      </c>
      <c r="M1096" s="8">
        <v>0</v>
      </c>
      <c r="N1096" s="8">
        <v>0</v>
      </c>
      <c r="O1096" s="8"/>
      <c r="P1096" s="8">
        <v>0</v>
      </c>
      <c r="Q1096" s="8">
        <v>0</v>
      </c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IF(AND(H1097=H1098,J1097=J1098),"",MAX($D$3:D1096)+1)</f>
        <v/>
      </c>
      <c r="E1097" s="7">
        <v>0</v>
      </c>
      <c r="F1097" s="7"/>
      <c r="G1097" s="7"/>
      <c r="H1097" s="7"/>
      <c r="I1097" s="7"/>
      <c r="J1097" s="7"/>
      <c r="K1097" s="7" t="s">
        <v>52</v>
      </c>
      <c r="L1097" s="7">
        <v>0</v>
      </c>
      <c r="M1097" s="8">
        <v>0</v>
      </c>
      <c r="N1097" s="8">
        <v>0</v>
      </c>
      <c r="O1097" s="8"/>
      <c r="P1097" s="8">
        <v>0</v>
      </c>
      <c r="Q1097" s="8">
        <v>0</v>
      </c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IF(AND(H1098=H1099,J1098=J1099),"",MAX($D$3:D1097)+1)</f>
        <v/>
      </c>
      <c r="E1098" s="7">
        <v>0</v>
      </c>
      <c r="F1098" s="7"/>
      <c r="G1098" s="7"/>
      <c r="H1098" s="7"/>
      <c r="I1098" s="7"/>
      <c r="J1098" s="7"/>
      <c r="K1098" s="7" t="s">
        <v>52</v>
      </c>
      <c r="L1098" s="7">
        <v>0</v>
      </c>
      <c r="M1098" s="8">
        <v>0</v>
      </c>
      <c r="N1098" s="8">
        <v>0</v>
      </c>
      <c r="O1098" s="8"/>
      <c r="P1098" s="8">
        <v>0</v>
      </c>
      <c r="Q1098" s="8">
        <v>0</v>
      </c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IF(AND(H1099=H1100,J1099=J1100),"",MAX($D$3:D1098)+1)</f>
        <v/>
      </c>
      <c r="E1099" s="7">
        <v>0</v>
      </c>
      <c r="F1099" s="7"/>
      <c r="G1099" s="7"/>
      <c r="H1099" s="7"/>
      <c r="I1099" s="7"/>
      <c r="J1099" s="7"/>
      <c r="K1099" s="7" t="s">
        <v>52</v>
      </c>
      <c r="L1099" s="7">
        <v>0</v>
      </c>
      <c r="M1099" s="8">
        <v>0</v>
      </c>
      <c r="N1099" s="8">
        <v>0</v>
      </c>
      <c r="O1099" s="8"/>
      <c r="P1099" s="8">
        <v>0</v>
      </c>
      <c r="Q1099" s="8">
        <v>0</v>
      </c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IF(AND(H1100=H1101,J1100=J1101),"",MAX($D$3:D1099)+1)</f>
        <v/>
      </c>
      <c r="E1100" s="7">
        <v>0</v>
      </c>
      <c r="F1100" s="7"/>
      <c r="G1100" s="7"/>
      <c r="H1100" s="7"/>
      <c r="I1100" s="7"/>
      <c r="J1100" s="7"/>
      <c r="K1100" s="7" t="s">
        <v>52</v>
      </c>
      <c r="L1100" s="7">
        <v>0</v>
      </c>
      <c r="M1100" s="8">
        <v>0</v>
      </c>
      <c r="N1100" s="8">
        <v>0</v>
      </c>
      <c r="O1100" s="8"/>
      <c r="P1100" s="8">
        <v>0</v>
      </c>
      <c r="Q1100" s="8">
        <v>0</v>
      </c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IF(AND(H1101=H1102,J1101=J1102),"",MAX($D$3:D1100)+1)</f>
        <v/>
      </c>
      <c r="E1101" s="7">
        <v>0</v>
      </c>
      <c r="F1101" s="7"/>
      <c r="G1101" s="7"/>
      <c r="H1101" s="7"/>
      <c r="I1101" s="7"/>
      <c r="J1101" s="7"/>
      <c r="K1101" s="7" t="s">
        <v>52</v>
      </c>
      <c r="L1101" s="7">
        <v>0</v>
      </c>
      <c r="M1101" s="8">
        <v>0</v>
      </c>
      <c r="N1101" s="8">
        <v>0</v>
      </c>
      <c r="O1101" s="8"/>
      <c r="P1101" s="8">
        <v>0</v>
      </c>
      <c r="Q1101" s="8">
        <v>0</v>
      </c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IF(AND(H1102=H1103,J1102=J1103),"",MAX($D$3:D1101)+1)</f>
        <v/>
      </c>
      <c r="E1102" s="7">
        <v>0</v>
      </c>
      <c r="F1102" s="7"/>
      <c r="G1102" s="7"/>
      <c r="H1102" s="7"/>
      <c r="I1102" s="7"/>
      <c r="J1102" s="7"/>
      <c r="K1102" s="7" t="s">
        <v>52</v>
      </c>
      <c r="L1102" s="7">
        <v>0</v>
      </c>
      <c r="M1102" s="8">
        <v>0</v>
      </c>
      <c r="N1102" s="8">
        <v>0</v>
      </c>
      <c r="O1102" s="8"/>
      <c r="P1102" s="8">
        <v>0</v>
      </c>
      <c r="Q1102" s="8">
        <v>0</v>
      </c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IF(AND(H1103=H1104,J1103=J1104),"",MAX($D$3:D1102)+1)</f>
        <v/>
      </c>
      <c r="E1103" s="7">
        <v>0</v>
      </c>
      <c r="F1103" s="7"/>
      <c r="G1103" s="7"/>
      <c r="H1103" s="7"/>
      <c r="I1103" s="7"/>
      <c r="J1103" s="7"/>
      <c r="K1103" s="7" t="s">
        <v>52</v>
      </c>
      <c r="L1103" s="7">
        <v>0</v>
      </c>
      <c r="M1103" s="8">
        <v>0</v>
      </c>
      <c r="N1103" s="8">
        <v>0</v>
      </c>
      <c r="O1103" s="8"/>
      <c r="P1103" s="8">
        <v>0</v>
      </c>
      <c r="Q1103" s="8">
        <v>0</v>
      </c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IF(AND(H1104=H1105,J1104=J1105),"",MAX($D$3:D1103)+1)</f>
        <v/>
      </c>
      <c r="E1104" s="7">
        <v>0</v>
      </c>
      <c r="F1104" s="7"/>
      <c r="G1104" s="7"/>
      <c r="H1104" s="7"/>
      <c r="I1104" s="7"/>
      <c r="J1104" s="7"/>
      <c r="K1104" s="7" t="s">
        <v>52</v>
      </c>
      <c r="L1104" s="7">
        <v>0</v>
      </c>
      <c r="M1104" s="8">
        <v>0</v>
      </c>
      <c r="N1104" s="8">
        <v>0</v>
      </c>
      <c r="O1104" s="8"/>
      <c r="P1104" s="8">
        <v>0</v>
      </c>
      <c r="Q1104" s="8">
        <v>0</v>
      </c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IF(AND(H1105=H1106,J1105=J1106),"",MAX($D$3:D1104)+1)</f>
        <v/>
      </c>
      <c r="E1105" s="7">
        <v>0</v>
      </c>
      <c r="F1105" s="7"/>
      <c r="G1105" s="7"/>
      <c r="H1105" s="7"/>
      <c r="I1105" s="7"/>
      <c r="J1105" s="7"/>
      <c r="K1105" s="7" t="s">
        <v>52</v>
      </c>
      <c r="L1105" s="7">
        <v>0</v>
      </c>
      <c r="M1105" s="8">
        <v>0</v>
      </c>
      <c r="N1105" s="8">
        <v>0</v>
      </c>
      <c r="O1105" s="8"/>
      <c r="P1105" s="8">
        <v>0</v>
      </c>
      <c r="Q1105" s="8">
        <v>0</v>
      </c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IF(AND(H1106=H1107,J1106=J1107),"",MAX($D$3:D1105)+1)</f>
        <v/>
      </c>
      <c r="E1106" s="7">
        <v>0</v>
      </c>
      <c r="F1106" s="7"/>
      <c r="G1106" s="7"/>
      <c r="H1106" s="7"/>
      <c r="I1106" s="7"/>
      <c r="J1106" s="7"/>
      <c r="K1106" s="7" t="s">
        <v>52</v>
      </c>
      <c r="L1106" s="7">
        <v>0</v>
      </c>
      <c r="M1106" s="8">
        <v>0</v>
      </c>
      <c r="N1106" s="8">
        <v>0</v>
      </c>
      <c r="O1106" s="8"/>
      <c r="P1106" s="8">
        <v>0</v>
      </c>
      <c r="Q1106" s="8">
        <v>0</v>
      </c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IF(AND(H1107=H1108,J1107=J1108),"",MAX($D$3:D1106)+1)</f>
        <v/>
      </c>
      <c r="E1107" s="7">
        <v>0</v>
      </c>
      <c r="F1107" s="7"/>
      <c r="G1107" s="7"/>
      <c r="H1107" s="7"/>
      <c r="I1107" s="7"/>
      <c r="J1107" s="7"/>
      <c r="K1107" s="7" t="s">
        <v>52</v>
      </c>
      <c r="L1107" s="7">
        <v>0</v>
      </c>
      <c r="M1107" s="8">
        <v>0</v>
      </c>
      <c r="N1107" s="8">
        <v>0</v>
      </c>
      <c r="O1107" s="8"/>
      <c r="P1107" s="8">
        <v>0</v>
      </c>
      <c r="Q1107" s="8">
        <v>0</v>
      </c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IF(AND(H1108=H1109,J1108=J1109),"",MAX($D$3:D1107)+1)</f>
        <v/>
      </c>
      <c r="E1108" s="7">
        <v>0</v>
      </c>
      <c r="F1108" s="7"/>
      <c r="G1108" s="7"/>
      <c r="H1108" s="7"/>
      <c r="I1108" s="7"/>
      <c r="J1108" s="7"/>
      <c r="K1108" s="7" t="s">
        <v>52</v>
      </c>
      <c r="L1108" s="7">
        <v>0</v>
      </c>
      <c r="M1108" s="8">
        <v>0</v>
      </c>
      <c r="N1108" s="8">
        <v>0</v>
      </c>
      <c r="O1108" s="8"/>
      <c r="P1108" s="8">
        <v>0</v>
      </c>
      <c r="Q1108" s="8">
        <v>0</v>
      </c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IF(AND(H1109=H1110,J1109=J1110),"",MAX($D$3:D1108)+1)</f>
        <v/>
      </c>
      <c r="E1109" s="7">
        <v>0</v>
      </c>
      <c r="F1109" s="7"/>
      <c r="G1109" s="7"/>
      <c r="H1109" s="7"/>
      <c r="I1109" s="7"/>
      <c r="J1109" s="7"/>
      <c r="K1109" s="7" t="s">
        <v>52</v>
      </c>
      <c r="L1109" s="7">
        <v>0</v>
      </c>
      <c r="M1109" s="8">
        <v>0</v>
      </c>
      <c r="N1109" s="8">
        <v>0</v>
      </c>
      <c r="O1109" s="8"/>
      <c r="P1109" s="8">
        <v>0</v>
      </c>
      <c r="Q1109" s="8">
        <v>0</v>
      </c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IF(AND(H1110=H1111,J1110=J1111),"",MAX($D$3:D1109)+1)</f>
        <v/>
      </c>
      <c r="E1110" s="7">
        <v>0</v>
      </c>
      <c r="F1110" s="7"/>
      <c r="G1110" s="7"/>
      <c r="H1110" s="7"/>
      <c r="I1110" s="7"/>
      <c r="J1110" s="7"/>
      <c r="K1110" s="7" t="s">
        <v>52</v>
      </c>
      <c r="L1110" s="7">
        <v>0</v>
      </c>
      <c r="M1110" s="8">
        <v>0</v>
      </c>
      <c r="N1110" s="8">
        <v>0</v>
      </c>
      <c r="O1110" s="8"/>
      <c r="P1110" s="8">
        <v>0</v>
      </c>
      <c r="Q1110" s="8">
        <v>0</v>
      </c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IF(AND(H1111=H1112,J1111=J1112),"",MAX($D$3:D1110)+1)</f>
        <v/>
      </c>
      <c r="E1111" s="7">
        <v>0</v>
      </c>
      <c r="F1111" s="7"/>
      <c r="G1111" s="7"/>
      <c r="H1111" s="7"/>
      <c r="I1111" s="7"/>
      <c r="J1111" s="7"/>
      <c r="K1111" s="7" t="s">
        <v>52</v>
      </c>
      <c r="L1111" s="7">
        <v>0</v>
      </c>
      <c r="M1111" s="8">
        <v>0</v>
      </c>
      <c r="N1111" s="8">
        <v>0</v>
      </c>
      <c r="O1111" s="8"/>
      <c r="P1111" s="8">
        <v>0</v>
      </c>
      <c r="Q1111" s="8">
        <v>0</v>
      </c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IF(AND(H1112=H1113,J1112=J1113),"",MAX($D$3:D1111)+1)</f>
        <v/>
      </c>
      <c r="E1112" s="7">
        <v>0</v>
      </c>
      <c r="F1112" s="7"/>
      <c r="G1112" s="7"/>
      <c r="H1112" s="7"/>
      <c r="I1112" s="7"/>
      <c r="J1112" s="7"/>
      <c r="K1112" s="7" t="s">
        <v>52</v>
      </c>
      <c r="L1112" s="7">
        <v>0</v>
      </c>
      <c r="M1112" s="8">
        <v>0</v>
      </c>
      <c r="N1112" s="8">
        <v>0</v>
      </c>
      <c r="O1112" s="8"/>
      <c r="P1112" s="8">
        <v>0</v>
      </c>
      <c r="Q1112" s="8">
        <v>0</v>
      </c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IF(AND(H1113=H1114,J1113=J1114),"",MAX($D$3:D1112)+1)</f>
        <v/>
      </c>
      <c r="E1113" s="7">
        <v>0</v>
      </c>
      <c r="F1113" s="7"/>
      <c r="G1113" s="7"/>
      <c r="H1113" s="7"/>
      <c r="I1113" s="7"/>
      <c r="J1113" s="7"/>
      <c r="K1113" s="7" t="s">
        <v>52</v>
      </c>
      <c r="L1113" s="7">
        <v>0</v>
      </c>
      <c r="M1113" s="8">
        <v>0</v>
      </c>
      <c r="N1113" s="8">
        <v>0</v>
      </c>
      <c r="O1113" s="8"/>
      <c r="P1113" s="8">
        <v>0</v>
      </c>
      <c r="Q1113" s="8">
        <v>0</v>
      </c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IF(AND(H1114=H1115,J1114=J1115),"",MAX($D$3:D1113)+1)</f>
        <v/>
      </c>
      <c r="E1114" s="7">
        <v>0</v>
      </c>
      <c r="F1114" s="7"/>
      <c r="G1114" s="7"/>
      <c r="H1114" s="7"/>
      <c r="I1114" s="7"/>
      <c r="J1114" s="7"/>
      <c r="K1114" s="7" t="s">
        <v>52</v>
      </c>
      <c r="L1114" s="7">
        <v>0</v>
      </c>
      <c r="M1114" s="8">
        <v>0</v>
      </c>
      <c r="N1114" s="8">
        <v>0</v>
      </c>
      <c r="O1114" s="8"/>
      <c r="P1114" s="8">
        <v>0</v>
      </c>
      <c r="Q1114" s="8">
        <v>0</v>
      </c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IF(AND(H1115=H1116,J1115=J1116),"",MAX($D$3:D1114)+1)</f>
        <v/>
      </c>
      <c r="E1115" s="7">
        <v>0</v>
      </c>
      <c r="F1115" s="7"/>
      <c r="G1115" s="7"/>
      <c r="H1115" s="7"/>
      <c r="I1115" s="7"/>
      <c r="J1115" s="7"/>
      <c r="K1115" s="7" t="s">
        <v>52</v>
      </c>
      <c r="L1115" s="7">
        <v>0</v>
      </c>
      <c r="M1115" s="8">
        <v>0</v>
      </c>
      <c r="N1115" s="8">
        <v>0</v>
      </c>
      <c r="O1115" s="8"/>
      <c r="P1115" s="8">
        <v>0</v>
      </c>
      <c r="Q1115" s="8">
        <v>0</v>
      </c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IF(AND(H1116=H1117,J1116=J1117),"",MAX($D$3:D1115)+1)</f>
        <v/>
      </c>
      <c r="E1116" s="7">
        <v>0</v>
      </c>
      <c r="F1116" s="7"/>
      <c r="G1116" s="7"/>
      <c r="H1116" s="7"/>
      <c r="I1116" s="7"/>
      <c r="J1116" s="7"/>
      <c r="K1116" s="7" t="s">
        <v>52</v>
      </c>
      <c r="L1116" s="7">
        <v>0</v>
      </c>
      <c r="M1116" s="8">
        <v>0</v>
      </c>
      <c r="N1116" s="8">
        <v>0</v>
      </c>
      <c r="O1116" s="8"/>
      <c r="P1116" s="8">
        <v>0</v>
      </c>
      <c r="Q1116" s="8">
        <v>0</v>
      </c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IF(AND(H1117=H1118,J1117=J1118),"",MAX($D$3:D1116)+1)</f>
        <v/>
      </c>
      <c r="E1117" s="7">
        <v>0</v>
      </c>
      <c r="F1117" s="7"/>
      <c r="G1117" s="7"/>
      <c r="H1117" s="7"/>
      <c r="I1117" s="7"/>
      <c r="J1117" s="7"/>
      <c r="K1117" s="7" t="s">
        <v>52</v>
      </c>
      <c r="L1117" s="7">
        <v>0</v>
      </c>
      <c r="M1117" s="8">
        <v>0</v>
      </c>
      <c r="N1117" s="8">
        <v>0</v>
      </c>
      <c r="O1117" s="8"/>
      <c r="P1117" s="8">
        <v>0</v>
      </c>
      <c r="Q1117" s="8">
        <v>0</v>
      </c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IF(AND(H1118=H1119,J1118=J1119),"",MAX($D$3:D1117)+1)</f>
        <v/>
      </c>
      <c r="E1118" s="7">
        <v>0</v>
      </c>
      <c r="F1118" s="7"/>
      <c r="G1118" s="7"/>
      <c r="H1118" s="7"/>
      <c r="I1118" s="7"/>
      <c r="J1118" s="7"/>
      <c r="K1118" s="7" t="s">
        <v>52</v>
      </c>
      <c r="L1118" s="7">
        <v>0</v>
      </c>
      <c r="M1118" s="8">
        <v>0</v>
      </c>
      <c r="N1118" s="8">
        <v>0</v>
      </c>
      <c r="O1118" s="8"/>
      <c r="P1118" s="8">
        <v>0</v>
      </c>
      <c r="Q1118" s="8">
        <v>0</v>
      </c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IF(AND(H1119=H1120,J1119=J1120),"",MAX($D$3:D1118)+1)</f>
        <v/>
      </c>
      <c r="E1119" s="7">
        <v>0</v>
      </c>
      <c r="F1119" s="7"/>
      <c r="G1119" s="7"/>
      <c r="H1119" s="7"/>
      <c r="I1119" s="7"/>
      <c r="J1119" s="7"/>
      <c r="K1119" s="7" t="s">
        <v>52</v>
      </c>
      <c r="L1119" s="7">
        <v>0</v>
      </c>
      <c r="M1119" s="8">
        <v>0</v>
      </c>
      <c r="N1119" s="8">
        <v>0</v>
      </c>
      <c r="O1119" s="8"/>
      <c r="P1119" s="8">
        <v>0</v>
      </c>
      <c r="Q1119" s="8">
        <v>0</v>
      </c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IF(AND(H1120=H1121,J1120=J1121),"",MAX($D$3:D1119)+1)</f>
        <v/>
      </c>
      <c r="E1120" s="7">
        <v>0</v>
      </c>
      <c r="F1120" s="7"/>
      <c r="G1120" s="7"/>
      <c r="H1120" s="7"/>
      <c r="I1120" s="7"/>
      <c r="J1120" s="7"/>
      <c r="K1120" s="7" t="s">
        <v>52</v>
      </c>
      <c r="L1120" s="7">
        <v>0</v>
      </c>
      <c r="M1120" s="8">
        <v>0</v>
      </c>
      <c r="N1120" s="8">
        <v>0</v>
      </c>
      <c r="O1120" s="8"/>
      <c r="P1120" s="8">
        <v>0</v>
      </c>
      <c r="Q1120" s="8">
        <v>0</v>
      </c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IF(AND(H1121=H1122,J1121=J1122),"",MAX($D$3:D1120)+1)</f>
        <v/>
      </c>
      <c r="E1121" s="7">
        <v>0</v>
      </c>
      <c r="F1121" s="7"/>
      <c r="G1121" s="7"/>
      <c r="H1121" s="7"/>
      <c r="I1121" s="7"/>
      <c r="J1121" s="7"/>
      <c r="K1121" s="7" t="s">
        <v>52</v>
      </c>
      <c r="L1121" s="7">
        <v>0</v>
      </c>
      <c r="M1121" s="8">
        <v>0</v>
      </c>
      <c r="N1121" s="8">
        <v>0</v>
      </c>
      <c r="O1121" s="8"/>
      <c r="P1121" s="8">
        <v>0</v>
      </c>
      <c r="Q1121" s="8">
        <v>0</v>
      </c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IF(AND(H1122=H1123,J1122=J1123),"",MAX($D$3:D1121)+1)</f>
        <v/>
      </c>
      <c r="E1122" s="7">
        <v>0</v>
      </c>
      <c r="F1122" s="7"/>
      <c r="G1122" s="7"/>
      <c r="H1122" s="7"/>
      <c r="I1122" s="7"/>
      <c r="J1122" s="7"/>
      <c r="K1122" s="7" t="s">
        <v>52</v>
      </c>
      <c r="L1122" s="7">
        <v>0</v>
      </c>
      <c r="M1122" s="8">
        <v>0</v>
      </c>
      <c r="N1122" s="8">
        <v>0</v>
      </c>
      <c r="O1122" s="8"/>
      <c r="P1122" s="8">
        <v>0</v>
      </c>
      <c r="Q1122" s="8">
        <v>0</v>
      </c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IF(AND(H1123=H1124,J1123=J1124),"",MAX($D$3:D1122)+1)</f>
        <v/>
      </c>
      <c r="E1123" s="7">
        <v>0</v>
      </c>
      <c r="F1123" s="7"/>
      <c r="G1123" s="7"/>
      <c r="H1123" s="7"/>
      <c r="I1123" s="7"/>
      <c r="J1123" s="7"/>
      <c r="K1123" s="7" t="s">
        <v>52</v>
      </c>
      <c r="L1123" s="7">
        <v>0</v>
      </c>
      <c r="M1123" s="8">
        <v>0</v>
      </c>
      <c r="N1123" s="8">
        <v>0</v>
      </c>
      <c r="O1123" s="8"/>
      <c r="P1123" s="8">
        <v>0</v>
      </c>
      <c r="Q1123" s="8">
        <v>0</v>
      </c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IF(AND(H1124=H1125,J1124=J1125),"",MAX($D$3:D1123)+1)</f>
        <v/>
      </c>
      <c r="E1124" s="7">
        <v>0</v>
      </c>
      <c r="F1124" s="7"/>
      <c r="G1124" s="7"/>
      <c r="H1124" s="7"/>
      <c r="I1124" s="7"/>
      <c r="J1124" s="7"/>
      <c r="K1124" s="7" t="s">
        <v>52</v>
      </c>
      <c r="L1124" s="7">
        <v>0</v>
      </c>
      <c r="M1124" s="8">
        <v>0</v>
      </c>
      <c r="N1124" s="8">
        <v>0</v>
      </c>
      <c r="O1124" s="8"/>
      <c r="P1124" s="8">
        <v>0</v>
      </c>
      <c r="Q1124" s="8">
        <v>0</v>
      </c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IF(AND(H1125=H1126,J1125=J1126),"",MAX($D$3:D1124)+1)</f>
        <v/>
      </c>
      <c r="E1125" s="7">
        <v>0</v>
      </c>
      <c r="F1125" s="7"/>
      <c r="G1125" s="7"/>
      <c r="H1125" s="7"/>
      <c r="I1125" s="7"/>
      <c r="J1125" s="7"/>
      <c r="K1125" s="7" t="s">
        <v>52</v>
      </c>
      <c r="L1125" s="7">
        <v>0</v>
      </c>
      <c r="M1125" s="8">
        <v>0</v>
      </c>
      <c r="N1125" s="8">
        <v>0</v>
      </c>
      <c r="O1125" s="8"/>
      <c r="P1125" s="8">
        <v>0</v>
      </c>
      <c r="Q1125" s="8">
        <v>0</v>
      </c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IF(AND(H1126=H1127,J1126=J1127),"",MAX($D$3:D1125)+1)</f>
        <v/>
      </c>
      <c r="E1126" s="7">
        <v>0</v>
      </c>
      <c r="F1126" s="7"/>
      <c r="G1126" s="7"/>
      <c r="H1126" s="7"/>
      <c r="I1126" s="7"/>
      <c r="J1126" s="7"/>
      <c r="K1126" s="7" t="s">
        <v>52</v>
      </c>
      <c r="L1126" s="7">
        <v>0</v>
      </c>
      <c r="M1126" s="8">
        <v>0</v>
      </c>
      <c r="N1126" s="8">
        <v>0</v>
      </c>
      <c r="O1126" s="8"/>
      <c r="P1126" s="8">
        <v>0</v>
      </c>
      <c r="Q1126" s="8">
        <v>0</v>
      </c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IF(AND(H1127=H1128,J1127=J1128),"",MAX($D$3:D1126)+1)</f>
        <v/>
      </c>
      <c r="E1127" s="7">
        <v>0</v>
      </c>
      <c r="F1127" s="7"/>
      <c r="G1127" s="7"/>
      <c r="H1127" s="7"/>
      <c r="I1127" s="7"/>
      <c r="J1127" s="7"/>
      <c r="K1127" s="7" t="s">
        <v>52</v>
      </c>
      <c r="L1127" s="7">
        <v>0</v>
      </c>
      <c r="M1127" s="8">
        <v>0</v>
      </c>
      <c r="N1127" s="8">
        <v>0</v>
      </c>
      <c r="O1127" s="8"/>
      <c r="P1127" s="8">
        <v>0</v>
      </c>
      <c r="Q1127" s="8">
        <v>0</v>
      </c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IF(AND(H1128=H1129,J1128=J1129),"",MAX($D$3:D1127)+1)</f>
        <v/>
      </c>
      <c r="E1128" s="7">
        <v>0</v>
      </c>
      <c r="F1128" s="7"/>
      <c r="G1128" s="7"/>
      <c r="H1128" s="7"/>
      <c r="I1128" s="7"/>
      <c r="J1128" s="7"/>
      <c r="K1128" s="7" t="s">
        <v>52</v>
      </c>
      <c r="L1128" s="7">
        <v>0</v>
      </c>
      <c r="M1128" s="8">
        <v>0</v>
      </c>
      <c r="N1128" s="8">
        <v>0</v>
      </c>
      <c r="O1128" s="8"/>
      <c r="P1128" s="8">
        <v>0</v>
      </c>
      <c r="Q1128" s="8">
        <v>0</v>
      </c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IF(AND(H1129=H1130,J1129=J1130),"",MAX($D$3:D1128)+1)</f>
        <v/>
      </c>
      <c r="E1129" s="7">
        <v>0</v>
      </c>
      <c r="F1129" s="7"/>
      <c r="G1129" s="7"/>
      <c r="H1129" s="7"/>
      <c r="I1129" s="7"/>
      <c r="J1129" s="7"/>
      <c r="K1129" s="7" t="s">
        <v>52</v>
      </c>
      <c r="L1129" s="7">
        <v>0</v>
      </c>
      <c r="M1129" s="8">
        <v>0</v>
      </c>
      <c r="N1129" s="8">
        <v>0</v>
      </c>
      <c r="O1129" s="8"/>
      <c r="P1129" s="8">
        <v>0</v>
      </c>
      <c r="Q1129" s="8">
        <v>0</v>
      </c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IF(AND(H1130=H1131,J1130=J1131),"",MAX($D$3:D1129)+1)</f>
        <v/>
      </c>
      <c r="E1130" s="7">
        <v>0</v>
      </c>
      <c r="F1130" s="7"/>
      <c r="G1130" s="7"/>
      <c r="H1130" s="7"/>
      <c r="I1130" s="7"/>
      <c r="J1130" s="7"/>
      <c r="K1130" s="7" t="s">
        <v>52</v>
      </c>
      <c r="L1130" s="7">
        <v>0</v>
      </c>
      <c r="M1130" s="8">
        <v>0</v>
      </c>
      <c r="N1130" s="8">
        <v>0</v>
      </c>
      <c r="O1130" s="8"/>
      <c r="P1130" s="8">
        <v>0</v>
      </c>
      <c r="Q1130" s="8">
        <v>0</v>
      </c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IF(AND(H1131=H1132,J1131=J1132),"",MAX($D$3:D1130)+1)</f>
        <v/>
      </c>
      <c r="E1131" s="7">
        <v>0</v>
      </c>
      <c r="F1131" s="7"/>
      <c r="G1131" s="7"/>
      <c r="H1131" s="7"/>
      <c r="I1131" s="7"/>
      <c r="J1131" s="7"/>
      <c r="K1131" s="7" t="s">
        <v>52</v>
      </c>
      <c r="L1131" s="7">
        <v>0</v>
      </c>
      <c r="M1131" s="8">
        <v>0</v>
      </c>
      <c r="N1131" s="8">
        <v>0</v>
      </c>
      <c r="O1131" s="8"/>
      <c r="P1131" s="8">
        <v>0</v>
      </c>
      <c r="Q1131" s="8">
        <v>0</v>
      </c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IF(AND(H1132=H1133,J1132=J1133),"",MAX($D$3:D1131)+1)</f>
        <v/>
      </c>
      <c r="E1132" s="7">
        <v>0</v>
      </c>
      <c r="F1132" s="7"/>
      <c r="G1132" s="7"/>
      <c r="H1132" s="7"/>
      <c r="I1132" s="7"/>
      <c r="J1132" s="7"/>
      <c r="K1132" s="7" t="s">
        <v>52</v>
      </c>
      <c r="L1132" s="7">
        <v>0</v>
      </c>
      <c r="M1132" s="8">
        <v>0</v>
      </c>
      <c r="N1132" s="8">
        <v>0</v>
      </c>
      <c r="O1132" s="8"/>
      <c r="P1132" s="8">
        <v>0</v>
      </c>
      <c r="Q1132" s="8">
        <v>0</v>
      </c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IF(AND(H1133=H1134,J1133=J1134),"",MAX($D$3:D1132)+1)</f>
        <v/>
      </c>
      <c r="E1133" s="7">
        <v>0</v>
      </c>
      <c r="F1133" s="7"/>
      <c r="G1133" s="7"/>
      <c r="H1133" s="7"/>
      <c r="I1133" s="7"/>
      <c r="J1133" s="7"/>
      <c r="K1133" s="7" t="s">
        <v>52</v>
      </c>
      <c r="L1133" s="7">
        <v>0</v>
      </c>
      <c r="M1133" s="8">
        <v>0</v>
      </c>
      <c r="N1133" s="8">
        <v>0</v>
      </c>
      <c r="O1133" s="8"/>
      <c r="P1133" s="8">
        <v>0</v>
      </c>
      <c r="Q1133" s="8">
        <v>0</v>
      </c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IF(AND(H1134=H1135,J1134=J1135),"",MAX($D$3:D1133)+1)</f>
        <v/>
      </c>
      <c r="E1134" s="7">
        <v>0</v>
      </c>
      <c r="F1134" s="7"/>
      <c r="G1134" s="7"/>
      <c r="H1134" s="7"/>
      <c r="I1134" s="7"/>
      <c r="J1134" s="7"/>
      <c r="K1134" s="7" t="s">
        <v>52</v>
      </c>
      <c r="L1134" s="7">
        <v>0</v>
      </c>
      <c r="M1134" s="8">
        <v>0</v>
      </c>
      <c r="N1134" s="8">
        <v>0</v>
      </c>
      <c r="O1134" s="8"/>
      <c r="P1134" s="8">
        <v>0</v>
      </c>
      <c r="Q1134" s="8">
        <v>0</v>
      </c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IF(AND(H1135=H1136,J1135=J1136),"",MAX($D$3:D1134)+1)</f>
        <v/>
      </c>
      <c r="E1135" s="7">
        <v>0</v>
      </c>
      <c r="F1135" s="7"/>
      <c r="G1135" s="7"/>
      <c r="H1135" s="7"/>
      <c r="I1135" s="7"/>
      <c r="J1135" s="7"/>
      <c r="K1135" s="7" t="s">
        <v>52</v>
      </c>
      <c r="L1135" s="7">
        <v>0</v>
      </c>
      <c r="M1135" s="8">
        <v>0</v>
      </c>
      <c r="N1135" s="8">
        <v>0</v>
      </c>
      <c r="O1135" s="8"/>
      <c r="P1135" s="8">
        <v>0</v>
      </c>
      <c r="Q1135" s="8">
        <v>0</v>
      </c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IF(AND(H1136=H1137,J1136=J1137),"",MAX($D$3:D1135)+1)</f>
        <v/>
      </c>
      <c r="E1136" s="7">
        <v>0</v>
      </c>
      <c r="F1136" s="7"/>
      <c r="G1136" s="7"/>
      <c r="H1136" s="7"/>
      <c r="I1136" s="7"/>
      <c r="J1136" s="7"/>
      <c r="K1136" s="7" t="s">
        <v>52</v>
      </c>
      <c r="L1136" s="7">
        <v>0</v>
      </c>
      <c r="M1136" s="8">
        <v>0</v>
      </c>
      <c r="N1136" s="8">
        <v>0</v>
      </c>
      <c r="O1136" s="8"/>
      <c r="P1136" s="8">
        <v>0</v>
      </c>
      <c r="Q1136" s="8">
        <v>0</v>
      </c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IF(AND(H1137=H1138,J1137=J1138),"",MAX($D$3:D1136)+1)</f>
        <v/>
      </c>
      <c r="E1137" s="7">
        <v>0</v>
      </c>
      <c r="F1137" s="7"/>
      <c r="G1137" s="7"/>
      <c r="H1137" s="7"/>
      <c r="I1137" s="7"/>
      <c r="J1137" s="7"/>
      <c r="K1137" s="7" t="s">
        <v>52</v>
      </c>
      <c r="L1137" s="7">
        <v>0</v>
      </c>
      <c r="M1137" s="8">
        <v>0</v>
      </c>
      <c r="N1137" s="8">
        <v>0</v>
      </c>
      <c r="O1137" s="8"/>
      <c r="P1137" s="8">
        <v>0</v>
      </c>
      <c r="Q1137" s="8">
        <v>0</v>
      </c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IF(AND(H1138=H1139,J1138=J1139),"",MAX($D$3:D1137)+1)</f>
        <v/>
      </c>
      <c r="E1138" s="7">
        <v>0</v>
      </c>
      <c r="F1138" s="7"/>
      <c r="G1138" s="7"/>
      <c r="H1138" s="7"/>
      <c r="I1138" s="7"/>
      <c r="J1138" s="7"/>
      <c r="K1138" s="7" t="s">
        <v>52</v>
      </c>
      <c r="L1138" s="7">
        <v>0</v>
      </c>
      <c r="M1138" s="8">
        <v>0</v>
      </c>
      <c r="N1138" s="8">
        <v>0</v>
      </c>
      <c r="O1138" s="8"/>
      <c r="P1138" s="8">
        <v>0</v>
      </c>
      <c r="Q1138" s="8">
        <v>0</v>
      </c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IF(AND(H1139=H1140,J1139=J1140),"",MAX($D$3:D1138)+1)</f>
        <v/>
      </c>
      <c r="E1139" s="7">
        <v>0</v>
      </c>
      <c r="F1139" s="7"/>
      <c r="G1139" s="7"/>
      <c r="H1139" s="7"/>
      <c r="I1139" s="7"/>
      <c r="J1139" s="7"/>
      <c r="K1139" s="7" t="s">
        <v>52</v>
      </c>
      <c r="L1139" s="7">
        <v>0</v>
      </c>
      <c r="M1139" s="8">
        <v>0</v>
      </c>
      <c r="N1139" s="8">
        <v>0</v>
      </c>
      <c r="O1139" s="8"/>
      <c r="P1139" s="8">
        <v>0</v>
      </c>
      <c r="Q1139" s="8">
        <v>0</v>
      </c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IF(AND(H1140=H1141,J1140=J1141),"",MAX($D$3:D1139)+1)</f>
        <v/>
      </c>
      <c r="E1140" s="7">
        <v>0</v>
      </c>
      <c r="F1140" s="7"/>
      <c r="G1140" s="7"/>
      <c r="H1140" s="7"/>
      <c r="I1140" s="7"/>
      <c r="J1140" s="7"/>
      <c r="K1140" s="7" t="s">
        <v>52</v>
      </c>
      <c r="L1140" s="7">
        <v>0</v>
      </c>
      <c r="M1140" s="8">
        <v>0</v>
      </c>
      <c r="N1140" s="8">
        <v>0</v>
      </c>
      <c r="O1140" s="8"/>
      <c r="P1140" s="8">
        <v>0</v>
      </c>
      <c r="Q1140" s="8">
        <v>0</v>
      </c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IF(AND(H1141=H1142,J1141=J1142),"",MAX($D$3:D1140)+1)</f>
        <v/>
      </c>
      <c r="E1141" s="7">
        <v>0</v>
      </c>
      <c r="F1141" s="7"/>
      <c r="G1141" s="7"/>
      <c r="H1141" s="7"/>
      <c r="I1141" s="7"/>
      <c r="J1141" s="7"/>
      <c r="K1141" s="7" t="s">
        <v>52</v>
      </c>
      <c r="L1141" s="7">
        <v>0</v>
      </c>
      <c r="M1141" s="8">
        <v>0</v>
      </c>
      <c r="N1141" s="8">
        <v>0</v>
      </c>
      <c r="O1141" s="8"/>
      <c r="P1141" s="8">
        <v>0</v>
      </c>
      <c r="Q1141" s="8">
        <v>0</v>
      </c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IF(AND(H1142=H1143,J1142=J1143),"",MAX($D$3:D1141)+1)</f>
        <v/>
      </c>
      <c r="E1142" s="7">
        <v>0</v>
      </c>
      <c r="F1142" s="7"/>
      <c r="G1142" s="7"/>
      <c r="H1142" s="7"/>
      <c r="I1142" s="7"/>
      <c r="J1142" s="7"/>
      <c r="K1142" s="7" t="s">
        <v>52</v>
      </c>
      <c r="L1142" s="7">
        <v>0</v>
      </c>
      <c r="M1142" s="8">
        <v>0</v>
      </c>
      <c r="N1142" s="8">
        <v>0</v>
      </c>
      <c r="O1142" s="8"/>
      <c r="P1142" s="8">
        <v>0</v>
      </c>
      <c r="Q1142" s="8">
        <v>0</v>
      </c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IF(AND(H1143=H1144,J1143=J1144),"",MAX($D$3:D1142)+1)</f>
        <v/>
      </c>
      <c r="E1143" s="7">
        <v>0</v>
      </c>
      <c r="F1143" s="7"/>
      <c r="G1143" s="7"/>
      <c r="H1143" s="7"/>
      <c r="I1143" s="7"/>
      <c r="J1143" s="7"/>
      <c r="K1143" s="7" t="s">
        <v>52</v>
      </c>
      <c r="L1143" s="7">
        <v>0</v>
      </c>
      <c r="M1143" s="8">
        <v>0</v>
      </c>
      <c r="N1143" s="8">
        <v>0</v>
      </c>
      <c r="O1143" s="8"/>
      <c r="P1143" s="8">
        <v>0</v>
      </c>
      <c r="Q1143" s="8">
        <v>0</v>
      </c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IF(AND(H1144=H1145,J1144=J1145),"",MAX($D$3:D1143)+1)</f>
        <v/>
      </c>
      <c r="E1144" s="7">
        <v>0</v>
      </c>
      <c r="F1144" s="7"/>
      <c r="G1144" s="7"/>
      <c r="H1144" s="7"/>
      <c r="I1144" s="7"/>
      <c r="J1144" s="7"/>
      <c r="K1144" s="7" t="s">
        <v>52</v>
      </c>
      <c r="L1144" s="7">
        <v>0</v>
      </c>
      <c r="M1144" s="8">
        <v>0</v>
      </c>
      <c r="N1144" s="8">
        <v>0</v>
      </c>
      <c r="O1144" s="8"/>
      <c r="P1144" s="8">
        <v>0</v>
      </c>
      <c r="Q1144" s="8">
        <v>0</v>
      </c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IF(AND(H1145=H1146,J1145=J1146),"",MAX($D$3:D1144)+1)</f>
        <v/>
      </c>
      <c r="E1145" s="7">
        <v>0</v>
      </c>
      <c r="F1145" s="7"/>
      <c r="G1145" s="7"/>
      <c r="H1145" s="7"/>
      <c r="I1145" s="7"/>
      <c r="J1145" s="7"/>
      <c r="K1145" s="7" t="s">
        <v>52</v>
      </c>
      <c r="L1145" s="7">
        <v>0</v>
      </c>
      <c r="M1145" s="8">
        <v>0</v>
      </c>
      <c r="N1145" s="8">
        <v>0</v>
      </c>
      <c r="O1145" s="8"/>
      <c r="P1145" s="8">
        <v>0</v>
      </c>
      <c r="Q1145" s="8">
        <v>0</v>
      </c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IF(AND(H1146=H1147,J1146=J1147),"",MAX($D$3:D1145)+1)</f>
        <v/>
      </c>
      <c r="E1146" s="7">
        <v>0</v>
      </c>
      <c r="F1146" s="7"/>
      <c r="G1146" s="7"/>
      <c r="H1146" s="7"/>
      <c r="I1146" s="7"/>
      <c r="J1146" s="7"/>
      <c r="K1146" s="7" t="s">
        <v>52</v>
      </c>
      <c r="L1146" s="7">
        <v>0</v>
      </c>
      <c r="M1146" s="8">
        <v>0</v>
      </c>
      <c r="N1146" s="8">
        <v>0</v>
      </c>
      <c r="O1146" s="8"/>
      <c r="P1146" s="8">
        <v>0</v>
      </c>
      <c r="Q1146" s="8">
        <v>0</v>
      </c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IF(AND(H1147=H1148,J1147=J1148),"",MAX($D$3:D1146)+1)</f>
        <v/>
      </c>
      <c r="E1147" s="7">
        <v>0</v>
      </c>
      <c r="F1147" s="7"/>
      <c r="G1147" s="7"/>
      <c r="H1147" s="7"/>
      <c r="I1147" s="7"/>
      <c r="J1147" s="7"/>
      <c r="K1147" s="7" t="s">
        <v>52</v>
      </c>
      <c r="L1147" s="7">
        <v>0</v>
      </c>
      <c r="M1147" s="8">
        <v>0</v>
      </c>
      <c r="N1147" s="8">
        <v>0</v>
      </c>
      <c r="O1147" s="8"/>
      <c r="P1147" s="8">
        <v>0</v>
      </c>
      <c r="Q1147" s="8">
        <v>0</v>
      </c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IF(AND(H1148=H1149,J1148=J1149),"",MAX($D$3:D1147)+1)</f>
        <v/>
      </c>
      <c r="E1148" s="7">
        <v>0</v>
      </c>
      <c r="F1148" s="7"/>
      <c r="G1148" s="7"/>
      <c r="H1148" s="7"/>
      <c r="I1148" s="7"/>
      <c r="J1148" s="7"/>
      <c r="K1148" s="7" t="s">
        <v>52</v>
      </c>
      <c r="L1148" s="7">
        <v>0</v>
      </c>
      <c r="M1148" s="8">
        <v>0</v>
      </c>
      <c r="N1148" s="8">
        <v>0</v>
      </c>
      <c r="O1148" s="8"/>
      <c r="P1148" s="8">
        <v>0</v>
      </c>
      <c r="Q1148" s="8">
        <v>0</v>
      </c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IF(AND(H1149=H1150,J1149=J1150),"",MAX($D$3:D1148)+1)</f>
        <v/>
      </c>
      <c r="E1149" s="7">
        <v>0</v>
      </c>
      <c r="F1149" s="7"/>
      <c r="G1149" s="7"/>
      <c r="H1149" s="7"/>
      <c r="I1149" s="7"/>
      <c r="J1149" s="7"/>
      <c r="K1149" s="7" t="s">
        <v>52</v>
      </c>
      <c r="L1149" s="7">
        <v>0</v>
      </c>
      <c r="M1149" s="8">
        <v>0</v>
      </c>
      <c r="N1149" s="8">
        <v>0</v>
      </c>
      <c r="O1149" s="8"/>
      <c r="P1149" s="8">
        <v>0</v>
      </c>
      <c r="Q1149" s="8">
        <v>0</v>
      </c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IF(AND(H1150=H1151,J1150=J1151),"",MAX($D$3:D1149)+1)</f>
        <v/>
      </c>
      <c r="E1150" s="7">
        <v>0</v>
      </c>
      <c r="F1150" s="7"/>
      <c r="G1150" s="7"/>
      <c r="H1150" s="7"/>
      <c r="I1150" s="7"/>
      <c r="J1150" s="7"/>
      <c r="K1150" s="7" t="s">
        <v>52</v>
      </c>
      <c r="L1150" s="7">
        <v>0</v>
      </c>
      <c r="M1150" s="8">
        <v>0</v>
      </c>
      <c r="N1150" s="8">
        <v>0</v>
      </c>
      <c r="O1150" s="8"/>
      <c r="P1150" s="8">
        <v>0</v>
      </c>
      <c r="Q1150" s="8">
        <v>0</v>
      </c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IF(AND(H1151=H1152,J1151=J1152),"",MAX($D$3:D1150)+1)</f>
        <v/>
      </c>
      <c r="E1151" s="7">
        <v>0</v>
      </c>
      <c r="F1151" s="7"/>
      <c r="G1151" s="7"/>
      <c r="H1151" s="7"/>
      <c r="I1151" s="7"/>
      <c r="J1151" s="7"/>
      <c r="K1151" s="7" t="s">
        <v>52</v>
      </c>
      <c r="L1151" s="7">
        <v>0</v>
      </c>
      <c r="M1151" s="8">
        <v>0</v>
      </c>
      <c r="N1151" s="8">
        <v>0</v>
      </c>
      <c r="O1151" s="8"/>
      <c r="P1151" s="8">
        <v>0</v>
      </c>
      <c r="Q1151" s="8">
        <v>0</v>
      </c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IF(AND(H1152=H1153,J1152=J1153),"",MAX($D$3:D1151)+1)</f>
        <v/>
      </c>
      <c r="E1152" s="7">
        <v>0</v>
      </c>
      <c r="F1152" s="7"/>
      <c r="G1152" s="7"/>
      <c r="H1152" s="7"/>
      <c r="I1152" s="7"/>
      <c r="J1152" s="7"/>
      <c r="K1152" s="7" t="s">
        <v>52</v>
      </c>
      <c r="L1152" s="7">
        <v>0</v>
      </c>
      <c r="M1152" s="8">
        <v>0</v>
      </c>
      <c r="N1152" s="8">
        <v>0</v>
      </c>
      <c r="O1152" s="8"/>
      <c r="P1152" s="8">
        <v>0</v>
      </c>
      <c r="Q1152" s="8">
        <v>0</v>
      </c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IF(AND(H1153=H1154,J1153=J1154),"",MAX($D$3:D1152)+1)</f>
        <v/>
      </c>
      <c r="E1153" s="7">
        <v>0</v>
      </c>
      <c r="F1153" s="7"/>
      <c r="G1153" s="7"/>
      <c r="H1153" s="7"/>
      <c r="I1153" s="7"/>
      <c r="J1153" s="7"/>
      <c r="K1153" s="7" t="s">
        <v>52</v>
      </c>
      <c r="L1153" s="7">
        <v>0</v>
      </c>
      <c r="M1153" s="8">
        <v>0</v>
      </c>
      <c r="N1153" s="8">
        <v>0</v>
      </c>
      <c r="O1153" s="8"/>
      <c r="P1153" s="8">
        <v>0</v>
      </c>
      <c r="Q1153" s="8">
        <v>0</v>
      </c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IF(AND(H1154=H1155,J1154=J1155),"",MAX($D$3:D1153)+1)</f>
        <v/>
      </c>
      <c r="E1154" s="7">
        <v>0</v>
      </c>
      <c r="F1154" s="7"/>
      <c r="G1154" s="7"/>
      <c r="H1154" s="7"/>
      <c r="I1154" s="7"/>
      <c r="J1154" s="7"/>
      <c r="K1154" s="7" t="s">
        <v>52</v>
      </c>
      <c r="L1154" s="7">
        <v>0</v>
      </c>
      <c r="M1154" s="8">
        <v>0</v>
      </c>
      <c r="N1154" s="8">
        <v>0</v>
      </c>
      <c r="O1154" s="8"/>
      <c r="P1154" s="8">
        <v>0</v>
      </c>
      <c r="Q1154" s="8">
        <v>0</v>
      </c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IF(AND(H1155=H1156,J1155=J1156),"",MAX($D$3:D1154)+1)</f>
        <v/>
      </c>
      <c r="E1155" s="7">
        <v>0</v>
      </c>
      <c r="F1155" s="7"/>
      <c r="G1155" s="7"/>
      <c r="H1155" s="7"/>
      <c r="I1155" s="7"/>
      <c r="J1155" s="7"/>
      <c r="K1155" s="7" t="s">
        <v>52</v>
      </c>
      <c r="L1155" s="7">
        <v>0</v>
      </c>
      <c r="M1155" s="8">
        <v>0</v>
      </c>
      <c r="N1155" s="8">
        <v>0</v>
      </c>
      <c r="O1155" s="8"/>
      <c r="P1155" s="8">
        <v>0</v>
      </c>
      <c r="Q1155" s="8">
        <v>0</v>
      </c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IF(AND(H1156=H1157,J1156=J1157),"",MAX($D$3:D1155)+1)</f>
        <v/>
      </c>
      <c r="E1156" s="7">
        <v>0</v>
      </c>
      <c r="F1156" s="7"/>
      <c r="G1156" s="7"/>
      <c r="H1156" s="7"/>
      <c r="I1156" s="7"/>
      <c r="J1156" s="7"/>
      <c r="K1156" s="7" t="s">
        <v>52</v>
      </c>
      <c r="L1156" s="7">
        <v>0</v>
      </c>
      <c r="M1156" s="8">
        <v>0</v>
      </c>
      <c r="N1156" s="8">
        <v>0</v>
      </c>
      <c r="O1156" s="8"/>
      <c r="P1156" s="8">
        <v>0</v>
      </c>
      <c r="Q1156" s="8">
        <v>0</v>
      </c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IF(AND(H1157=H1158,J1157=J1158),"",MAX($D$3:D1156)+1)</f>
        <v/>
      </c>
      <c r="E1157" s="7">
        <v>0</v>
      </c>
      <c r="F1157" s="7"/>
      <c r="G1157" s="7"/>
      <c r="H1157" s="7"/>
      <c r="I1157" s="7"/>
      <c r="J1157" s="7"/>
      <c r="K1157" s="7" t="s">
        <v>52</v>
      </c>
      <c r="L1157" s="7">
        <v>0</v>
      </c>
      <c r="M1157" s="8">
        <v>0</v>
      </c>
      <c r="N1157" s="8">
        <v>0</v>
      </c>
      <c r="O1157" s="8"/>
      <c r="P1157" s="8">
        <v>0</v>
      </c>
      <c r="Q1157" s="8">
        <v>0</v>
      </c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IF(AND(H1158=H1159,J1158=J1159),"",MAX($D$3:D1157)+1)</f>
        <v/>
      </c>
      <c r="E1158" s="7">
        <v>0</v>
      </c>
      <c r="F1158" s="7"/>
      <c r="G1158" s="7"/>
      <c r="H1158" s="7"/>
      <c r="I1158" s="7"/>
      <c r="J1158" s="7"/>
      <c r="K1158" s="7" t="s">
        <v>52</v>
      </c>
      <c r="L1158" s="7">
        <v>0</v>
      </c>
      <c r="M1158" s="8">
        <v>0</v>
      </c>
      <c r="N1158" s="8">
        <v>0</v>
      </c>
      <c r="O1158" s="8"/>
      <c r="P1158" s="8">
        <v>0</v>
      </c>
      <c r="Q1158" s="8">
        <v>0</v>
      </c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IF(AND(H1159=H1160,J1159=J1160),"",MAX($D$3:D1158)+1)</f>
        <v/>
      </c>
      <c r="E1159" s="7">
        <v>0</v>
      </c>
      <c r="F1159" s="7"/>
      <c r="G1159" s="7"/>
      <c r="H1159" s="7"/>
      <c r="I1159" s="7"/>
      <c r="J1159" s="7"/>
      <c r="K1159" s="7" t="s">
        <v>52</v>
      </c>
      <c r="L1159" s="7">
        <v>0</v>
      </c>
      <c r="M1159" s="8">
        <v>0</v>
      </c>
      <c r="N1159" s="8">
        <v>0</v>
      </c>
      <c r="O1159" s="8"/>
      <c r="P1159" s="8">
        <v>0</v>
      </c>
      <c r="Q1159" s="8">
        <v>0</v>
      </c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IF(AND(H1160=H1161,J1160=J1161),"",MAX($D$3:D1159)+1)</f>
        <v/>
      </c>
      <c r="E1160" s="7">
        <v>0</v>
      </c>
      <c r="F1160" s="7"/>
      <c r="G1160" s="7"/>
      <c r="H1160" s="7"/>
      <c r="I1160" s="7"/>
      <c r="J1160" s="7"/>
      <c r="K1160" s="7" t="s">
        <v>52</v>
      </c>
      <c r="L1160" s="7">
        <v>0</v>
      </c>
      <c r="M1160" s="8">
        <v>0</v>
      </c>
      <c r="N1160" s="8">
        <v>0</v>
      </c>
      <c r="O1160" s="8"/>
      <c r="P1160" s="8">
        <v>0</v>
      </c>
      <c r="Q1160" s="8">
        <v>0</v>
      </c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IF(AND(H1161=H1162,J1161=J1162),"",MAX($D$3:D1160)+1)</f>
        <v/>
      </c>
      <c r="E1161" s="7">
        <v>0</v>
      </c>
      <c r="F1161" s="7"/>
      <c r="G1161" s="7"/>
      <c r="H1161" s="7"/>
      <c r="I1161" s="7"/>
      <c r="J1161" s="7"/>
      <c r="K1161" s="7" t="s">
        <v>52</v>
      </c>
      <c r="L1161" s="7">
        <v>0</v>
      </c>
      <c r="M1161" s="8">
        <v>0</v>
      </c>
      <c r="N1161" s="8">
        <v>0</v>
      </c>
      <c r="O1161" s="8"/>
      <c r="P1161" s="8">
        <v>0</v>
      </c>
      <c r="Q1161" s="8">
        <v>0</v>
      </c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IF(AND(H1162=H1163,J1162=J1163),"",MAX($D$3:D1161)+1)</f>
        <v/>
      </c>
      <c r="E1162" s="7">
        <v>0</v>
      </c>
      <c r="F1162" s="7"/>
      <c r="G1162" s="7"/>
      <c r="H1162" s="7"/>
      <c r="I1162" s="7"/>
      <c r="J1162" s="7"/>
      <c r="K1162" s="7" t="s">
        <v>52</v>
      </c>
      <c r="L1162" s="7">
        <v>0</v>
      </c>
      <c r="M1162" s="8">
        <v>0</v>
      </c>
      <c r="N1162" s="8">
        <v>0</v>
      </c>
      <c r="O1162" s="8"/>
      <c r="P1162" s="8">
        <v>0</v>
      </c>
      <c r="Q1162" s="8">
        <v>0</v>
      </c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IF(AND(H1163=H1164,J1163=J1164),"",MAX($D$3:D1162)+1)</f>
        <v/>
      </c>
      <c r="E1163" s="7">
        <v>0</v>
      </c>
      <c r="F1163" s="7"/>
      <c r="G1163" s="7"/>
      <c r="H1163" s="7"/>
      <c r="I1163" s="7"/>
      <c r="J1163" s="7"/>
      <c r="K1163" s="7" t="s">
        <v>52</v>
      </c>
      <c r="L1163" s="7">
        <v>0</v>
      </c>
      <c r="M1163" s="8">
        <v>0</v>
      </c>
      <c r="N1163" s="8">
        <v>0</v>
      </c>
      <c r="O1163" s="8"/>
      <c r="P1163" s="8">
        <v>0</v>
      </c>
      <c r="Q1163" s="8">
        <v>0</v>
      </c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IF(AND(H1164=H1165,J1164=J1165),"",MAX($D$3:D1163)+1)</f>
        <v/>
      </c>
      <c r="E1164" s="7">
        <v>0</v>
      </c>
      <c r="F1164" s="7"/>
      <c r="G1164" s="7"/>
      <c r="H1164" s="7"/>
      <c r="I1164" s="7"/>
      <c r="J1164" s="7"/>
      <c r="K1164" s="7" t="s">
        <v>52</v>
      </c>
      <c r="L1164" s="7">
        <v>0</v>
      </c>
      <c r="M1164" s="8">
        <v>0</v>
      </c>
      <c r="N1164" s="8">
        <v>0</v>
      </c>
      <c r="O1164" s="8"/>
      <c r="P1164" s="8">
        <v>0</v>
      </c>
      <c r="Q1164" s="8">
        <v>0</v>
      </c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IF(AND(H1165=H1166,J1165=J1166),"",MAX($D$3:D1164)+1)</f>
        <v/>
      </c>
      <c r="E1165" s="7">
        <v>0</v>
      </c>
      <c r="F1165" s="7"/>
      <c r="G1165" s="7"/>
      <c r="H1165" s="7"/>
      <c r="I1165" s="7"/>
      <c r="J1165" s="7"/>
      <c r="K1165" s="7" t="s">
        <v>52</v>
      </c>
      <c r="L1165" s="7">
        <v>0</v>
      </c>
      <c r="M1165" s="8">
        <v>0</v>
      </c>
      <c r="N1165" s="8">
        <v>0</v>
      </c>
      <c r="O1165" s="8"/>
      <c r="P1165" s="8">
        <v>0</v>
      </c>
      <c r="Q1165" s="8">
        <v>0</v>
      </c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IF(AND(H1166=H1167,J1166=J1167),"",MAX($D$3:D1165)+1)</f>
        <v/>
      </c>
      <c r="E1166" s="7">
        <v>0</v>
      </c>
      <c r="F1166" s="7"/>
      <c r="G1166" s="7"/>
      <c r="H1166" s="7"/>
      <c r="I1166" s="7"/>
      <c r="J1166" s="7"/>
      <c r="K1166" s="7" t="s">
        <v>52</v>
      </c>
      <c r="L1166" s="7">
        <v>0</v>
      </c>
      <c r="M1166" s="8">
        <v>0</v>
      </c>
      <c r="N1166" s="8">
        <v>0</v>
      </c>
      <c r="O1166" s="8"/>
      <c r="P1166" s="8">
        <v>0</v>
      </c>
      <c r="Q1166" s="8">
        <v>0</v>
      </c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IF(AND(H1167=H1168,J1167=J1168),"",MAX($D$3:D1166)+1)</f>
        <v/>
      </c>
      <c r="E1167" s="7">
        <v>0</v>
      </c>
      <c r="F1167" s="7"/>
      <c r="G1167" s="7"/>
      <c r="H1167" s="7"/>
      <c r="I1167" s="7"/>
      <c r="J1167" s="7"/>
      <c r="K1167" s="7" t="s">
        <v>52</v>
      </c>
      <c r="L1167" s="7">
        <v>0</v>
      </c>
      <c r="M1167" s="8">
        <v>0</v>
      </c>
      <c r="N1167" s="8">
        <v>0</v>
      </c>
      <c r="O1167" s="8"/>
      <c r="P1167" s="8">
        <v>0</v>
      </c>
      <c r="Q1167" s="8">
        <v>0</v>
      </c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IF(AND(H1168=H1169,J1168=J1169),"",MAX($D$3:D1167)+1)</f>
        <v/>
      </c>
      <c r="E1168" s="7">
        <v>0</v>
      </c>
      <c r="F1168" s="7"/>
      <c r="G1168" s="7"/>
      <c r="H1168" s="7"/>
      <c r="I1168" s="7"/>
      <c r="J1168" s="7"/>
      <c r="K1168" s="7" t="s">
        <v>52</v>
      </c>
      <c r="L1168" s="7">
        <v>0</v>
      </c>
      <c r="M1168" s="8">
        <v>0</v>
      </c>
      <c r="N1168" s="8">
        <v>0</v>
      </c>
      <c r="O1168" s="8"/>
      <c r="P1168" s="8">
        <v>0</v>
      </c>
      <c r="Q1168" s="8">
        <v>0</v>
      </c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IF(AND(H1169=H1170,J1169=J1170),"",MAX($D$3:D1168)+1)</f>
        <v/>
      </c>
      <c r="E1169" s="7">
        <v>0</v>
      </c>
      <c r="F1169" s="7"/>
      <c r="G1169" s="7"/>
      <c r="H1169" s="7"/>
      <c r="I1169" s="7"/>
      <c r="J1169" s="7"/>
      <c r="K1169" s="7" t="s">
        <v>52</v>
      </c>
      <c r="L1169" s="7">
        <v>0</v>
      </c>
      <c r="M1169" s="8">
        <v>0</v>
      </c>
      <c r="N1169" s="8">
        <v>0</v>
      </c>
      <c r="O1169" s="8"/>
      <c r="P1169" s="8">
        <v>0</v>
      </c>
      <c r="Q1169" s="8">
        <v>0</v>
      </c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IF(AND(H1170=H1171,J1170=J1171),"",MAX($D$3:D1169)+1)</f>
        <v/>
      </c>
      <c r="E1170" s="7">
        <v>0</v>
      </c>
      <c r="F1170" s="7"/>
      <c r="G1170" s="7"/>
      <c r="H1170" s="7"/>
      <c r="I1170" s="7"/>
      <c r="J1170" s="7"/>
      <c r="K1170" s="7" t="s">
        <v>52</v>
      </c>
      <c r="L1170" s="7">
        <v>0</v>
      </c>
      <c r="M1170" s="8">
        <v>0</v>
      </c>
      <c r="N1170" s="8">
        <v>0</v>
      </c>
      <c r="O1170" s="8"/>
      <c r="P1170" s="8">
        <v>0</v>
      </c>
      <c r="Q1170" s="8">
        <v>0</v>
      </c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IF(AND(H1171=H1172,J1171=J1172),"",MAX($D$3:D1170)+1)</f>
        <v/>
      </c>
      <c r="E1171" s="7">
        <v>0</v>
      </c>
      <c r="F1171" s="7"/>
      <c r="G1171" s="7"/>
      <c r="H1171" s="7"/>
      <c r="I1171" s="7"/>
      <c r="J1171" s="7"/>
      <c r="K1171" s="7" t="s">
        <v>52</v>
      </c>
      <c r="L1171" s="7">
        <v>0</v>
      </c>
      <c r="M1171" s="8">
        <v>0</v>
      </c>
      <c r="N1171" s="8">
        <v>0</v>
      </c>
      <c r="O1171" s="8"/>
      <c r="P1171" s="8">
        <v>0</v>
      </c>
      <c r="Q1171" s="8">
        <v>0</v>
      </c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IF(AND(H1172=H1173,J1172=J1173),"",MAX($D$3:D1171)+1)</f>
        <v/>
      </c>
      <c r="E1172" s="7">
        <v>0</v>
      </c>
      <c r="F1172" s="7"/>
      <c r="G1172" s="7"/>
      <c r="H1172" s="7"/>
      <c r="I1172" s="7"/>
      <c r="J1172" s="7"/>
      <c r="K1172" s="7" t="s">
        <v>52</v>
      </c>
      <c r="L1172" s="7">
        <v>0</v>
      </c>
      <c r="M1172" s="8">
        <v>0</v>
      </c>
      <c r="N1172" s="8">
        <v>0</v>
      </c>
      <c r="O1172" s="8"/>
      <c r="P1172" s="8">
        <v>0</v>
      </c>
      <c r="Q1172" s="8">
        <v>0</v>
      </c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IF(AND(H1173=H1174,J1173=J1174),"",MAX($D$3:D1172)+1)</f>
        <v/>
      </c>
      <c r="E1173" s="7">
        <v>0</v>
      </c>
      <c r="F1173" s="7"/>
      <c r="G1173" s="7"/>
      <c r="H1173" s="7"/>
      <c r="I1173" s="7"/>
      <c r="J1173" s="7"/>
      <c r="K1173" s="7" t="s">
        <v>52</v>
      </c>
      <c r="L1173" s="7">
        <v>0</v>
      </c>
      <c r="M1173" s="8">
        <v>0</v>
      </c>
      <c r="N1173" s="8">
        <v>0</v>
      </c>
      <c r="O1173" s="8"/>
      <c r="P1173" s="8">
        <v>0</v>
      </c>
      <c r="Q1173" s="8">
        <v>0</v>
      </c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IF(AND(H1174=H1175,J1174=J1175),"",MAX($D$3:D1173)+1)</f>
        <v/>
      </c>
      <c r="E1174" s="7">
        <v>0</v>
      </c>
      <c r="F1174" s="7"/>
      <c r="G1174" s="7"/>
      <c r="H1174" s="7"/>
      <c r="I1174" s="7"/>
      <c r="J1174" s="7"/>
      <c r="K1174" s="7" t="s">
        <v>52</v>
      </c>
      <c r="L1174" s="7">
        <v>0</v>
      </c>
      <c r="M1174" s="8">
        <v>0</v>
      </c>
      <c r="N1174" s="8">
        <v>0</v>
      </c>
      <c r="O1174" s="8"/>
      <c r="P1174" s="8">
        <v>0</v>
      </c>
      <c r="Q1174" s="8">
        <v>0</v>
      </c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IF(AND(H1175=H1176,J1175=J1176),"",MAX($D$3:D1174)+1)</f>
        <v/>
      </c>
      <c r="E1175" s="7">
        <v>0</v>
      </c>
      <c r="F1175" s="7"/>
      <c r="G1175" s="7"/>
      <c r="H1175" s="7"/>
      <c r="I1175" s="7"/>
      <c r="J1175" s="7"/>
      <c r="K1175" s="7" t="s">
        <v>52</v>
      </c>
      <c r="L1175" s="7">
        <v>0</v>
      </c>
      <c r="M1175" s="8">
        <v>0</v>
      </c>
      <c r="N1175" s="8">
        <v>0</v>
      </c>
      <c r="O1175" s="8"/>
      <c r="P1175" s="8">
        <v>0</v>
      </c>
      <c r="Q1175" s="8">
        <v>0</v>
      </c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IF(AND(H1176=H1177,J1176=J1177),"",MAX($D$3:D1175)+1)</f>
        <v/>
      </c>
      <c r="E1176" s="7">
        <v>0</v>
      </c>
      <c r="F1176" s="7"/>
      <c r="G1176" s="7"/>
      <c r="H1176" s="7"/>
      <c r="I1176" s="7"/>
      <c r="J1176" s="7"/>
      <c r="K1176" s="7" t="s">
        <v>52</v>
      </c>
      <c r="L1176" s="7">
        <v>0</v>
      </c>
      <c r="M1176" s="8">
        <v>0</v>
      </c>
      <c r="N1176" s="8">
        <v>0</v>
      </c>
      <c r="O1176" s="8"/>
      <c r="P1176" s="8">
        <v>0</v>
      </c>
      <c r="Q1176" s="8">
        <v>0</v>
      </c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IF(AND(H1177=H1178,J1177=J1178),"",MAX($D$3:D1176)+1)</f>
        <v/>
      </c>
      <c r="E1177" s="7">
        <v>0</v>
      </c>
      <c r="F1177" s="7"/>
      <c r="G1177" s="7"/>
      <c r="H1177" s="7"/>
      <c r="I1177" s="7"/>
      <c r="J1177" s="7"/>
      <c r="K1177" s="7" t="s">
        <v>52</v>
      </c>
      <c r="L1177" s="7">
        <v>0</v>
      </c>
      <c r="M1177" s="8">
        <v>0</v>
      </c>
      <c r="N1177" s="8">
        <v>0</v>
      </c>
      <c r="O1177" s="8"/>
      <c r="P1177" s="8">
        <v>0</v>
      </c>
      <c r="Q1177" s="8">
        <v>0</v>
      </c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IF(AND(H1178=H1179,J1178=J1179),"",MAX($D$3:D1177)+1)</f>
        <v/>
      </c>
      <c r="E1178" s="7">
        <v>0</v>
      </c>
      <c r="F1178" s="7"/>
      <c r="G1178" s="7"/>
      <c r="H1178" s="7"/>
      <c r="I1178" s="7"/>
      <c r="J1178" s="7"/>
      <c r="K1178" s="7" t="s">
        <v>52</v>
      </c>
      <c r="L1178" s="7">
        <v>0</v>
      </c>
      <c r="M1178" s="8">
        <v>0</v>
      </c>
      <c r="N1178" s="8">
        <v>0</v>
      </c>
      <c r="O1178" s="8"/>
      <c r="P1178" s="8">
        <v>0</v>
      </c>
      <c r="Q1178" s="8">
        <v>0</v>
      </c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IF(AND(H1179=H1180,J1179=J1180),"",MAX($D$3:D1178)+1)</f>
        <v/>
      </c>
      <c r="E1179" s="7">
        <v>0</v>
      </c>
      <c r="F1179" s="7"/>
      <c r="G1179" s="7"/>
      <c r="H1179" s="7"/>
      <c r="I1179" s="7"/>
      <c r="J1179" s="7"/>
      <c r="K1179" s="7" t="s">
        <v>52</v>
      </c>
      <c r="L1179" s="7">
        <v>0</v>
      </c>
      <c r="M1179" s="8">
        <v>0</v>
      </c>
      <c r="N1179" s="8">
        <v>0</v>
      </c>
      <c r="O1179" s="8"/>
      <c r="P1179" s="8">
        <v>0</v>
      </c>
      <c r="Q1179" s="8">
        <v>0</v>
      </c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IF(AND(H1180=H1181,J1180=J1181),"",MAX($D$3:D1179)+1)</f>
        <v/>
      </c>
      <c r="E1180" s="7">
        <v>0</v>
      </c>
      <c r="F1180" s="7"/>
      <c r="G1180" s="7"/>
      <c r="H1180" s="7"/>
      <c r="I1180" s="7"/>
      <c r="J1180" s="7"/>
      <c r="K1180" s="7" t="s">
        <v>52</v>
      </c>
      <c r="L1180" s="7">
        <v>0</v>
      </c>
      <c r="M1180" s="8">
        <v>0</v>
      </c>
      <c r="N1180" s="8">
        <v>0</v>
      </c>
      <c r="O1180" s="8"/>
      <c r="P1180" s="8">
        <v>0</v>
      </c>
      <c r="Q1180" s="8">
        <v>0</v>
      </c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IF(AND(H1181=H1182,J1181=J1182),"",MAX($D$3:D1180)+1)</f>
        <v/>
      </c>
      <c r="E1181" s="7">
        <v>0</v>
      </c>
      <c r="F1181" s="7"/>
      <c r="G1181" s="7"/>
      <c r="H1181" s="7"/>
      <c r="I1181" s="7"/>
      <c r="J1181" s="7"/>
      <c r="K1181" s="7" t="s">
        <v>52</v>
      </c>
      <c r="L1181" s="7">
        <v>0</v>
      </c>
      <c r="M1181" s="8">
        <v>0</v>
      </c>
      <c r="N1181" s="8">
        <v>0</v>
      </c>
      <c r="O1181" s="8"/>
      <c r="P1181" s="8">
        <v>0</v>
      </c>
      <c r="Q1181" s="8">
        <v>0</v>
      </c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IF(AND(H1182=H1183,J1182=J1183),"",MAX($D$3:D1181)+1)</f>
        <v/>
      </c>
      <c r="E1182" s="7">
        <v>0</v>
      </c>
      <c r="F1182" s="7"/>
      <c r="G1182" s="7"/>
      <c r="H1182" s="7"/>
      <c r="I1182" s="7"/>
      <c r="J1182" s="7"/>
      <c r="K1182" s="7" t="s">
        <v>52</v>
      </c>
      <c r="L1182" s="7">
        <v>0</v>
      </c>
      <c r="M1182" s="8">
        <v>0</v>
      </c>
      <c r="N1182" s="8">
        <v>0</v>
      </c>
      <c r="O1182" s="8"/>
      <c r="P1182" s="8">
        <v>0</v>
      </c>
      <c r="Q1182" s="8">
        <v>0</v>
      </c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IF(AND(H1183=H1184,J1183=J1184),"",MAX($D$3:D1182)+1)</f>
        <v/>
      </c>
      <c r="E1183" s="7">
        <v>0</v>
      </c>
      <c r="F1183" s="7"/>
      <c r="G1183" s="7"/>
      <c r="H1183" s="7"/>
      <c r="I1183" s="7"/>
      <c r="J1183" s="7"/>
      <c r="K1183" s="7" t="s">
        <v>52</v>
      </c>
      <c r="L1183" s="7">
        <v>0</v>
      </c>
      <c r="M1183" s="8">
        <v>0</v>
      </c>
      <c r="N1183" s="8">
        <v>0</v>
      </c>
      <c r="O1183" s="8"/>
      <c r="P1183" s="8">
        <v>0</v>
      </c>
      <c r="Q1183" s="8">
        <v>0</v>
      </c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IF(AND(H1184=H1185,J1184=J1185),"",MAX($D$3:D1183)+1)</f>
        <v/>
      </c>
      <c r="E1184" s="7">
        <v>0</v>
      </c>
      <c r="F1184" s="7"/>
      <c r="G1184" s="7"/>
      <c r="H1184" s="7"/>
      <c r="I1184" s="7"/>
      <c r="J1184" s="7"/>
      <c r="K1184" s="7" t="s">
        <v>52</v>
      </c>
      <c r="L1184" s="7">
        <v>0</v>
      </c>
      <c r="M1184" s="8">
        <v>0</v>
      </c>
      <c r="N1184" s="8">
        <v>0</v>
      </c>
      <c r="O1184" s="8"/>
      <c r="P1184" s="8">
        <v>0</v>
      </c>
      <c r="Q1184" s="8">
        <v>0</v>
      </c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IF(AND(H1185=H1186,J1185=J1186),"",MAX($D$3:D1184)+1)</f>
        <v/>
      </c>
      <c r="E1185" s="7">
        <v>0</v>
      </c>
      <c r="F1185" s="7"/>
      <c r="G1185" s="7"/>
      <c r="H1185" s="7"/>
      <c r="I1185" s="7"/>
      <c r="J1185" s="7"/>
      <c r="K1185" s="7" t="s">
        <v>52</v>
      </c>
      <c r="L1185" s="7">
        <v>0</v>
      </c>
      <c r="M1185" s="8">
        <v>0</v>
      </c>
      <c r="N1185" s="8">
        <v>0</v>
      </c>
      <c r="O1185" s="8"/>
      <c r="P1185" s="8">
        <v>0</v>
      </c>
      <c r="Q1185" s="8">
        <v>0</v>
      </c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IF(AND(H1186=H1187,J1186=J1187),"",MAX($D$3:D1185)+1)</f>
        <v/>
      </c>
      <c r="E1186" s="7">
        <v>0</v>
      </c>
      <c r="F1186" s="7"/>
      <c r="G1186" s="7"/>
      <c r="H1186" s="7"/>
      <c r="I1186" s="7"/>
      <c r="J1186" s="7"/>
      <c r="K1186" s="7" t="s">
        <v>52</v>
      </c>
      <c r="L1186" s="7">
        <v>0</v>
      </c>
      <c r="M1186" s="8">
        <v>0</v>
      </c>
      <c r="N1186" s="8">
        <v>0</v>
      </c>
      <c r="O1186" s="8"/>
      <c r="P1186" s="8">
        <v>0</v>
      </c>
      <c r="Q1186" s="8">
        <v>0</v>
      </c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IF(AND(H1187=H1188,J1187=J1188),"",MAX($D$3:D1186)+1)</f>
        <v/>
      </c>
      <c r="E1187" s="7">
        <v>0</v>
      </c>
      <c r="F1187" s="7"/>
      <c r="G1187" s="7"/>
      <c r="H1187" s="7"/>
      <c r="I1187" s="7"/>
      <c r="J1187" s="7"/>
      <c r="K1187" s="7" t="s">
        <v>52</v>
      </c>
      <c r="L1187" s="7">
        <v>0</v>
      </c>
      <c r="M1187" s="8">
        <v>0</v>
      </c>
      <c r="N1187" s="8">
        <v>0</v>
      </c>
      <c r="O1187" s="8"/>
      <c r="P1187" s="8">
        <v>0</v>
      </c>
      <c r="Q1187" s="8">
        <v>0</v>
      </c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IF(AND(H1188=H1189,J1188=J1189),"",MAX($D$3:D1187)+1)</f>
        <v/>
      </c>
      <c r="E1188" s="7">
        <v>0</v>
      </c>
      <c r="F1188" s="7"/>
      <c r="G1188" s="7"/>
      <c r="H1188" s="7"/>
      <c r="I1188" s="7"/>
      <c r="J1188" s="7"/>
      <c r="K1188" s="7" t="s">
        <v>52</v>
      </c>
      <c r="L1188" s="7">
        <v>0</v>
      </c>
      <c r="M1188" s="8">
        <v>0</v>
      </c>
      <c r="N1188" s="8">
        <v>0</v>
      </c>
      <c r="O1188" s="8"/>
      <c r="P1188" s="8">
        <v>0</v>
      </c>
      <c r="Q1188" s="8">
        <v>0</v>
      </c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IF(AND(H1189=H1190,J1189=J1190),"",MAX($D$3:D1188)+1)</f>
        <v/>
      </c>
      <c r="E1189" s="7">
        <v>0</v>
      </c>
      <c r="F1189" s="7"/>
      <c r="G1189" s="7"/>
      <c r="H1189" s="7"/>
      <c r="I1189" s="7"/>
      <c r="J1189" s="7"/>
      <c r="K1189" s="7" t="s">
        <v>52</v>
      </c>
      <c r="L1189" s="7">
        <v>0</v>
      </c>
      <c r="M1189" s="8">
        <v>0</v>
      </c>
      <c r="N1189" s="8">
        <v>0</v>
      </c>
      <c r="O1189" s="8"/>
      <c r="P1189" s="8">
        <v>0</v>
      </c>
      <c r="Q1189" s="8">
        <v>0</v>
      </c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IF(AND(H1190=H1191,J1190=J1191),"",MAX($D$3:D1189)+1)</f>
        <v/>
      </c>
      <c r="E1190" s="7">
        <v>0</v>
      </c>
      <c r="F1190" s="7"/>
      <c r="G1190" s="7"/>
      <c r="H1190" s="7"/>
      <c r="I1190" s="7"/>
      <c r="J1190" s="7"/>
      <c r="K1190" s="7" t="s">
        <v>52</v>
      </c>
      <c r="L1190" s="7">
        <v>0</v>
      </c>
      <c r="M1190" s="8">
        <v>0</v>
      </c>
      <c r="N1190" s="8">
        <v>0</v>
      </c>
      <c r="O1190" s="8"/>
      <c r="P1190" s="8">
        <v>0</v>
      </c>
      <c r="Q1190" s="8">
        <v>0</v>
      </c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IF(AND(H1191=H1192,J1191=J1192),"",MAX($D$3:D1190)+1)</f>
        <v/>
      </c>
      <c r="E1191" s="7">
        <v>0</v>
      </c>
      <c r="F1191" s="7"/>
      <c r="G1191" s="7"/>
      <c r="H1191" s="7"/>
      <c r="I1191" s="7"/>
      <c r="J1191" s="7"/>
      <c r="K1191" s="7" t="s">
        <v>52</v>
      </c>
      <c r="L1191" s="7">
        <v>0</v>
      </c>
      <c r="M1191" s="8">
        <v>0</v>
      </c>
      <c r="N1191" s="8">
        <v>0</v>
      </c>
      <c r="O1191" s="8"/>
      <c r="P1191" s="8">
        <v>0</v>
      </c>
      <c r="Q1191" s="8">
        <v>0</v>
      </c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IF(AND(H1192=H1193,J1192=J1193),"",MAX($D$3:D1191)+1)</f>
        <v/>
      </c>
      <c r="E1192" s="7">
        <v>0</v>
      </c>
      <c r="F1192" s="7"/>
      <c r="G1192" s="7"/>
      <c r="H1192" s="7"/>
      <c r="I1192" s="7"/>
      <c r="J1192" s="7"/>
      <c r="K1192" s="7" t="s">
        <v>52</v>
      </c>
      <c r="L1192" s="7">
        <v>0</v>
      </c>
      <c r="M1192" s="8">
        <v>0</v>
      </c>
      <c r="N1192" s="8">
        <v>0</v>
      </c>
      <c r="O1192" s="8"/>
      <c r="P1192" s="8">
        <v>0</v>
      </c>
      <c r="Q1192" s="8">
        <v>0</v>
      </c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IF(AND(H1193=H1194,J1193=J1194),"",MAX($D$3:D1192)+1)</f>
        <v/>
      </c>
      <c r="E1193" s="7">
        <v>0</v>
      </c>
      <c r="F1193" s="7"/>
      <c r="G1193" s="7"/>
      <c r="H1193" s="7"/>
      <c r="I1193" s="7"/>
      <c r="J1193" s="7"/>
      <c r="K1193" s="7" t="s">
        <v>52</v>
      </c>
      <c r="L1193" s="7">
        <v>0</v>
      </c>
      <c r="M1193" s="8">
        <v>0</v>
      </c>
      <c r="N1193" s="8">
        <v>0</v>
      </c>
      <c r="O1193" s="8"/>
      <c r="P1193" s="8">
        <v>0</v>
      </c>
      <c r="Q1193" s="8">
        <v>0</v>
      </c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IF(AND(H1194=H1195,J1194=J1195),"",MAX($D$3:D1193)+1)</f>
        <v/>
      </c>
      <c r="E1194" s="7">
        <v>0</v>
      </c>
      <c r="F1194" s="7"/>
      <c r="G1194" s="7"/>
      <c r="H1194" s="7"/>
      <c r="I1194" s="7"/>
      <c r="J1194" s="7"/>
      <c r="K1194" s="7" t="s">
        <v>52</v>
      </c>
      <c r="L1194" s="7">
        <v>0</v>
      </c>
      <c r="M1194" s="8">
        <v>0</v>
      </c>
      <c r="N1194" s="8">
        <v>0</v>
      </c>
      <c r="O1194" s="8"/>
      <c r="P1194" s="8">
        <v>0</v>
      </c>
      <c r="Q1194" s="8">
        <v>0</v>
      </c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IF(AND(H1195=H1196,J1195=J1196),"",MAX($D$3:D1194)+1)</f>
        <v/>
      </c>
      <c r="E1195" s="7">
        <v>0</v>
      </c>
      <c r="F1195" s="7"/>
      <c r="G1195" s="7"/>
      <c r="H1195" s="7"/>
      <c r="I1195" s="7"/>
      <c r="J1195" s="7"/>
      <c r="K1195" s="7" t="s">
        <v>52</v>
      </c>
      <c r="L1195" s="7">
        <v>0</v>
      </c>
      <c r="M1195" s="8">
        <v>0</v>
      </c>
      <c r="N1195" s="8">
        <v>0</v>
      </c>
      <c r="O1195" s="8"/>
      <c r="P1195" s="8">
        <v>0</v>
      </c>
      <c r="Q1195" s="8">
        <v>0</v>
      </c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IF(AND(H1196=H1197,J1196=J1197),"",MAX($D$3:D1195)+1)</f>
        <v/>
      </c>
      <c r="E1196" s="7">
        <v>0</v>
      </c>
      <c r="F1196" s="7"/>
      <c r="G1196" s="7"/>
      <c r="H1196" s="7"/>
      <c r="I1196" s="7"/>
      <c r="J1196" s="7"/>
      <c r="K1196" s="7" t="s">
        <v>52</v>
      </c>
      <c r="L1196" s="7">
        <v>0</v>
      </c>
      <c r="M1196" s="8">
        <v>0</v>
      </c>
      <c r="N1196" s="8">
        <v>0</v>
      </c>
      <c r="O1196" s="8"/>
      <c r="P1196" s="8">
        <v>0</v>
      </c>
      <c r="Q1196" s="8">
        <v>0</v>
      </c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IF(AND(H1197=H1198,J1197=J1198),"",MAX($D$3:D1196)+1)</f>
        <v/>
      </c>
      <c r="E1197" s="7">
        <v>0</v>
      </c>
      <c r="F1197" s="7"/>
      <c r="G1197" s="7"/>
      <c r="H1197" s="7"/>
      <c r="I1197" s="7"/>
      <c r="J1197" s="7"/>
      <c r="K1197" s="7" t="s">
        <v>52</v>
      </c>
      <c r="L1197" s="7">
        <v>0</v>
      </c>
      <c r="M1197" s="8">
        <v>0</v>
      </c>
      <c r="N1197" s="8">
        <v>0</v>
      </c>
      <c r="O1197" s="8"/>
      <c r="P1197" s="8">
        <v>0</v>
      </c>
      <c r="Q1197" s="8">
        <v>0</v>
      </c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IF(AND(H1198=H1199,J1198=J1199),"",MAX($D$3:D1197)+1)</f>
        <v/>
      </c>
      <c r="E1198" s="7">
        <v>0</v>
      </c>
      <c r="F1198" s="7"/>
      <c r="G1198" s="7"/>
      <c r="H1198" s="7"/>
      <c r="I1198" s="7"/>
      <c r="J1198" s="7"/>
      <c r="K1198" s="7" t="s">
        <v>52</v>
      </c>
      <c r="L1198" s="7">
        <v>0</v>
      </c>
      <c r="M1198" s="8">
        <v>0</v>
      </c>
      <c r="N1198" s="8">
        <v>0</v>
      </c>
      <c r="O1198" s="8"/>
      <c r="P1198" s="8">
        <v>0</v>
      </c>
      <c r="Q1198" s="8">
        <v>0</v>
      </c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IF(AND(H1199=H1200,J1199=J1200),"",MAX($D$3:D1198)+1)</f>
        <v/>
      </c>
      <c r="E1199" s="7">
        <v>0</v>
      </c>
      <c r="F1199" s="7"/>
      <c r="G1199" s="7"/>
      <c r="H1199" s="7"/>
      <c r="I1199" s="7"/>
      <c r="J1199" s="7"/>
      <c r="K1199" s="7" t="s">
        <v>52</v>
      </c>
      <c r="L1199" s="7">
        <v>0</v>
      </c>
      <c r="M1199" s="8">
        <v>0</v>
      </c>
      <c r="N1199" s="8">
        <v>0</v>
      </c>
      <c r="O1199" s="8"/>
      <c r="P1199" s="8">
        <v>0</v>
      </c>
      <c r="Q1199" s="8">
        <v>0</v>
      </c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IF(AND(H1200=H1201,J1200=J1201),"",MAX($D$3:D1199)+1)</f>
        <v/>
      </c>
      <c r="E1200" s="7">
        <v>0</v>
      </c>
      <c r="F1200" s="7"/>
      <c r="G1200" s="7"/>
      <c r="H1200" s="7"/>
      <c r="I1200" s="7"/>
      <c r="J1200" s="7"/>
      <c r="K1200" s="7" t="s">
        <v>52</v>
      </c>
      <c r="L1200" s="7">
        <v>0</v>
      </c>
      <c r="M1200" s="8">
        <v>0</v>
      </c>
      <c r="N1200" s="8">
        <v>0</v>
      </c>
      <c r="O1200" s="8"/>
      <c r="P1200" s="8">
        <v>0</v>
      </c>
      <c r="Q1200" s="8">
        <v>0</v>
      </c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IF(AND(H1201=H1202,J1201=J1202),"",MAX($D$3:D1200)+1)</f>
        <v/>
      </c>
      <c r="E1201" s="7">
        <v>0</v>
      </c>
      <c r="F1201" s="7"/>
      <c r="G1201" s="7"/>
      <c r="H1201" s="7"/>
      <c r="I1201" s="7"/>
      <c r="J1201" s="7"/>
      <c r="K1201" s="7" t="s">
        <v>52</v>
      </c>
      <c r="L1201" s="7">
        <v>0</v>
      </c>
      <c r="M1201" s="8">
        <v>0</v>
      </c>
      <c r="N1201" s="8">
        <v>0</v>
      </c>
      <c r="O1201" s="8"/>
      <c r="P1201" s="8">
        <v>0</v>
      </c>
      <c r="Q1201" s="8">
        <v>0</v>
      </c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IF(AND(H1202=H1203,J1202=J1203),"",MAX($D$3:D1201)+1)</f>
        <v/>
      </c>
      <c r="E1202" s="7">
        <v>0</v>
      </c>
      <c r="F1202" s="7"/>
      <c r="G1202" s="7"/>
      <c r="H1202" s="7"/>
      <c r="I1202" s="7"/>
      <c r="J1202" s="7"/>
      <c r="K1202" s="7" t="s">
        <v>52</v>
      </c>
      <c r="L1202" s="7">
        <v>0</v>
      </c>
      <c r="M1202" s="8">
        <v>0</v>
      </c>
      <c r="N1202" s="8">
        <v>0</v>
      </c>
      <c r="O1202" s="8"/>
      <c r="P1202" s="8">
        <v>0</v>
      </c>
      <c r="Q1202" s="8">
        <v>0</v>
      </c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IF(AND(H1203=H1204,J1203=J1204),"",MAX($D$3:D1202)+1)</f>
        <v/>
      </c>
      <c r="E1203" s="7">
        <v>0</v>
      </c>
      <c r="F1203" s="7"/>
      <c r="G1203" s="7"/>
      <c r="H1203" s="7"/>
      <c r="I1203" s="7"/>
      <c r="J1203" s="7"/>
      <c r="K1203" s="7" t="s">
        <v>52</v>
      </c>
      <c r="L1203" s="7">
        <v>0</v>
      </c>
      <c r="M1203" s="8">
        <v>0</v>
      </c>
      <c r="N1203" s="8">
        <v>0</v>
      </c>
      <c r="O1203" s="8"/>
      <c r="P1203" s="8">
        <v>0</v>
      </c>
      <c r="Q1203" s="8">
        <v>0</v>
      </c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IF(AND(H1204=H1205,J1204=J1205),"",MAX($D$3:D1203)+1)</f>
        <v/>
      </c>
      <c r="E1204" s="7">
        <v>0</v>
      </c>
      <c r="F1204" s="7"/>
      <c r="G1204" s="7"/>
      <c r="H1204" s="7"/>
      <c r="I1204" s="7"/>
      <c r="J1204" s="7"/>
      <c r="K1204" s="7" t="s">
        <v>52</v>
      </c>
      <c r="L1204" s="7">
        <v>0</v>
      </c>
      <c r="M1204" s="8">
        <v>0</v>
      </c>
      <c r="N1204" s="8">
        <v>0</v>
      </c>
      <c r="O1204" s="8"/>
      <c r="P1204" s="8">
        <v>0</v>
      </c>
      <c r="Q1204" s="8">
        <v>0</v>
      </c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IF(AND(H1205=H1206,J1205=J1206),"",MAX($D$3:D1204)+1)</f>
        <v/>
      </c>
      <c r="E1205" s="7">
        <v>0</v>
      </c>
      <c r="F1205" s="7"/>
      <c r="G1205" s="7"/>
      <c r="H1205" s="7"/>
      <c r="I1205" s="7"/>
      <c r="J1205" s="7"/>
      <c r="K1205" s="7" t="s">
        <v>52</v>
      </c>
      <c r="L1205" s="7">
        <v>0</v>
      </c>
      <c r="M1205" s="8">
        <v>0</v>
      </c>
      <c r="N1205" s="8">
        <v>0</v>
      </c>
      <c r="O1205" s="8"/>
      <c r="P1205" s="8">
        <v>0</v>
      </c>
      <c r="Q1205" s="8">
        <v>0</v>
      </c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IF(AND(H1206=H1207,J1206=J1207),"",MAX($D$3:D1205)+1)</f>
        <v/>
      </c>
      <c r="E1206" s="7">
        <v>0</v>
      </c>
      <c r="F1206" s="7"/>
      <c r="G1206" s="7"/>
      <c r="H1206" s="7"/>
      <c r="I1206" s="7"/>
      <c r="J1206" s="7"/>
      <c r="K1206" s="7" t="s">
        <v>52</v>
      </c>
      <c r="L1206" s="7">
        <v>0</v>
      </c>
      <c r="M1206" s="8">
        <v>0</v>
      </c>
      <c r="N1206" s="8">
        <v>0</v>
      </c>
      <c r="O1206" s="8"/>
      <c r="P1206" s="8">
        <v>0</v>
      </c>
      <c r="Q1206" s="8">
        <v>0</v>
      </c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IF(AND(H1207=H1208,J1207=J1208),"",MAX($D$3:D1206)+1)</f>
        <v/>
      </c>
      <c r="E1207" s="7">
        <v>0</v>
      </c>
      <c r="F1207" s="7"/>
      <c r="G1207" s="7"/>
      <c r="H1207" s="7"/>
      <c r="I1207" s="7"/>
      <c r="J1207" s="7"/>
      <c r="K1207" s="7" t="s">
        <v>52</v>
      </c>
      <c r="L1207" s="7">
        <v>0</v>
      </c>
      <c r="M1207" s="8">
        <v>0</v>
      </c>
      <c r="N1207" s="8">
        <v>0</v>
      </c>
      <c r="O1207" s="8"/>
      <c r="P1207" s="8">
        <v>0</v>
      </c>
      <c r="Q1207" s="8">
        <v>0</v>
      </c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IF(AND(H1208=H1209,J1208=J1209),"",MAX($D$3:D1207)+1)</f>
        <v/>
      </c>
      <c r="E1208" s="7">
        <v>0</v>
      </c>
      <c r="F1208" s="7"/>
      <c r="G1208" s="7"/>
      <c r="H1208" s="7"/>
      <c r="I1208" s="7"/>
      <c r="J1208" s="7"/>
      <c r="K1208" s="7" t="s">
        <v>52</v>
      </c>
      <c r="L1208" s="7">
        <v>0</v>
      </c>
      <c r="M1208" s="8">
        <v>0</v>
      </c>
      <c r="N1208" s="8">
        <v>0</v>
      </c>
      <c r="O1208" s="8"/>
      <c r="P1208" s="8">
        <v>0</v>
      </c>
      <c r="Q1208" s="8">
        <v>0</v>
      </c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IF(AND(H1209=H1210,J1209=J1210),"",MAX($D$3:D1208)+1)</f>
        <v/>
      </c>
      <c r="E1209" s="7">
        <v>0</v>
      </c>
      <c r="F1209" s="7"/>
      <c r="G1209" s="7"/>
      <c r="H1209" s="7"/>
      <c r="I1209" s="7"/>
      <c r="J1209" s="7"/>
      <c r="K1209" s="7" t="s">
        <v>52</v>
      </c>
      <c r="L1209" s="7">
        <v>0</v>
      </c>
      <c r="M1209" s="8">
        <v>0</v>
      </c>
      <c r="N1209" s="8">
        <v>0</v>
      </c>
      <c r="O1209" s="8"/>
      <c r="P1209" s="8">
        <v>0</v>
      </c>
      <c r="Q1209" s="8">
        <v>0</v>
      </c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IF(AND(H1210=H1211,J1210=J1211),"",MAX($D$3:D1209)+1)</f>
        <v/>
      </c>
      <c r="E1210" s="7">
        <v>0</v>
      </c>
      <c r="F1210" s="7"/>
      <c r="G1210" s="7"/>
      <c r="H1210" s="7"/>
      <c r="I1210" s="7"/>
      <c r="J1210" s="7"/>
      <c r="K1210" s="7" t="s">
        <v>52</v>
      </c>
      <c r="L1210" s="7">
        <v>0</v>
      </c>
      <c r="M1210" s="8">
        <v>0</v>
      </c>
      <c r="N1210" s="8">
        <v>0</v>
      </c>
      <c r="O1210" s="8"/>
      <c r="P1210" s="8">
        <v>0</v>
      </c>
      <c r="Q1210" s="8">
        <v>0</v>
      </c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IF(AND(H1211=H1212,J1211=J1212),"",MAX($D$3:D1210)+1)</f>
        <v/>
      </c>
      <c r="E1211" s="7">
        <v>0</v>
      </c>
      <c r="F1211" s="7"/>
      <c r="G1211" s="7"/>
      <c r="H1211" s="7"/>
      <c r="I1211" s="7"/>
      <c r="J1211" s="7"/>
      <c r="K1211" s="7" t="s">
        <v>52</v>
      </c>
      <c r="L1211" s="7">
        <v>0</v>
      </c>
      <c r="M1211" s="8">
        <v>0</v>
      </c>
      <c r="N1211" s="8">
        <v>0</v>
      </c>
      <c r="O1211" s="8"/>
      <c r="P1211" s="8">
        <v>0</v>
      </c>
      <c r="Q1211" s="8">
        <v>0</v>
      </c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IF(AND(H1212=H1213,J1212=J1213),"",MAX($D$3:D1211)+1)</f>
        <v/>
      </c>
      <c r="E1212" s="7">
        <v>0</v>
      </c>
      <c r="F1212" s="7"/>
      <c r="G1212" s="7"/>
      <c r="H1212" s="7"/>
      <c r="I1212" s="7"/>
      <c r="J1212" s="7"/>
      <c r="K1212" s="7" t="s">
        <v>52</v>
      </c>
      <c r="L1212" s="7">
        <v>0</v>
      </c>
      <c r="M1212" s="8">
        <v>0</v>
      </c>
      <c r="N1212" s="8">
        <v>0</v>
      </c>
      <c r="O1212" s="8"/>
      <c r="P1212" s="8">
        <v>0</v>
      </c>
      <c r="Q1212" s="8">
        <v>0</v>
      </c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IF(AND(H1213=H1214,J1213=J1214),"",MAX($D$3:D1212)+1)</f>
        <v/>
      </c>
      <c r="E1213" s="7">
        <v>0</v>
      </c>
      <c r="F1213" s="7"/>
      <c r="G1213" s="7"/>
      <c r="H1213" s="7"/>
      <c r="I1213" s="7"/>
      <c r="J1213" s="7"/>
      <c r="K1213" s="7" t="s">
        <v>52</v>
      </c>
      <c r="L1213" s="7">
        <v>0</v>
      </c>
      <c r="M1213" s="8">
        <v>0</v>
      </c>
      <c r="N1213" s="8">
        <v>0</v>
      </c>
      <c r="O1213" s="8"/>
      <c r="P1213" s="8">
        <v>0</v>
      </c>
      <c r="Q1213" s="8">
        <v>0</v>
      </c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IF(AND(H1214=H1215,J1214=J1215),"",MAX($D$3:D1213)+1)</f>
        <v/>
      </c>
      <c r="E1214" s="7">
        <v>0</v>
      </c>
      <c r="F1214" s="7"/>
      <c r="G1214" s="7"/>
      <c r="H1214" s="7"/>
      <c r="I1214" s="7"/>
      <c r="J1214" s="7"/>
      <c r="K1214" s="7" t="s">
        <v>52</v>
      </c>
      <c r="L1214" s="7">
        <v>0</v>
      </c>
      <c r="M1214" s="8">
        <v>0</v>
      </c>
      <c r="N1214" s="8">
        <v>0</v>
      </c>
      <c r="O1214" s="8"/>
      <c r="P1214" s="8">
        <v>0</v>
      </c>
      <c r="Q1214" s="8">
        <v>0</v>
      </c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IF(AND(H1215=H1216,J1215=J1216),"",MAX($D$3:D1214)+1)</f>
        <v/>
      </c>
      <c r="E1215" s="7">
        <v>0</v>
      </c>
      <c r="F1215" s="7"/>
      <c r="G1215" s="7"/>
      <c r="H1215" s="7"/>
      <c r="I1215" s="7"/>
      <c r="J1215" s="7"/>
      <c r="K1215" s="7" t="s">
        <v>52</v>
      </c>
      <c r="L1215" s="7">
        <v>0</v>
      </c>
      <c r="M1215" s="8">
        <v>0</v>
      </c>
      <c r="N1215" s="8">
        <v>0</v>
      </c>
      <c r="O1215" s="8"/>
      <c r="P1215" s="8">
        <v>0</v>
      </c>
      <c r="Q1215" s="8">
        <v>0</v>
      </c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IF(AND(H1216=H1217,J1216=J1217),"",MAX($D$3:D1215)+1)</f>
        <v/>
      </c>
      <c r="E1216" s="7">
        <v>0</v>
      </c>
      <c r="F1216" s="7"/>
      <c r="G1216" s="7"/>
      <c r="H1216" s="7"/>
      <c r="I1216" s="7"/>
      <c r="J1216" s="7"/>
      <c r="K1216" s="7" t="s">
        <v>52</v>
      </c>
      <c r="L1216" s="7">
        <v>0</v>
      </c>
      <c r="M1216" s="8">
        <v>0</v>
      </c>
      <c r="N1216" s="8">
        <v>0</v>
      </c>
      <c r="O1216" s="8"/>
      <c r="P1216" s="8">
        <v>0</v>
      </c>
      <c r="Q1216" s="8">
        <v>0</v>
      </c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IF(AND(H1217=H1218,J1217=J1218),"",MAX($D$3:D1216)+1)</f>
        <v/>
      </c>
      <c r="E1217" s="7">
        <v>0</v>
      </c>
      <c r="F1217" s="7"/>
      <c r="G1217" s="7"/>
      <c r="H1217" s="7"/>
      <c r="I1217" s="7"/>
      <c r="J1217" s="7"/>
      <c r="K1217" s="7" t="s">
        <v>52</v>
      </c>
      <c r="L1217" s="7">
        <v>0</v>
      </c>
      <c r="M1217" s="8">
        <v>0</v>
      </c>
      <c r="N1217" s="8">
        <v>0</v>
      </c>
      <c r="O1217" s="8"/>
      <c r="P1217" s="8">
        <v>0</v>
      </c>
      <c r="Q1217" s="8">
        <v>0</v>
      </c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IF(AND(H1218=H1219,J1218=J1219),"",MAX($D$3:D1217)+1)</f>
        <v/>
      </c>
      <c r="E1218" s="7">
        <v>0</v>
      </c>
      <c r="F1218" s="7"/>
      <c r="G1218" s="7"/>
      <c r="H1218" s="7"/>
      <c r="I1218" s="7"/>
      <c r="J1218" s="7"/>
      <c r="K1218" s="7" t="s">
        <v>52</v>
      </c>
      <c r="L1218" s="7">
        <v>0</v>
      </c>
      <c r="M1218" s="8">
        <v>0</v>
      </c>
      <c r="N1218" s="8">
        <v>0</v>
      </c>
      <c r="O1218" s="8"/>
      <c r="P1218" s="8">
        <v>0</v>
      </c>
      <c r="Q1218" s="8">
        <v>0</v>
      </c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IF(AND(H1219=H1220,J1219=J1220),"",MAX($D$3:D1218)+1)</f>
        <v/>
      </c>
      <c r="E1219" s="7">
        <v>0</v>
      </c>
      <c r="F1219" s="7"/>
      <c r="G1219" s="7"/>
      <c r="H1219" s="7"/>
      <c r="I1219" s="7"/>
      <c r="J1219" s="7"/>
      <c r="K1219" s="7" t="s">
        <v>52</v>
      </c>
      <c r="L1219" s="7">
        <v>0</v>
      </c>
      <c r="M1219" s="8">
        <v>0</v>
      </c>
      <c r="N1219" s="8">
        <v>0</v>
      </c>
      <c r="O1219" s="8"/>
      <c r="P1219" s="8">
        <v>0</v>
      </c>
      <c r="Q1219" s="8">
        <v>0</v>
      </c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IF(AND(H1220=H1221,J1220=J1221),"",MAX($D$3:D1219)+1)</f>
        <v/>
      </c>
      <c r="E1220" s="7">
        <v>0</v>
      </c>
      <c r="F1220" s="7"/>
      <c r="G1220" s="7"/>
      <c r="H1220" s="7"/>
      <c r="I1220" s="7"/>
      <c r="J1220" s="7"/>
      <c r="K1220" s="7" t="s">
        <v>52</v>
      </c>
      <c r="L1220" s="7">
        <v>0</v>
      </c>
      <c r="M1220" s="8">
        <v>0</v>
      </c>
      <c r="N1220" s="8">
        <v>0</v>
      </c>
      <c r="O1220" s="8"/>
      <c r="P1220" s="8">
        <v>0</v>
      </c>
      <c r="Q1220" s="8">
        <v>0</v>
      </c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IF(AND(H1221=H1222,J1221=J1222),"",MAX($D$3:D1220)+1)</f>
        <v/>
      </c>
      <c r="E1221" s="7">
        <v>0</v>
      </c>
      <c r="F1221" s="7"/>
      <c r="G1221" s="7"/>
      <c r="H1221" s="7"/>
      <c r="I1221" s="7"/>
      <c r="J1221" s="7"/>
      <c r="K1221" s="7" t="s">
        <v>52</v>
      </c>
      <c r="L1221" s="7">
        <v>0</v>
      </c>
      <c r="M1221" s="8">
        <v>0</v>
      </c>
      <c r="N1221" s="8">
        <v>0</v>
      </c>
      <c r="O1221" s="8"/>
      <c r="P1221" s="8">
        <v>0</v>
      </c>
      <c r="Q1221" s="8">
        <v>0</v>
      </c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IF(AND(H1222=H1223,J1222=J1223),"",MAX($D$3:D1221)+1)</f>
        <v/>
      </c>
      <c r="E1222" s="7">
        <v>0</v>
      </c>
      <c r="F1222" s="7"/>
      <c r="G1222" s="7"/>
      <c r="H1222" s="7"/>
      <c r="I1222" s="7"/>
      <c r="J1222" s="7"/>
      <c r="K1222" s="7" t="s">
        <v>52</v>
      </c>
      <c r="L1222" s="7">
        <v>0</v>
      </c>
      <c r="M1222" s="8">
        <v>0</v>
      </c>
      <c r="N1222" s="8">
        <v>0</v>
      </c>
      <c r="O1222" s="8"/>
      <c r="P1222" s="8">
        <v>0</v>
      </c>
      <c r="Q1222" s="8">
        <v>0</v>
      </c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IF(AND(H1223=H1224,J1223=J1224),"",MAX($D$3:D1222)+1)</f>
        <v/>
      </c>
      <c r="E1223" s="7">
        <v>0</v>
      </c>
      <c r="F1223" s="7"/>
      <c r="G1223" s="7"/>
      <c r="H1223" s="7"/>
      <c r="I1223" s="7"/>
      <c r="J1223" s="7"/>
      <c r="K1223" s="7" t="s">
        <v>52</v>
      </c>
      <c r="L1223" s="7">
        <v>0</v>
      </c>
      <c r="M1223" s="8">
        <v>0</v>
      </c>
      <c r="N1223" s="8">
        <v>0</v>
      </c>
      <c r="O1223" s="8"/>
      <c r="P1223" s="8">
        <v>0</v>
      </c>
      <c r="Q1223" s="8">
        <v>0</v>
      </c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IF(AND(H1224=H1225,J1224=J1225),"",MAX($D$3:D1223)+1)</f>
        <v/>
      </c>
      <c r="E1224" s="7">
        <v>0</v>
      </c>
      <c r="F1224" s="7"/>
      <c r="G1224" s="7"/>
      <c r="H1224" s="7"/>
      <c r="I1224" s="7"/>
      <c r="J1224" s="7"/>
      <c r="K1224" s="7" t="s">
        <v>52</v>
      </c>
      <c r="L1224" s="7">
        <v>0</v>
      </c>
      <c r="M1224" s="8">
        <v>0</v>
      </c>
      <c r="N1224" s="8">
        <v>0</v>
      </c>
      <c r="O1224" s="8"/>
      <c r="P1224" s="8">
        <v>0</v>
      </c>
      <c r="Q1224" s="8">
        <v>0</v>
      </c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IF(AND(H1225=H1226,J1225=J1226),"",MAX($D$3:D1224)+1)</f>
        <v/>
      </c>
      <c r="E1225" s="7">
        <v>0</v>
      </c>
      <c r="F1225" s="7"/>
      <c r="G1225" s="7"/>
      <c r="H1225" s="7"/>
      <c r="I1225" s="7"/>
      <c r="J1225" s="7"/>
      <c r="K1225" s="7" t="s">
        <v>52</v>
      </c>
      <c r="L1225" s="7">
        <v>0</v>
      </c>
      <c r="M1225" s="8">
        <v>0</v>
      </c>
      <c r="N1225" s="8">
        <v>0</v>
      </c>
      <c r="O1225" s="8"/>
      <c r="P1225" s="8">
        <v>0</v>
      </c>
      <c r="Q1225" s="8">
        <v>0</v>
      </c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IF(AND(H1226=H1227,J1226=J1227),"",MAX($D$3:D1225)+1)</f>
        <v/>
      </c>
      <c r="E1226" s="7">
        <v>0</v>
      </c>
      <c r="F1226" s="7"/>
      <c r="G1226" s="7"/>
      <c r="H1226" s="7"/>
      <c r="I1226" s="7"/>
      <c r="J1226" s="7"/>
      <c r="K1226" s="7" t="s">
        <v>52</v>
      </c>
      <c r="L1226" s="7">
        <v>0</v>
      </c>
      <c r="M1226" s="8">
        <v>0</v>
      </c>
      <c r="N1226" s="8">
        <v>0</v>
      </c>
      <c r="O1226" s="8"/>
      <c r="P1226" s="8">
        <v>0</v>
      </c>
      <c r="Q1226" s="8">
        <v>0</v>
      </c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IF(AND(H1227=H1228,J1227=J1228),"",MAX($D$3:D1226)+1)</f>
        <v/>
      </c>
      <c r="E1227" s="7">
        <v>0</v>
      </c>
      <c r="F1227" s="7"/>
      <c r="G1227" s="7"/>
      <c r="H1227" s="7"/>
      <c r="I1227" s="7"/>
      <c r="J1227" s="7"/>
      <c r="K1227" s="7" t="s">
        <v>52</v>
      </c>
      <c r="L1227" s="7">
        <v>0</v>
      </c>
      <c r="M1227" s="8">
        <v>0</v>
      </c>
      <c r="N1227" s="8">
        <v>0</v>
      </c>
      <c r="O1227" s="8"/>
      <c r="P1227" s="8">
        <v>0</v>
      </c>
      <c r="Q1227" s="8">
        <v>0</v>
      </c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IF(AND(H1228=H1229,J1228=J1229),"",MAX($D$3:D1227)+1)</f>
        <v/>
      </c>
      <c r="E1228" s="7">
        <v>0</v>
      </c>
      <c r="F1228" s="7"/>
      <c r="G1228" s="7"/>
      <c r="H1228" s="7"/>
      <c r="I1228" s="7"/>
      <c r="J1228" s="7"/>
      <c r="K1228" s="7" t="s">
        <v>52</v>
      </c>
      <c r="L1228" s="7">
        <v>0</v>
      </c>
      <c r="M1228" s="8">
        <v>0</v>
      </c>
      <c r="N1228" s="8">
        <v>0</v>
      </c>
      <c r="O1228" s="8"/>
      <c r="P1228" s="8">
        <v>0</v>
      </c>
      <c r="Q1228" s="8">
        <v>0</v>
      </c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IF(AND(H1229=H1230,J1229=J1230),"",MAX($D$3:D1228)+1)</f>
        <v/>
      </c>
      <c r="E1229" s="7">
        <v>0</v>
      </c>
      <c r="F1229" s="7"/>
      <c r="G1229" s="7"/>
      <c r="H1229" s="7"/>
      <c r="I1229" s="7"/>
      <c r="J1229" s="7"/>
      <c r="K1229" s="7" t="s">
        <v>52</v>
      </c>
      <c r="L1229" s="7">
        <v>0</v>
      </c>
      <c r="M1229" s="8">
        <v>0</v>
      </c>
      <c r="N1229" s="8">
        <v>0</v>
      </c>
      <c r="O1229" s="8"/>
      <c r="P1229" s="8">
        <v>0</v>
      </c>
      <c r="Q1229" s="8">
        <v>0</v>
      </c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IF(AND(H1230=H1231,J1230=J1231),"",MAX($D$3:D1229)+1)</f>
        <v/>
      </c>
      <c r="E1230" s="7">
        <v>0</v>
      </c>
      <c r="F1230" s="7"/>
      <c r="G1230" s="7"/>
      <c r="H1230" s="7"/>
      <c r="I1230" s="7"/>
      <c r="J1230" s="7"/>
      <c r="K1230" s="7" t="s">
        <v>52</v>
      </c>
      <c r="L1230" s="7">
        <v>0</v>
      </c>
      <c r="M1230" s="8">
        <v>0</v>
      </c>
      <c r="N1230" s="8">
        <v>0</v>
      </c>
      <c r="O1230" s="8"/>
      <c r="P1230" s="8">
        <v>0</v>
      </c>
      <c r="Q1230" s="8">
        <v>0</v>
      </c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IF(AND(H1231=H1232,J1231=J1232),"",MAX($D$3:D1230)+1)</f>
        <v/>
      </c>
      <c r="E1231" s="7">
        <v>0</v>
      </c>
      <c r="F1231" s="7"/>
      <c r="G1231" s="7"/>
      <c r="H1231" s="7"/>
      <c r="I1231" s="7"/>
      <c r="J1231" s="7"/>
      <c r="K1231" s="7" t="s">
        <v>52</v>
      </c>
      <c r="L1231" s="7">
        <v>0</v>
      </c>
      <c r="M1231" s="8">
        <v>0</v>
      </c>
      <c r="N1231" s="8">
        <v>0</v>
      </c>
      <c r="O1231" s="8"/>
      <c r="P1231" s="8">
        <v>0</v>
      </c>
      <c r="Q1231" s="8">
        <v>0</v>
      </c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IF(AND(H1232=H1233,J1232=J1233),"",MAX($D$3:D1231)+1)</f>
        <v/>
      </c>
      <c r="E1232" s="7">
        <v>0</v>
      </c>
      <c r="F1232" s="7"/>
      <c r="G1232" s="7"/>
      <c r="H1232" s="7"/>
      <c r="I1232" s="7"/>
      <c r="J1232" s="7"/>
      <c r="K1232" s="7" t="s">
        <v>52</v>
      </c>
      <c r="L1232" s="7">
        <v>0</v>
      </c>
      <c r="M1232" s="8">
        <v>0</v>
      </c>
      <c r="N1232" s="8">
        <v>0</v>
      </c>
      <c r="O1232" s="8"/>
      <c r="P1232" s="8">
        <v>0</v>
      </c>
      <c r="Q1232" s="8">
        <v>0</v>
      </c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IF(AND(H1233=H1234,J1233=J1234),"",MAX($D$3:D1232)+1)</f>
        <v/>
      </c>
      <c r="E1233" s="7">
        <v>0</v>
      </c>
      <c r="F1233" s="7"/>
      <c r="G1233" s="7"/>
      <c r="H1233" s="7"/>
      <c r="I1233" s="7"/>
      <c r="J1233" s="7"/>
      <c r="K1233" s="7" t="s">
        <v>52</v>
      </c>
      <c r="L1233" s="7">
        <v>0</v>
      </c>
      <c r="M1233" s="8">
        <v>0</v>
      </c>
      <c r="N1233" s="8">
        <v>0</v>
      </c>
      <c r="O1233" s="8"/>
      <c r="P1233" s="8">
        <v>0</v>
      </c>
      <c r="Q1233" s="8">
        <v>0</v>
      </c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IF(AND(H1234=H1235,J1234=J1235),"",MAX($D$3:D1233)+1)</f>
        <v/>
      </c>
      <c r="E1234" s="7">
        <v>0</v>
      </c>
      <c r="F1234" s="7"/>
      <c r="G1234" s="7"/>
      <c r="H1234" s="7"/>
      <c r="I1234" s="7"/>
      <c r="J1234" s="7"/>
      <c r="K1234" s="7" t="s">
        <v>52</v>
      </c>
      <c r="L1234" s="7">
        <v>0</v>
      </c>
      <c r="M1234" s="8">
        <v>0</v>
      </c>
      <c r="N1234" s="8">
        <v>0</v>
      </c>
      <c r="O1234" s="8"/>
      <c r="P1234" s="8">
        <v>0</v>
      </c>
      <c r="Q1234" s="8">
        <v>0</v>
      </c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IF(AND(H1235=H1236,J1235=J1236),"",MAX($D$3:D1234)+1)</f>
        <v/>
      </c>
      <c r="E1235" s="7">
        <v>0</v>
      </c>
      <c r="F1235" s="7"/>
      <c r="G1235" s="7"/>
      <c r="H1235" s="7"/>
      <c r="I1235" s="7"/>
      <c r="J1235" s="7"/>
      <c r="K1235" s="7" t="s">
        <v>52</v>
      </c>
      <c r="L1235" s="7">
        <v>0</v>
      </c>
      <c r="M1235" s="8">
        <v>0</v>
      </c>
      <c r="N1235" s="8">
        <v>0</v>
      </c>
      <c r="O1235" s="8"/>
      <c r="P1235" s="8">
        <v>0</v>
      </c>
      <c r="Q1235" s="8">
        <v>0</v>
      </c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IF(AND(H1236=H1237,J1236=J1237),"",MAX($D$3:D1235)+1)</f>
        <v/>
      </c>
      <c r="E1236" s="7">
        <v>0</v>
      </c>
      <c r="F1236" s="7"/>
      <c r="G1236" s="7"/>
      <c r="H1236" s="7"/>
      <c r="I1236" s="7"/>
      <c r="J1236" s="7"/>
      <c r="K1236" s="7" t="s">
        <v>52</v>
      </c>
      <c r="L1236" s="7">
        <v>0</v>
      </c>
      <c r="M1236" s="8">
        <v>0</v>
      </c>
      <c r="N1236" s="8">
        <v>0</v>
      </c>
      <c r="O1236" s="8"/>
      <c r="P1236" s="8">
        <v>0</v>
      </c>
      <c r="Q1236" s="8">
        <v>0</v>
      </c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IF(AND(H1237=H1238,J1237=J1238),"",MAX($D$3:D1236)+1)</f>
        <v/>
      </c>
      <c r="E1237" s="7">
        <v>0</v>
      </c>
      <c r="F1237" s="7"/>
      <c r="G1237" s="7"/>
      <c r="H1237" s="7"/>
      <c r="I1237" s="7"/>
      <c r="J1237" s="7"/>
      <c r="K1237" s="7" t="s">
        <v>52</v>
      </c>
      <c r="L1237" s="7">
        <v>0</v>
      </c>
      <c r="M1237" s="8">
        <v>0</v>
      </c>
      <c r="N1237" s="8">
        <v>0</v>
      </c>
      <c r="O1237" s="8"/>
      <c r="P1237" s="8">
        <v>0</v>
      </c>
      <c r="Q1237" s="8">
        <v>0</v>
      </c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IF(AND(H1238=H1239,J1238=J1239),"",MAX($D$3:D1237)+1)</f>
        <v/>
      </c>
      <c r="E1238" s="7">
        <v>0</v>
      </c>
      <c r="F1238" s="7"/>
      <c r="G1238" s="7"/>
      <c r="H1238" s="7"/>
      <c r="I1238" s="7"/>
      <c r="J1238" s="7"/>
      <c r="K1238" s="7" t="s">
        <v>52</v>
      </c>
      <c r="L1238" s="7">
        <v>0</v>
      </c>
      <c r="M1238" s="8">
        <v>0</v>
      </c>
      <c r="N1238" s="8">
        <v>0</v>
      </c>
      <c r="O1238" s="8"/>
      <c r="P1238" s="8">
        <v>0</v>
      </c>
      <c r="Q1238" s="8">
        <v>0</v>
      </c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IF(AND(H1239=H1240,J1239=J1240),"",MAX($D$3:D1238)+1)</f>
        <v/>
      </c>
      <c r="E1239" s="7">
        <v>0</v>
      </c>
      <c r="F1239" s="7"/>
      <c r="G1239" s="7"/>
      <c r="H1239" s="7"/>
      <c r="I1239" s="7"/>
      <c r="J1239" s="7"/>
      <c r="K1239" s="7" t="s">
        <v>52</v>
      </c>
      <c r="L1239" s="7">
        <v>0</v>
      </c>
      <c r="M1239" s="8">
        <v>0</v>
      </c>
      <c r="N1239" s="8">
        <v>0</v>
      </c>
      <c r="O1239" s="8"/>
      <c r="P1239" s="8">
        <v>0</v>
      </c>
      <c r="Q1239" s="8">
        <v>0</v>
      </c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IF(AND(H1240=H1241,J1240=J1241),"",MAX($D$3:D1239)+1)</f>
        <v/>
      </c>
      <c r="E1240" s="7">
        <v>0</v>
      </c>
      <c r="F1240" s="7"/>
      <c r="G1240" s="7"/>
      <c r="H1240" s="7"/>
      <c r="I1240" s="7"/>
      <c r="J1240" s="7"/>
      <c r="K1240" s="7" t="s">
        <v>52</v>
      </c>
      <c r="L1240" s="7">
        <v>0</v>
      </c>
      <c r="M1240" s="8">
        <v>0</v>
      </c>
      <c r="N1240" s="8">
        <v>0</v>
      </c>
      <c r="O1240" s="8"/>
      <c r="P1240" s="8">
        <v>0</v>
      </c>
      <c r="Q1240" s="8">
        <v>0</v>
      </c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IF(AND(H1241=H1242,J1241=J1242),"",MAX($D$3:D1240)+1)</f>
        <v/>
      </c>
      <c r="E1241" s="7">
        <v>0</v>
      </c>
      <c r="F1241" s="7"/>
      <c r="G1241" s="7"/>
      <c r="H1241" s="7"/>
      <c r="I1241" s="7"/>
      <c r="J1241" s="7"/>
      <c r="K1241" s="7" t="s">
        <v>52</v>
      </c>
      <c r="L1241" s="7">
        <v>0</v>
      </c>
      <c r="M1241" s="8">
        <v>0</v>
      </c>
      <c r="N1241" s="8">
        <v>0</v>
      </c>
      <c r="O1241" s="8"/>
      <c r="P1241" s="8">
        <v>0</v>
      </c>
      <c r="Q1241" s="8">
        <v>0</v>
      </c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IF(AND(H1242=H1243,J1242=J1243),"",MAX($D$3:D1241)+1)</f>
        <v/>
      </c>
      <c r="E1242" s="7">
        <v>0</v>
      </c>
      <c r="F1242" s="7"/>
      <c r="G1242" s="7"/>
      <c r="H1242" s="7"/>
      <c r="I1242" s="7"/>
      <c r="J1242" s="7"/>
      <c r="K1242" s="7" t="s">
        <v>52</v>
      </c>
      <c r="L1242" s="7">
        <v>0</v>
      </c>
      <c r="M1242" s="8">
        <v>0</v>
      </c>
      <c r="N1242" s="8">
        <v>0</v>
      </c>
      <c r="O1242" s="8"/>
      <c r="P1242" s="8">
        <v>0</v>
      </c>
      <c r="Q1242" s="8">
        <v>0</v>
      </c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IF(AND(H1243=H1244,J1243=J1244),"",MAX($D$3:D1242)+1)</f>
        <v/>
      </c>
      <c r="E1243" s="7">
        <v>0</v>
      </c>
      <c r="F1243" s="7"/>
      <c r="G1243" s="7"/>
      <c r="H1243" s="7"/>
      <c r="I1243" s="7"/>
      <c r="J1243" s="7"/>
      <c r="K1243" s="7" t="s">
        <v>52</v>
      </c>
      <c r="L1243" s="7">
        <v>0</v>
      </c>
      <c r="M1243" s="8">
        <v>0</v>
      </c>
      <c r="N1243" s="8">
        <v>0</v>
      </c>
      <c r="O1243" s="8"/>
      <c r="P1243" s="8">
        <v>0</v>
      </c>
      <c r="Q1243" s="8">
        <v>0</v>
      </c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IF(AND(H1244=H1245,J1244=J1245),"",MAX($D$3:D1243)+1)</f>
        <v/>
      </c>
      <c r="E1244" s="7">
        <v>0</v>
      </c>
      <c r="F1244" s="7"/>
      <c r="G1244" s="7"/>
      <c r="H1244" s="7"/>
      <c r="I1244" s="7"/>
      <c r="J1244" s="7"/>
      <c r="K1244" s="7" t="s">
        <v>52</v>
      </c>
      <c r="L1244" s="7">
        <v>0</v>
      </c>
      <c r="M1244" s="8">
        <v>0</v>
      </c>
      <c r="N1244" s="8">
        <v>0</v>
      </c>
      <c r="O1244" s="8"/>
      <c r="P1244" s="8">
        <v>0</v>
      </c>
      <c r="Q1244" s="8">
        <v>0</v>
      </c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IF(AND(H1245=H1246,J1245=J1246),"",MAX($D$3:D1244)+1)</f>
        <v/>
      </c>
      <c r="E1245" s="7">
        <v>0</v>
      </c>
      <c r="F1245" s="7"/>
      <c r="G1245" s="7"/>
      <c r="H1245" s="7"/>
      <c r="I1245" s="7"/>
      <c r="J1245" s="7"/>
      <c r="K1245" s="7" t="s">
        <v>52</v>
      </c>
      <c r="L1245" s="7">
        <v>0</v>
      </c>
      <c r="M1245" s="8">
        <v>0</v>
      </c>
      <c r="N1245" s="8">
        <v>0</v>
      </c>
      <c r="O1245" s="8"/>
      <c r="P1245" s="8">
        <v>0</v>
      </c>
      <c r="Q1245" s="8">
        <v>0</v>
      </c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IF(AND(H1246=H1247,J1246=J1247),"",MAX($D$3:D1245)+1)</f>
        <v/>
      </c>
      <c r="E1246" s="7">
        <v>0</v>
      </c>
      <c r="F1246" s="7"/>
      <c r="G1246" s="7"/>
      <c r="H1246" s="7"/>
      <c r="I1246" s="7"/>
      <c r="J1246" s="7"/>
      <c r="K1246" s="7" t="s">
        <v>52</v>
      </c>
      <c r="L1246" s="7">
        <v>0</v>
      </c>
      <c r="M1246" s="8">
        <v>0</v>
      </c>
      <c r="N1246" s="8">
        <v>0</v>
      </c>
      <c r="O1246" s="8"/>
      <c r="P1246" s="8">
        <v>0</v>
      </c>
      <c r="Q1246" s="8">
        <v>0</v>
      </c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IF(AND(H1247=H1248,J1247=J1248),"",MAX($D$3:D1246)+1)</f>
        <v/>
      </c>
      <c r="E1247" s="7">
        <v>0</v>
      </c>
      <c r="F1247" s="7"/>
      <c r="G1247" s="7"/>
      <c r="H1247" s="7"/>
      <c r="I1247" s="7"/>
      <c r="J1247" s="7"/>
      <c r="K1247" s="7" t="s">
        <v>52</v>
      </c>
      <c r="L1247" s="7">
        <v>0</v>
      </c>
      <c r="M1247" s="8">
        <v>0</v>
      </c>
      <c r="N1247" s="8">
        <v>0</v>
      </c>
      <c r="O1247" s="8"/>
      <c r="P1247" s="8">
        <v>0</v>
      </c>
      <c r="Q1247" s="8">
        <v>0</v>
      </c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IF(AND(H1248=H1249,J1248=J1249),"",MAX($D$3:D1247)+1)</f>
        <v/>
      </c>
      <c r="E1248" s="7">
        <v>0</v>
      </c>
      <c r="F1248" s="7"/>
      <c r="G1248" s="7"/>
      <c r="H1248" s="7"/>
      <c r="I1248" s="7"/>
      <c r="J1248" s="7"/>
      <c r="K1248" s="7" t="s">
        <v>52</v>
      </c>
      <c r="L1248" s="7">
        <v>0</v>
      </c>
      <c r="M1248" s="8">
        <v>0</v>
      </c>
      <c r="N1248" s="8">
        <v>0</v>
      </c>
      <c r="O1248" s="8"/>
      <c r="P1248" s="8">
        <v>0</v>
      </c>
      <c r="Q1248" s="8">
        <v>0</v>
      </c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IF(AND(H1249=H1250,J1249=J1250),"",MAX($D$3:D1248)+1)</f>
        <v/>
      </c>
      <c r="E1249" s="7">
        <v>0</v>
      </c>
      <c r="F1249" s="7"/>
      <c r="G1249" s="7"/>
      <c r="H1249" s="7"/>
      <c r="I1249" s="7"/>
      <c r="J1249" s="7"/>
      <c r="K1249" s="7" t="s">
        <v>52</v>
      </c>
      <c r="L1249" s="7">
        <v>0</v>
      </c>
      <c r="M1249" s="8">
        <v>0</v>
      </c>
      <c r="N1249" s="8">
        <v>0</v>
      </c>
      <c r="O1249" s="8"/>
      <c r="P1249" s="8">
        <v>0</v>
      </c>
      <c r="Q1249" s="8">
        <v>0</v>
      </c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IF(AND(H1250=H1251,J1250=J1251),"",MAX($D$3:D1249)+1)</f>
        <v/>
      </c>
      <c r="E1250" s="7">
        <v>0</v>
      </c>
      <c r="F1250" s="7"/>
      <c r="G1250" s="7"/>
      <c r="H1250" s="7"/>
      <c r="I1250" s="7"/>
      <c r="J1250" s="7"/>
      <c r="K1250" s="7" t="s">
        <v>52</v>
      </c>
      <c r="L1250" s="7">
        <v>0</v>
      </c>
      <c r="M1250" s="8">
        <v>0</v>
      </c>
      <c r="N1250" s="8">
        <v>0</v>
      </c>
      <c r="O1250" s="8"/>
      <c r="P1250" s="8">
        <v>0</v>
      </c>
      <c r="Q1250" s="8">
        <v>0</v>
      </c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IF(AND(H1251=H1252,J1251=J1252),"",MAX($D$3:D1250)+1)</f>
        <v/>
      </c>
      <c r="E1251" s="7">
        <v>0</v>
      </c>
      <c r="F1251" s="7"/>
      <c r="G1251" s="7"/>
      <c r="H1251" s="7"/>
      <c r="I1251" s="7"/>
      <c r="J1251" s="7"/>
      <c r="K1251" s="7" t="s">
        <v>52</v>
      </c>
      <c r="L1251" s="7">
        <v>0</v>
      </c>
      <c r="M1251" s="8">
        <v>0</v>
      </c>
      <c r="N1251" s="8">
        <v>0</v>
      </c>
      <c r="O1251" s="8"/>
      <c r="P1251" s="8">
        <v>0</v>
      </c>
      <c r="Q1251" s="8">
        <v>0</v>
      </c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IF(AND(H1252=H1253,J1252=J1253),"",MAX($D$3:D1251)+1)</f>
        <v/>
      </c>
      <c r="E1252" s="7">
        <v>0</v>
      </c>
      <c r="F1252" s="7"/>
      <c r="G1252" s="7"/>
      <c r="H1252" s="7"/>
      <c r="I1252" s="7"/>
      <c r="J1252" s="7"/>
      <c r="K1252" s="7" t="s">
        <v>52</v>
      </c>
      <c r="L1252" s="7">
        <v>0</v>
      </c>
      <c r="M1252" s="8">
        <v>0</v>
      </c>
      <c r="N1252" s="8">
        <v>0</v>
      </c>
      <c r="O1252" s="8"/>
      <c r="P1252" s="8">
        <v>0</v>
      </c>
      <c r="Q1252" s="8">
        <v>0</v>
      </c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IF(AND(H1253=H1254,J1253=J1254),"",MAX($D$3:D1252)+1)</f>
        <v/>
      </c>
      <c r="E1253" s="7">
        <v>0</v>
      </c>
      <c r="F1253" s="7"/>
      <c r="G1253" s="7"/>
      <c r="H1253" s="7"/>
      <c r="I1253" s="7"/>
      <c r="J1253" s="7"/>
      <c r="K1253" s="7" t="s">
        <v>52</v>
      </c>
      <c r="L1253" s="7">
        <v>0</v>
      </c>
      <c r="M1253" s="8">
        <v>0</v>
      </c>
      <c r="N1253" s="8">
        <v>0</v>
      </c>
      <c r="O1253" s="8"/>
      <c r="P1253" s="8">
        <v>0</v>
      </c>
      <c r="Q1253" s="8">
        <v>0</v>
      </c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IF(AND(H1254=H1255,J1254=J1255),"",MAX($D$3:D1253)+1)</f>
        <v/>
      </c>
      <c r="E1254" s="7">
        <v>0</v>
      </c>
      <c r="F1254" s="7"/>
      <c r="G1254" s="7"/>
      <c r="H1254" s="7"/>
      <c r="I1254" s="7"/>
      <c r="J1254" s="7"/>
      <c r="K1254" s="7" t="s">
        <v>52</v>
      </c>
      <c r="L1254" s="7">
        <v>0</v>
      </c>
      <c r="M1254" s="8">
        <v>0</v>
      </c>
      <c r="N1254" s="8">
        <v>0</v>
      </c>
      <c r="O1254" s="8"/>
      <c r="P1254" s="8">
        <v>0</v>
      </c>
      <c r="Q1254" s="8">
        <v>0</v>
      </c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IF(AND(H1255=H1256,J1255=J1256),"",MAX($D$3:D1254)+1)</f>
        <v/>
      </c>
      <c r="E1255" s="7">
        <v>0</v>
      </c>
      <c r="F1255" s="7"/>
      <c r="G1255" s="7"/>
      <c r="H1255" s="7"/>
      <c r="I1255" s="7"/>
      <c r="J1255" s="7"/>
      <c r="K1255" s="7" t="s">
        <v>52</v>
      </c>
      <c r="L1255" s="7">
        <v>0</v>
      </c>
      <c r="M1255" s="8">
        <v>0</v>
      </c>
      <c r="N1255" s="8">
        <v>0</v>
      </c>
      <c r="O1255" s="8"/>
      <c r="P1255" s="8">
        <v>0</v>
      </c>
      <c r="Q1255" s="8">
        <v>0</v>
      </c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IF(AND(H1256=H1257,J1256=J1257),"",MAX($D$3:D1255)+1)</f>
        <v/>
      </c>
      <c r="E1256" s="7">
        <v>0</v>
      </c>
      <c r="F1256" s="7"/>
      <c r="G1256" s="7"/>
      <c r="H1256" s="7"/>
      <c r="I1256" s="7"/>
      <c r="J1256" s="7"/>
      <c r="K1256" s="7" t="s">
        <v>52</v>
      </c>
      <c r="L1256" s="7">
        <v>0</v>
      </c>
      <c r="M1256" s="8">
        <v>0</v>
      </c>
      <c r="N1256" s="8">
        <v>0</v>
      </c>
      <c r="O1256" s="8"/>
      <c r="P1256" s="8">
        <v>0</v>
      </c>
      <c r="Q1256" s="8">
        <v>0</v>
      </c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IF(AND(H1257=H1258,J1257=J1258),"",MAX($D$3:D1256)+1)</f>
        <v/>
      </c>
      <c r="E1257" s="7">
        <v>0</v>
      </c>
      <c r="F1257" s="7"/>
      <c r="G1257" s="7"/>
      <c r="H1257" s="7"/>
      <c r="I1257" s="7"/>
      <c r="J1257" s="7"/>
      <c r="K1257" s="7" t="s">
        <v>52</v>
      </c>
      <c r="L1257" s="7">
        <v>0</v>
      </c>
      <c r="M1257" s="8">
        <v>0</v>
      </c>
      <c r="N1257" s="8">
        <v>0</v>
      </c>
      <c r="O1257" s="8"/>
      <c r="P1257" s="8">
        <v>0</v>
      </c>
      <c r="Q1257" s="8">
        <v>0</v>
      </c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IF(AND(H1258=H1259,J1258=J1259),"",MAX($D$3:D1257)+1)</f>
        <v/>
      </c>
      <c r="E1258" s="7">
        <v>0</v>
      </c>
      <c r="F1258" s="7"/>
      <c r="G1258" s="7"/>
      <c r="H1258" s="7"/>
      <c r="I1258" s="7"/>
      <c r="J1258" s="7"/>
      <c r="K1258" s="7" t="s">
        <v>52</v>
      </c>
      <c r="L1258" s="7">
        <v>0</v>
      </c>
      <c r="M1258" s="8">
        <v>0</v>
      </c>
      <c r="N1258" s="8">
        <v>0</v>
      </c>
      <c r="O1258" s="8"/>
      <c r="P1258" s="8">
        <v>0</v>
      </c>
      <c r="Q1258" s="8">
        <v>0</v>
      </c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IF(AND(H1259=H1260,J1259=J1260),"",MAX($D$3:D1258)+1)</f>
        <v/>
      </c>
      <c r="E1259" s="7">
        <v>0</v>
      </c>
      <c r="F1259" s="7"/>
      <c r="G1259" s="7"/>
      <c r="H1259" s="7"/>
      <c r="I1259" s="7"/>
      <c r="J1259" s="7"/>
      <c r="K1259" s="7" t="s">
        <v>52</v>
      </c>
      <c r="L1259" s="7">
        <v>0</v>
      </c>
      <c r="M1259" s="8">
        <v>0</v>
      </c>
      <c r="N1259" s="8">
        <v>0</v>
      </c>
      <c r="O1259" s="8"/>
      <c r="P1259" s="8">
        <v>0</v>
      </c>
      <c r="Q1259" s="8">
        <v>0</v>
      </c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IF(AND(H1260=H1261,J1260=J1261),"",MAX($D$3:D1259)+1)</f>
        <v/>
      </c>
      <c r="E1260" s="7">
        <v>0</v>
      </c>
      <c r="F1260" s="7"/>
      <c r="G1260" s="7"/>
      <c r="H1260" s="7"/>
      <c r="I1260" s="7"/>
      <c r="J1260" s="7"/>
      <c r="K1260" s="7" t="s">
        <v>52</v>
      </c>
      <c r="L1260" s="7">
        <v>0</v>
      </c>
      <c r="M1260" s="8">
        <v>0</v>
      </c>
      <c r="N1260" s="8">
        <v>0</v>
      </c>
      <c r="O1260" s="8"/>
      <c r="P1260" s="8">
        <v>0</v>
      </c>
      <c r="Q1260" s="8">
        <v>0</v>
      </c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IF(AND(H1261=H1262,J1261=J1262),"",MAX($D$3:D1260)+1)</f>
        <v/>
      </c>
      <c r="E1261" s="7">
        <v>0</v>
      </c>
      <c r="F1261" s="7"/>
      <c r="G1261" s="7"/>
      <c r="H1261" s="7"/>
      <c r="I1261" s="7"/>
      <c r="J1261" s="7"/>
      <c r="K1261" s="7" t="s">
        <v>52</v>
      </c>
      <c r="L1261" s="7">
        <v>0</v>
      </c>
      <c r="M1261" s="8">
        <v>0</v>
      </c>
      <c r="N1261" s="8">
        <v>0</v>
      </c>
      <c r="O1261" s="8"/>
      <c r="P1261" s="8">
        <v>0</v>
      </c>
      <c r="Q1261" s="8">
        <v>0</v>
      </c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IF(AND(H1262=H1263,J1262=J1263),"",MAX($D$3:D1261)+1)</f>
        <v/>
      </c>
      <c r="E1262" s="7">
        <v>0</v>
      </c>
      <c r="F1262" s="7"/>
      <c r="G1262" s="7"/>
      <c r="H1262" s="7"/>
      <c r="I1262" s="7"/>
      <c r="J1262" s="7"/>
      <c r="K1262" s="7" t="s">
        <v>52</v>
      </c>
      <c r="L1262" s="7">
        <v>0</v>
      </c>
      <c r="M1262" s="8">
        <v>0</v>
      </c>
      <c r="N1262" s="8">
        <v>0</v>
      </c>
      <c r="O1262" s="8"/>
      <c r="P1262" s="8">
        <v>0</v>
      </c>
      <c r="Q1262" s="8">
        <v>0</v>
      </c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IF(AND(H1263=H1264,J1263=J1264),"",MAX($D$3:D1262)+1)</f>
        <v/>
      </c>
      <c r="E1263" s="7">
        <v>0</v>
      </c>
      <c r="F1263" s="7"/>
      <c r="G1263" s="7"/>
      <c r="H1263" s="7"/>
      <c r="I1263" s="7"/>
      <c r="J1263" s="7"/>
      <c r="K1263" s="7" t="s">
        <v>52</v>
      </c>
      <c r="L1263" s="7">
        <v>0</v>
      </c>
      <c r="M1263" s="8">
        <v>0</v>
      </c>
      <c r="N1263" s="8">
        <v>0</v>
      </c>
      <c r="O1263" s="8"/>
      <c r="P1263" s="8">
        <v>0</v>
      </c>
      <c r="Q1263" s="8">
        <v>0</v>
      </c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IF(AND(H1264=H1265,J1264=J1265),"",MAX($D$3:D1263)+1)</f>
        <v/>
      </c>
      <c r="E1264" s="7">
        <v>0</v>
      </c>
      <c r="F1264" s="7"/>
      <c r="G1264" s="7"/>
      <c r="H1264" s="7"/>
      <c r="I1264" s="7"/>
      <c r="J1264" s="7"/>
      <c r="K1264" s="7" t="s">
        <v>52</v>
      </c>
      <c r="L1264" s="7">
        <v>0</v>
      </c>
      <c r="M1264" s="8">
        <v>0</v>
      </c>
      <c r="N1264" s="8">
        <v>0</v>
      </c>
      <c r="O1264" s="8"/>
      <c r="P1264" s="8">
        <v>0</v>
      </c>
      <c r="Q1264" s="8">
        <v>0</v>
      </c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IF(AND(H1265=H1266,J1265=J1266),"",MAX($D$3:D1264)+1)</f>
        <v/>
      </c>
      <c r="E1265" s="7">
        <v>0</v>
      </c>
      <c r="F1265" s="7"/>
      <c r="G1265" s="7"/>
      <c r="H1265" s="7"/>
      <c r="I1265" s="7"/>
      <c r="J1265" s="7"/>
      <c r="K1265" s="7" t="s">
        <v>52</v>
      </c>
      <c r="L1265" s="7">
        <v>0</v>
      </c>
      <c r="M1265" s="8">
        <v>0</v>
      </c>
      <c r="N1265" s="8">
        <v>0</v>
      </c>
      <c r="O1265" s="8"/>
      <c r="P1265" s="8">
        <v>0</v>
      </c>
      <c r="Q1265" s="8">
        <v>0</v>
      </c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IF(AND(H1266=H1267,J1266=J1267),"",MAX($D$3:D1265)+1)</f>
        <v/>
      </c>
      <c r="E1266" s="7">
        <v>0</v>
      </c>
      <c r="F1266" s="7"/>
      <c r="G1266" s="7"/>
      <c r="H1266" s="7"/>
      <c r="I1266" s="7"/>
      <c r="J1266" s="7"/>
      <c r="K1266" s="7" t="s">
        <v>52</v>
      </c>
      <c r="L1266" s="7">
        <v>0</v>
      </c>
      <c r="M1266" s="8">
        <v>0</v>
      </c>
      <c r="N1266" s="8">
        <v>0</v>
      </c>
      <c r="O1266" s="8"/>
      <c r="P1266" s="8">
        <v>0</v>
      </c>
      <c r="Q1266" s="8">
        <v>0</v>
      </c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IF(AND(H1267=H1268,J1267=J1268),"",MAX($D$3:D1266)+1)</f>
        <v/>
      </c>
      <c r="E1267" s="7">
        <v>0</v>
      </c>
      <c r="F1267" s="7"/>
      <c r="G1267" s="7"/>
      <c r="H1267" s="7"/>
      <c r="I1267" s="7"/>
      <c r="J1267" s="7"/>
      <c r="K1267" s="7" t="s">
        <v>52</v>
      </c>
      <c r="L1267" s="7">
        <v>0</v>
      </c>
      <c r="M1267" s="8">
        <v>0</v>
      </c>
      <c r="N1267" s="8">
        <v>0</v>
      </c>
      <c r="O1267" s="8"/>
      <c r="P1267" s="8">
        <v>0</v>
      </c>
      <c r="Q1267" s="8">
        <v>0</v>
      </c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IF(AND(H1268=H1269,J1268=J1269),"",MAX($D$3:D1267)+1)</f>
        <v/>
      </c>
      <c r="E1268" s="7">
        <v>0</v>
      </c>
      <c r="F1268" s="7"/>
      <c r="G1268" s="7"/>
      <c r="H1268" s="7"/>
      <c r="I1268" s="7"/>
      <c r="J1268" s="7"/>
      <c r="K1268" s="7" t="s">
        <v>52</v>
      </c>
      <c r="L1268" s="7">
        <v>0</v>
      </c>
      <c r="M1268" s="8">
        <v>0</v>
      </c>
      <c r="N1268" s="8">
        <v>0</v>
      </c>
      <c r="O1268" s="8"/>
      <c r="P1268" s="8">
        <v>0</v>
      </c>
      <c r="Q1268" s="8">
        <v>0</v>
      </c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IF(AND(H1269=H1270,J1269=J1270),"",MAX($D$3:D1268)+1)</f>
        <v/>
      </c>
      <c r="E1269" s="7">
        <v>0</v>
      </c>
      <c r="F1269" s="7"/>
      <c r="G1269" s="7"/>
      <c r="H1269" s="7"/>
      <c r="I1269" s="7"/>
      <c r="J1269" s="7"/>
      <c r="K1269" s="7" t="s">
        <v>52</v>
      </c>
      <c r="L1269" s="7">
        <v>0</v>
      </c>
      <c r="M1269" s="8">
        <v>0</v>
      </c>
      <c r="N1269" s="8">
        <v>0</v>
      </c>
      <c r="O1269" s="8"/>
      <c r="P1269" s="8">
        <v>0</v>
      </c>
      <c r="Q1269" s="8">
        <v>0</v>
      </c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IF(AND(H1270=H1271,J1270=J1271),"",MAX($D$3:D1269)+1)</f>
        <v/>
      </c>
      <c r="E1270" s="7">
        <v>0</v>
      </c>
      <c r="F1270" s="7"/>
      <c r="G1270" s="7"/>
      <c r="H1270" s="7"/>
      <c r="I1270" s="7"/>
      <c r="J1270" s="7"/>
      <c r="K1270" s="7" t="s">
        <v>52</v>
      </c>
      <c r="L1270" s="7">
        <v>0</v>
      </c>
      <c r="M1270" s="8">
        <v>0</v>
      </c>
      <c r="N1270" s="8">
        <v>0</v>
      </c>
      <c r="O1270" s="8"/>
      <c r="P1270" s="8">
        <v>0</v>
      </c>
      <c r="Q1270" s="8">
        <v>0</v>
      </c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IF(AND(H1271=H1272,J1271=J1272),"",MAX($D$3:D1270)+1)</f>
        <v/>
      </c>
      <c r="E1271" s="7">
        <v>0</v>
      </c>
      <c r="F1271" s="7"/>
      <c r="G1271" s="7"/>
      <c r="H1271" s="7"/>
      <c r="I1271" s="7"/>
      <c r="J1271" s="7"/>
      <c r="K1271" s="7" t="s">
        <v>52</v>
      </c>
      <c r="L1271" s="7">
        <v>0</v>
      </c>
      <c r="M1271" s="8">
        <v>0</v>
      </c>
      <c r="N1271" s="8">
        <v>0</v>
      </c>
      <c r="O1271" s="8"/>
      <c r="P1271" s="8">
        <v>0</v>
      </c>
      <c r="Q1271" s="8">
        <v>0</v>
      </c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IF(AND(H1272=H1273,J1272=J1273),"",MAX($D$3:D1271)+1)</f>
        <v/>
      </c>
      <c r="E1272" s="7">
        <v>0</v>
      </c>
      <c r="F1272" s="7"/>
      <c r="G1272" s="7"/>
      <c r="H1272" s="7"/>
      <c r="I1272" s="7"/>
      <c r="J1272" s="7"/>
      <c r="K1272" s="7" t="s">
        <v>52</v>
      </c>
      <c r="L1272" s="7">
        <v>0</v>
      </c>
      <c r="M1272" s="8">
        <v>0</v>
      </c>
      <c r="N1272" s="8">
        <v>0</v>
      </c>
      <c r="O1272" s="8"/>
      <c r="P1272" s="8">
        <v>0</v>
      </c>
      <c r="Q1272" s="8">
        <v>0</v>
      </c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IF(AND(H1273=H1274,J1273=J1274),"",MAX($D$3:D1272)+1)</f>
        <v/>
      </c>
      <c r="E1273" s="7">
        <v>0</v>
      </c>
      <c r="F1273" s="7"/>
      <c r="G1273" s="7"/>
      <c r="H1273" s="7"/>
      <c r="I1273" s="7"/>
      <c r="J1273" s="7"/>
      <c r="K1273" s="7" t="s">
        <v>52</v>
      </c>
      <c r="L1273" s="7">
        <v>0</v>
      </c>
      <c r="M1273" s="8">
        <v>0</v>
      </c>
      <c r="N1273" s="8">
        <v>0</v>
      </c>
      <c r="O1273" s="8"/>
      <c r="P1273" s="8">
        <v>0</v>
      </c>
      <c r="Q1273" s="8">
        <v>0</v>
      </c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IF(AND(H1274=H1275,J1274=J1275),"",MAX($D$3:D1273)+1)</f>
        <v/>
      </c>
      <c r="E1274" s="7">
        <v>0</v>
      </c>
      <c r="F1274" s="7"/>
      <c r="G1274" s="7"/>
      <c r="H1274" s="7"/>
      <c r="I1274" s="7"/>
      <c r="J1274" s="7"/>
      <c r="K1274" s="7" t="s">
        <v>52</v>
      </c>
      <c r="L1274" s="7">
        <v>0</v>
      </c>
      <c r="M1274" s="8">
        <v>0</v>
      </c>
      <c r="N1274" s="8">
        <v>0</v>
      </c>
      <c r="O1274" s="8"/>
      <c r="P1274" s="8">
        <v>0</v>
      </c>
      <c r="Q1274" s="8">
        <v>0</v>
      </c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IF(AND(H1275=H1276,J1275=J1276),"",MAX($D$3:D1274)+1)</f>
        <v/>
      </c>
      <c r="E1275" s="7">
        <v>0</v>
      </c>
      <c r="F1275" s="7"/>
      <c r="G1275" s="7"/>
      <c r="H1275" s="7"/>
      <c r="I1275" s="7"/>
      <c r="J1275" s="7"/>
      <c r="K1275" s="7" t="s">
        <v>52</v>
      </c>
      <c r="L1275" s="7">
        <v>0</v>
      </c>
      <c r="M1275" s="8">
        <v>0</v>
      </c>
      <c r="N1275" s="8">
        <v>0</v>
      </c>
      <c r="O1275" s="8"/>
      <c r="P1275" s="8">
        <v>0</v>
      </c>
      <c r="Q1275" s="8">
        <v>0</v>
      </c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IF(AND(H1276=H1277,J1276=J1277),"",MAX($D$3:D1275)+1)</f>
        <v/>
      </c>
      <c r="E1276" s="7">
        <v>0</v>
      </c>
      <c r="F1276" s="7"/>
      <c r="G1276" s="7"/>
      <c r="H1276" s="7"/>
      <c r="I1276" s="7"/>
      <c r="J1276" s="7"/>
      <c r="K1276" s="7" t="s">
        <v>52</v>
      </c>
      <c r="L1276" s="7">
        <v>0</v>
      </c>
      <c r="M1276" s="8">
        <v>0</v>
      </c>
      <c r="N1276" s="8">
        <v>0</v>
      </c>
      <c r="O1276" s="8"/>
      <c r="P1276" s="8">
        <v>0</v>
      </c>
      <c r="Q1276" s="8">
        <v>0</v>
      </c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IF(AND(H1277=H1278,J1277=J1278),"",MAX($D$3:D1276)+1)</f>
        <v/>
      </c>
      <c r="E1277" s="7">
        <v>0</v>
      </c>
      <c r="F1277" s="7"/>
      <c r="G1277" s="7"/>
      <c r="H1277" s="7"/>
      <c r="I1277" s="7"/>
      <c r="J1277" s="7"/>
      <c r="K1277" s="7" t="s">
        <v>52</v>
      </c>
      <c r="L1277" s="7">
        <v>0</v>
      </c>
      <c r="M1277" s="8">
        <v>0</v>
      </c>
      <c r="N1277" s="8">
        <v>0</v>
      </c>
      <c r="O1277" s="8"/>
      <c r="P1277" s="8">
        <v>0</v>
      </c>
      <c r="Q1277" s="8">
        <v>0</v>
      </c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IF(AND(H1278=H1279,J1278=J1279),"",MAX($D$3:D1277)+1)</f>
        <v/>
      </c>
      <c r="E1278" s="7">
        <v>0</v>
      </c>
      <c r="F1278" s="7"/>
      <c r="G1278" s="7"/>
      <c r="H1278" s="7"/>
      <c r="I1278" s="7"/>
      <c r="J1278" s="7"/>
      <c r="K1278" s="7" t="s">
        <v>52</v>
      </c>
      <c r="L1278" s="7">
        <v>0</v>
      </c>
      <c r="M1278" s="8">
        <v>0</v>
      </c>
      <c r="N1278" s="8">
        <v>0</v>
      </c>
      <c r="O1278" s="8"/>
      <c r="P1278" s="8">
        <v>0</v>
      </c>
      <c r="Q1278" s="8">
        <v>0</v>
      </c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IF(AND(H1279=H1280,J1279=J1280),"",MAX($D$3:D1278)+1)</f>
        <v/>
      </c>
      <c r="E1279" s="7">
        <v>0</v>
      </c>
      <c r="F1279" s="7"/>
      <c r="G1279" s="7"/>
      <c r="H1279" s="7"/>
      <c r="I1279" s="7"/>
      <c r="J1279" s="7"/>
      <c r="K1279" s="7" t="s">
        <v>52</v>
      </c>
      <c r="L1279" s="7">
        <v>0</v>
      </c>
      <c r="M1279" s="8">
        <v>0</v>
      </c>
      <c r="N1279" s="8">
        <v>0</v>
      </c>
      <c r="O1279" s="8"/>
      <c r="P1279" s="8">
        <v>0</v>
      </c>
      <c r="Q1279" s="8">
        <v>0</v>
      </c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IF(AND(H1280=H1281,J1280=J1281),"",MAX($D$3:D1279)+1)</f>
        <v/>
      </c>
      <c r="E1280" s="7">
        <v>0</v>
      </c>
      <c r="F1280" s="7"/>
      <c r="G1280" s="7"/>
      <c r="H1280" s="7"/>
      <c r="I1280" s="7"/>
      <c r="J1280" s="7"/>
      <c r="K1280" s="7" t="s">
        <v>52</v>
      </c>
      <c r="L1280" s="7">
        <v>0</v>
      </c>
      <c r="M1280" s="8">
        <v>0</v>
      </c>
      <c r="N1280" s="8">
        <v>0</v>
      </c>
      <c r="O1280" s="8"/>
      <c r="P1280" s="8">
        <v>0</v>
      </c>
      <c r="Q1280" s="8">
        <v>0</v>
      </c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IF(AND(H1281=H1282,J1281=J1282),"",MAX($D$3:D1280)+1)</f>
        <v/>
      </c>
      <c r="E1281" s="7">
        <v>0</v>
      </c>
      <c r="F1281" s="7"/>
      <c r="G1281" s="7"/>
      <c r="H1281" s="7"/>
      <c r="I1281" s="7"/>
      <c r="J1281" s="7"/>
      <c r="K1281" s="7" t="s">
        <v>52</v>
      </c>
      <c r="L1281" s="7">
        <v>0</v>
      </c>
      <c r="M1281" s="8">
        <v>0</v>
      </c>
      <c r="N1281" s="8">
        <v>0</v>
      </c>
      <c r="O1281" s="8"/>
      <c r="P1281" s="8">
        <v>0</v>
      </c>
      <c r="Q1281" s="8">
        <v>0</v>
      </c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IF(AND(H1282=H1283,J1282=J1283),"",MAX($D$3:D1281)+1)</f>
        <v/>
      </c>
      <c r="E1282" s="7">
        <v>0</v>
      </c>
      <c r="F1282" s="7"/>
      <c r="G1282" s="7"/>
      <c r="H1282" s="7"/>
      <c r="I1282" s="7"/>
      <c r="J1282" s="7"/>
      <c r="K1282" s="7" t="s">
        <v>52</v>
      </c>
      <c r="L1282" s="7">
        <v>0</v>
      </c>
      <c r="M1282" s="8">
        <v>0</v>
      </c>
      <c r="N1282" s="8">
        <v>0</v>
      </c>
      <c r="O1282" s="8"/>
      <c r="P1282" s="8">
        <v>0</v>
      </c>
      <c r="Q1282" s="8">
        <v>0</v>
      </c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IF(AND(H1283=H1284,J1283=J1284),"",MAX($D$3:D1282)+1)</f>
        <v/>
      </c>
      <c r="E1283" s="7">
        <v>0</v>
      </c>
      <c r="F1283" s="7"/>
      <c r="G1283" s="7"/>
      <c r="H1283" s="7"/>
      <c r="I1283" s="7"/>
      <c r="J1283" s="7"/>
      <c r="K1283" s="7" t="s">
        <v>52</v>
      </c>
      <c r="L1283" s="7">
        <v>0</v>
      </c>
      <c r="M1283" s="8">
        <v>0</v>
      </c>
      <c r="N1283" s="8">
        <v>0</v>
      </c>
      <c r="O1283" s="8"/>
      <c r="P1283" s="8">
        <v>0</v>
      </c>
      <c r="Q1283" s="8">
        <v>0</v>
      </c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IF(AND(H1284=H1285,J1284=J1285),"",MAX($D$3:D1283)+1)</f>
        <v/>
      </c>
      <c r="E1284" s="7">
        <v>0</v>
      </c>
      <c r="F1284" s="7"/>
      <c r="G1284" s="7"/>
      <c r="H1284" s="7"/>
      <c r="I1284" s="7"/>
      <c r="J1284" s="7"/>
      <c r="K1284" s="7" t="s">
        <v>52</v>
      </c>
      <c r="L1284" s="7">
        <v>0</v>
      </c>
      <c r="M1284" s="8">
        <v>0</v>
      </c>
      <c r="N1284" s="8">
        <v>0</v>
      </c>
      <c r="O1284" s="8"/>
      <c r="P1284" s="8">
        <v>0</v>
      </c>
      <c r="Q1284" s="8">
        <v>0</v>
      </c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IF(AND(H1285=H1286,J1285=J1286),"",MAX($D$3:D1284)+1)</f>
        <v/>
      </c>
      <c r="E1285" s="7">
        <v>0</v>
      </c>
      <c r="F1285" s="7"/>
      <c r="G1285" s="7"/>
      <c r="H1285" s="7"/>
      <c r="I1285" s="7"/>
      <c r="J1285" s="7"/>
      <c r="K1285" s="7" t="s">
        <v>52</v>
      </c>
      <c r="L1285" s="7">
        <v>0</v>
      </c>
      <c r="M1285" s="8">
        <v>0</v>
      </c>
      <c r="N1285" s="8">
        <v>0</v>
      </c>
      <c r="O1285" s="8"/>
      <c r="P1285" s="8">
        <v>0</v>
      </c>
      <c r="Q1285" s="8">
        <v>0</v>
      </c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IF(AND(H1286=H1287,J1286=J1287),"",MAX($D$3:D1285)+1)</f>
        <v/>
      </c>
      <c r="E1286" s="7">
        <v>0</v>
      </c>
      <c r="F1286" s="7"/>
      <c r="G1286" s="7"/>
      <c r="H1286" s="7"/>
      <c r="I1286" s="7"/>
      <c r="J1286" s="7"/>
      <c r="K1286" s="7" t="s">
        <v>52</v>
      </c>
      <c r="L1286" s="7">
        <v>0</v>
      </c>
      <c r="M1286" s="8">
        <v>0</v>
      </c>
      <c r="N1286" s="8">
        <v>0</v>
      </c>
      <c r="O1286" s="8"/>
      <c r="P1286" s="8">
        <v>0</v>
      </c>
      <c r="Q1286" s="8">
        <v>0</v>
      </c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IF(AND(H1287=H1288,J1287=J1288),"",MAX($D$3:D1286)+1)</f>
        <v/>
      </c>
      <c r="E1287" s="7">
        <v>0</v>
      </c>
      <c r="F1287" s="7"/>
      <c r="G1287" s="7"/>
      <c r="H1287" s="7"/>
      <c r="I1287" s="7"/>
      <c r="J1287" s="7"/>
      <c r="K1287" s="7" t="s">
        <v>52</v>
      </c>
      <c r="L1287" s="7">
        <v>0</v>
      </c>
      <c r="M1287" s="8">
        <v>0</v>
      </c>
      <c r="N1287" s="8">
        <v>0</v>
      </c>
      <c r="O1287" s="8"/>
      <c r="P1287" s="8">
        <v>0</v>
      </c>
      <c r="Q1287" s="8">
        <v>0</v>
      </c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IF(AND(H1288=H1289,J1288=J1289),"",MAX($D$3:D1287)+1)</f>
        <v/>
      </c>
      <c r="E1288" s="7">
        <v>0</v>
      </c>
      <c r="F1288" s="7"/>
      <c r="G1288" s="7"/>
      <c r="H1288" s="7"/>
      <c r="I1288" s="7"/>
      <c r="J1288" s="7"/>
      <c r="K1288" s="7" t="s">
        <v>52</v>
      </c>
      <c r="L1288" s="7">
        <v>0</v>
      </c>
      <c r="M1288" s="8">
        <v>0</v>
      </c>
      <c r="N1288" s="8">
        <v>0</v>
      </c>
      <c r="O1288" s="8"/>
      <c r="P1288" s="8">
        <v>0</v>
      </c>
      <c r="Q1288" s="8">
        <v>0</v>
      </c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IF(AND(H1289=H1290,J1289=J1290),"",MAX($D$3:D1288)+1)</f>
        <v/>
      </c>
      <c r="E1289" s="7">
        <v>0</v>
      </c>
      <c r="F1289" s="7"/>
      <c r="G1289" s="7"/>
      <c r="H1289" s="7"/>
      <c r="I1289" s="7"/>
      <c r="J1289" s="7"/>
      <c r="K1289" s="7" t="s">
        <v>52</v>
      </c>
      <c r="L1289" s="7">
        <v>0</v>
      </c>
      <c r="M1289" s="8">
        <v>0</v>
      </c>
      <c r="N1289" s="8">
        <v>0</v>
      </c>
      <c r="O1289" s="8"/>
      <c r="P1289" s="8">
        <v>0</v>
      </c>
      <c r="Q1289" s="8">
        <v>0</v>
      </c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IF(AND(H1290=H1291,J1290=J1291),"",MAX($D$3:D1289)+1)</f>
        <v/>
      </c>
      <c r="E1290" s="7">
        <v>0</v>
      </c>
      <c r="F1290" s="7"/>
      <c r="G1290" s="7"/>
      <c r="H1290" s="7"/>
      <c r="I1290" s="7"/>
      <c r="J1290" s="7"/>
      <c r="K1290" s="7" t="s">
        <v>52</v>
      </c>
      <c r="L1290" s="7">
        <v>0</v>
      </c>
      <c r="M1290" s="8">
        <v>0</v>
      </c>
      <c r="N1290" s="8">
        <v>0</v>
      </c>
      <c r="O1290" s="8"/>
      <c r="P1290" s="8">
        <v>0</v>
      </c>
      <c r="Q1290" s="8">
        <v>0</v>
      </c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IF(AND(H1291=H1292,J1291=J1292),"",MAX($D$3:D1290)+1)</f>
        <v/>
      </c>
      <c r="E1291" s="7">
        <v>0</v>
      </c>
      <c r="F1291" s="7"/>
      <c r="G1291" s="7"/>
      <c r="H1291" s="7"/>
      <c r="I1291" s="7"/>
      <c r="J1291" s="7"/>
      <c r="K1291" s="7" t="s">
        <v>52</v>
      </c>
      <c r="L1291" s="7">
        <v>0</v>
      </c>
      <c r="M1291" s="8">
        <v>0</v>
      </c>
      <c r="N1291" s="8">
        <v>0</v>
      </c>
      <c r="O1291" s="8"/>
      <c r="P1291" s="8">
        <v>0</v>
      </c>
      <c r="Q1291" s="8">
        <v>0</v>
      </c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IF(AND(H1292=H1293,J1292=J1293),"",MAX($D$3:D1291)+1)</f>
        <v/>
      </c>
      <c r="E1292" s="7">
        <v>0</v>
      </c>
      <c r="F1292" s="7"/>
      <c r="G1292" s="7"/>
      <c r="H1292" s="7"/>
      <c r="I1292" s="7"/>
      <c r="J1292" s="7"/>
      <c r="K1292" s="7" t="s">
        <v>52</v>
      </c>
      <c r="L1292" s="7">
        <v>0</v>
      </c>
      <c r="M1292" s="8">
        <v>0</v>
      </c>
      <c r="N1292" s="8">
        <v>0</v>
      </c>
      <c r="O1292" s="8"/>
      <c r="P1292" s="8">
        <v>0</v>
      </c>
      <c r="Q1292" s="8">
        <v>0</v>
      </c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IF(AND(H1293=H1294,J1293=J1294),"",MAX($D$3:D1292)+1)</f>
        <v/>
      </c>
      <c r="E1293" s="7">
        <v>0</v>
      </c>
      <c r="F1293" s="7"/>
      <c r="G1293" s="7"/>
      <c r="H1293" s="7"/>
      <c r="I1293" s="7"/>
      <c r="J1293" s="7"/>
      <c r="K1293" s="7" t="s">
        <v>52</v>
      </c>
      <c r="L1293" s="7">
        <v>0</v>
      </c>
      <c r="M1293" s="8">
        <v>0</v>
      </c>
      <c r="N1293" s="8">
        <v>0</v>
      </c>
      <c r="O1293" s="8"/>
      <c r="P1293" s="8">
        <v>0</v>
      </c>
      <c r="Q1293" s="8">
        <v>0</v>
      </c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IF(AND(H1294=H1295,J1294=J1295),"",MAX($D$3:D1293)+1)</f>
        <v/>
      </c>
      <c r="E1294" s="7">
        <v>0</v>
      </c>
      <c r="F1294" s="7"/>
      <c r="G1294" s="7"/>
      <c r="H1294" s="7"/>
      <c r="I1294" s="7"/>
      <c r="J1294" s="7"/>
      <c r="K1294" s="7" t="s">
        <v>52</v>
      </c>
      <c r="L1294" s="7">
        <v>0</v>
      </c>
      <c r="M1294" s="8">
        <v>0</v>
      </c>
      <c r="N1294" s="8">
        <v>0</v>
      </c>
      <c r="O1294" s="8"/>
      <c r="P1294" s="8">
        <v>0</v>
      </c>
      <c r="Q1294" s="8">
        <v>0</v>
      </c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IF(AND(H1295=H1296,J1295=J1296),"",MAX($D$3:D1294)+1)</f>
        <v/>
      </c>
      <c r="E1295" s="7">
        <v>0</v>
      </c>
      <c r="F1295" s="7"/>
      <c r="G1295" s="7"/>
      <c r="H1295" s="7"/>
      <c r="I1295" s="7"/>
      <c r="J1295" s="7"/>
      <c r="K1295" s="7" t="s">
        <v>52</v>
      </c>
      <c r="L1295" s="7">
        <v>0</v>
      </c>
      <c r="M1295" s="8">
        <v>0</v>
      </c>
      <c r="N1295" s="8">
        <v>0</v>
      </c>
      <c r="O1295" s="8"/>
      <c r="P1295" s="8">
        <v>0</v>
      </c>
      <c r="Q1295" s="8">
        <v>0</v>
      </c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IF(AND(H1296=H1297,J1296=J1297),"",MAX($D$3:D1295)+1)</f>
        <v/>
      </c>
      <c r="E1296" s="7">
        <v>0</v>
      </c>
      <c r="F1296" s="7"/>
      <c r="G1296" s="7"/>
      <c r="H1296" s="7"/>
      <c r="I1296" s="7"/>
      <c r="J1296" s="7"/>
      <c r="K1296" s="7" t="s">
        <v>52</v>
      </c>
      <c r="L1296" s="7">
        <v>0</v>
      </c>
      <c r="M1296" s="8">
        <v>0</v>
      </c>
      <c r="N1296" s="8">
        <v>0</v>
      </c>
      <c r="O1296" s="8"/>
      <c r="P1296" s="8">
        <v>0</v>
      </c>
      <c r="Q1296" s="8">
        <v>0</v>
      </c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IF(AND(H1297=H1298,J1297=J1298),"",MAX($D$3:D1296)+1)</f>
        <v/>
      </c>
      <c r="E1297" s="7">
        <v>0</v>
      </c>
      <c r="F1297" s="7"/>
      <c r="G1297" s="7"/>
      <c r="H1297" s="7"/>
      <c r="I1297" s="7"/>
      <c r="J1297" s="7"/>
      <c r="K1297" s="7" t="s">
        <v>52</v>
      </c>
      <c r="L1297" s="7">
        <v>0</v>
      </c>
      <c r="M1297" s="8">
        <v>0</v>
      </c>
      <c r="N1297" s="8">
        <v>0</v>
      </c>
      <c r="O1297" s="8"/>
      <c r="P1297" s="8">
        <v>0</v>
      </c>
      <c r="Q1297" s="8">
        <v>0</v>
      </c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IF(AND(H1298=H1299,J1298=J1299),"",MAX($D$3:D1297)+1)</f>
        <v/>
      </c>
      <c r="E1298" s="7">
        <v>0</v>
      </c>
      <c r="F1298" s="7"/>
      <c r="G1298" s="7"/>
      <c r="H1298" s="7"/>
      <c r="I1298" s="7"/>
      <c r="J1298" s="7"/>
      <c r="K1298" s="7" t="s">
        <v>52</v>
      </c>
      <c r="L1298" s="7">
        <v>0</v>
      </c>
      <c r="M1298" s="8">
        <v>0</v>
      </c>
      <c r="N1298" s="8">
        <v>0</v>
      </c>
      <c r="O1298" s="8"/>
      <c r="P1298" s="8">
        <v>0</v>
      </c>
      <c r="Q1298" s="8">
        <v>0</v>
      </c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IF(AND(H1299=H1300,J1299=J1300),"",MAX($D$3:D1298)+1)</f>
        <v/>
      </c>
      <c r="E1299" s="7">
        <v>0</v>
      </c>
      <c r="F1299" s="7"/>
      <c r="G1299" s="7"/>
      <c r="H1299" s="7"/>
      <c r="I1299" s="7"/>
      <c r="J1299" s="7"/>
      <c r="K1299" s="7" t="s">
        <v>52</v>
      </c>
      <c r="L1299" s="7">
        <v>0</v>
      </c>
      <c r="M1299" s="8">
        <v>0</v>
      </c>
      <c r="N1299" s="8">
        <v>0</v>
      </c>
      <c r="O1299" s="8"/>
      <c r="P1299" s="8">
        <v>0</v>
      </c>
      <c r="Q1299" s="8">
        <v>0</v>
      </c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IF(AND(H1300=H1301,J1300=J1301),"",MAX($D$3:D1299)+1)</f>
        <v/>
      </c>
      <c r="E1300" s="7">
        <v>0</v>
      </c>
      <c r="F1300" s="7"/>
      <c r="G1300" s="7"/>
      <c r="H1300" s="7"/>
      <c r="I1300" s="7"/>
      <c r="J1300" s="7"/>
      <c r="K1300" s="7" t="s">
        <v>52</v>
      </c>
      <c r="L1300" s="7">
        <v>0</v>
      </c>
      <c r="M1300" s="8">
        <v>0</v>
      </c>
      <c r="N1300" s="8">
        <v>0</v>
      </c>
      <c r="O1300" s="8"/>
      <c r="P1300" s="8">
        <v>0</v>
      </c>
      <c r="Q1300" s="8">
        <v>0</v>
      </c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IF(AND(H1301=H1302,J1301=J1302),"",MAX($D$3:D1300)+1)</f>
        <v/>
      </c>
      <c r="E1301" s="7">
        <v>0</v>
      </c>
      <c r="F1301" s="7"/>
      <c r="G1301" s="7"/>
      <c r="H1301" s="7"/>
      <c r="I1301" s="7"/>
      <c r="J1301" s="7"/>
      <c r="K1301" s="7" t="s">
        <v>52</v>
      </c>
      <c r="L1301" s="7">
        <v>0</v>
      </c>
      <c r="M1301" s="8">
        <v>0</v>
      </c>
      <c r="N1301" s="8">
        <v>0</v>
      </c>
      <c r="O1301" s="8"/>
      <c r="P1301" s="8">
        <v>0</v>
      </c>
      <c r="Q1301" s="8">
        <v>0</v>
      </c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IF(AND(H1302=H1303,J1302=J1303),"",MAX($D$3:D1301)+1)</f>
        <v/>
      </c>
      <c r="E1302" s="7">
        <v>0</v>
      </c>
      <c r="F1302" s="7"/>
      <c r="G1302" s="7"/>
      <c r="H1302" s="7"/>
      <c r="I1302" s="7"/>
      <c r="J1302" s="7"/>
      <c r="K1302" s="7" t="s">
        <v>52</v>
      </c>
      <c r="L1302" s="7">
        <v>0</v>
      </c>
      <c r="M1302" s="8">
        <v>0</v>
      </c>
      <c r="N1302" s="8">
        <v>0</v>
      </c>
      <c r="O1302" s="8"/>
      <c r="P1302" s="8">
        <v>0</v>
      </c>
      <c r="Q1302" s="8">
        <v>0</v>
      </c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IF(AND(H1303=H1304,J1303=J1304),"",MAX($D$3:D1302)+1)</f>
        <v/>
      </c>
      <c r="E1303" s="7">
        <v>0</v>
      </c>
      <c r="F1303" s="7"/>
      <c r="G1303" s="7"/>
      <c r="H1303" s="7"/>
      <c r="I1303" s="7"/>
      <c r="J1303" s="7"/>
      <c r="K1303" s="7" t="s">
        <v>52</v>
      </c>
      <c r="L1303" s="7">
        <v>0</v>
      </c>
      <c r="M1303" s="8">
        <v>0</v>
      </c>
      <c r="N1303" s="8">
        <v>0</v>
      </c>
      <c r="O1303" s="8"/>
      <c r="P1303" s="8">
        <v>0</v>
      </c>
      <c r="Q1303" s="8">
        <v>0</v>
      </c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IF(AND(H1304=H1305,J1304=J1305),"",MAX($D$3:D1303)+1)</f>
        <v/>
      </c>
      <c r="E1304" s="7">
        <v>0</v>
      </c>
      <c r="F1304" s="7"/>
      <c r="G1304" s="7"/>
      <c r="H1304" s="7"/>
      <c r="I1304" s="7"/>
      <c r="J1304" s="7"/>
      <c r="K1304" s="7" t="s">
        <v>52</v>
      </c>
      <c r="L1304" s="7">
        <v>0</v>
      </c>
      <c r="M1304" s="8">
        <v>0</v>
      </c>
      <c r="N1304" s="8">
        <v>0</v>
      </c>
      <c r="O1304" s="8"/>
      <c r="P1304" s="8">
        <v>0</v>
      </c>
      <c r="Q1304" s="8">
        <v>0</v>
      </c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IF(AND(H1305=H1306,J1305=J1306),"",MAX($D$3:D1304)+1)</f>
        <v/>
      </c>
      <c r="E1305" s="7">
        <v>0</v>
      </c>
      <c r="F1305" s="7"/>
      <c r="G1305" s="7"/>
      <c r="H1305" s="7"/>
      <c r="I1305" s="7"/>
      <c r="J1305" s="7"/>
      <c r="K1305" s="7" t="s">
        <v>52</v>
      </c>
      <c r="L1305" s="7">
        <v>0</v>
      </c>
      <c r="M1305" s="8">
        <v>0</v>
      </c>
      <c r="N1305" s="8">
        <v>0</v>
      </c>
      <c r="O1305" s="8"/>
      <c r="P1305" s="8">
        <v>0</v>
      </c>
      <c r="Q1305" s="8">
        <v>0</v>
      </c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IF(AND(H1306=H1307,J1306=J1307),"",MAX($D$3:D1305)+1)</f>
        <v/>
      </c>
      <c r="E1306" s="7">
        <v>0</v>
      </c>
      <c r="F1306" s="7"/>
      <c r="G1306" s="7"/>
      <c r="H1306" s="7"/>
      <c r="I1306" s="7"/>
      <c r="J1306" s="7"/>
      <c r="K1306" s="7" t="s">
        <v>52</v>
      </c>
      <c r="L1306" s="7">
        <v>0</v>
      </c>
      <c r="M1306" s="8">
        <v>0</v>
      </c>
      <c r="N1306" s="8">
        <v>0</v>
      </c>
      <c r="O1306" s="8"/>
      <c r="P1306" s="8">
        <v>0</v>
      </c>
      <c r="Q1306" s="8">
        <v>0</v>
      </c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IF(AND(H1307=H1308,J1307=J1308),"",MAX($D$3:D1306)+1)</f>
        <v/>
      </c>
      <c r="E1307" s="7">
        <v>0</v>
      </c>
      <c r="F1307" s="7"/>
      <c r="G1307" s="7"/>
      <c r="H1307" s="7"/>
      <c r="I1307" s="7"/>
      <c r="J1307" s="7"/>
      <c r="K1307" s="7" t="s">
        <v>52</v>
      </c>
      <c r="L1307" s="7">
        <v>0</v>
      </c>
      <c r="M1307" s="8">
        <v>0</v>
      </c>
      <c r="N1307" s="8">
        <v>0</v>
      </c>
      <c r="O1307" s="8"/>
      <c r="P1307" s="8">
        <v>0</v>
      </c>
      <c r="Q1307" s="8">
        <v>0</v>
      </c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IF(AND(H1308=H1309,J1308=J1309),"",MAX($D$3:D1307)+1)</f>
        <v/>
      </c>
      <c r="E1308" s="7">
        <v>0</v>
      </c>
      <c r="F1308" s="7"/>
      <c r="G1308" s="7"/>
      <c r="H1308" s="7"/>
      <c r="I1308" s="7"/>
      <c r="J1308" s="7"/>
      <c r="K1308" s="7" t="s">
        <v>52</v>
      </c>
      <c r="L1308" s="7">
        <v>0</v>
      </c>
      <c r="M1308" s="8">
        <v>0</v>
      </c>
      <c r="N1308" s="8">
        <v>0</v>
      </c>
      <c r="O1308" s="8"/>
      <c r="P1308" s="8">
        <v>0</v>
      </c>
      <c r="Q1308" s="8">
        <v>0</v>
      </c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IF(AND(H1309=H1310,J1309=J1310),"",MAX($D$3:D1308)+1)</f>
        <v/>
      </c>
      <c r="E1309" s="7">
        <v>0</v>
      </c>
      <c r="F1309" s="7"/>
      <c r="G1309" s="7"/>
      <c r="H1309" s="7"/>
      <c r="I1309" s="7"/>
      <c r="J1309" s="7"/>
      <c r="K1309" s="7" t="s">
        <v>52</v>
      </c>
      <c r="L1309" s="7">
        <v>0</v>
      </c>
      <c r="M1309" s="8">
        <v>0</v>
      </c>
      <c r="N1309" s="8">
        <v>0</v>
      </c>
      <c r="O1309" s="8"/>
      <c r="P1309" s="8">
        <v>0</v>
      </c>
      <c r="Q1309" s="8">
        <v>0</v>
      </c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IF(AND(H1310=H1311,J1310=J1311),"",MAX($D$3:D1309)+1)</f>
        <v/>
      </c>
      <c r="E1310" s="7">
        <v>0</v>
      </c>
      <c r="F1310" s="7"/>
      <c r="G1310" s="7"/>
      <c r="H1310" s="7"/>
      <c r="I1310" s="7"/>
      <c r="J1310" s="7"/>
      <c r="K1310" s="7" t="s">
        <v>52</v>
      </c>
      <c r="L1310" s="7">
        <v>0</v>
      </c>
      <c r="M1310" s="8">
        <v>0</v>
      </c>
      <c r="N1310" s="8">
        <v>0</v>
      </c>
      <c r="O1310" s="8"/>
      <c r="P1310" s="8">
        <v>0</v>
      </c>
      <c r="Q1310" s="8">
        <v>0</v>
      </c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IF(AND(H1311=H1312,J1311=J1312),"",MAX($D$3:D1310)+1)</f>
        <v/>
      </c>
      <c r="E1311" s="7">
        <v>0</v>
      </c>
      <c r="F1311" s="7"/>
      <c r="G1311" s="7"/>
      <c r="H1311" s="7"/>
      <c r="I1311" s="7"/>
      <c r="J1311" s="7"/>
      <c r="K1311" s="7" t="s">
        <v>52</v>
      </c>
      <c r="L1311" s="7">
        <v>0</v>
      </c>
      <c r="M1311" s="8">
        <v>0</v>
      </c>
      <c r="N1311" s="8">
        <v>0</v>
      </c>
      <c r="O1311" s="8"/>
      <c r="P1311" s="8">
        <v>0</v>
      </c>
      <c r="Q1311" s="8">
        <v>0</v>
      </c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IF(AND(H1312=H1313,J1312=J1313),"",MAX($D$3:D1311)+1)</f>
        <v/>
      </c>
      <c r="E1312" s="7">
        <v>0</v>
      </c>
      <c r="F1312" s="7"/>
      <c r="G1312" s="7"/>
      <c r="H1312" s="7"/>
      <c r="I1312" s="7"/>
      <c r="J1312" s="7"/>
      <c r="K1312" s="7" t="s">
        <v>52</v>
      </c>
      <c r="L1312" s="7">
        <v>0</v>
      </c>
      <c r="M1312" s="8">
        <v>0</v>
      </c>
      <c r="N1312" s="8">
        <v>0</v>
      </c>
      <c r="O1312" s="8"/>
      <c r="P1312" s="8">
        <v>0</v>
      </c>
      <c r="Q1312" s="8">
        <v>0</v>
      </c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IF(AND(H1313=H1314,J1313=J1314),"",MAX($D$3:D1312)+1)</f>
        <v/>
      </c>
      <c r="E1313" s="7">
        <v>0</v>
      </c>
      <c r="F1313" s="7"/>
      <c r="G1313" s="7"/>
      <c r="H1313" s="7"/>
      <c r="I1313" s="7"/>
      <c r="J1313" s="7"/>
      <c r="K1313" s="7" t="s">
        <v>52</v>
      </c>
      <c r="L1313" s="7">
        <v>0</v>
      </c>
      <c r="M1313" s="8">
        <v>0</v>
      </c>
      <c r="N1313" s="8">
        <v>0</v>
      </c>
      <c r="O1313" s="8"/>
      <c r="P1313" s="8">
        <v>0</v>
      </c>
      <c r="Q1313" s="8">
        <v>0</v>
      </c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IF(AND(H1314=H1315,J1314=J1315),"",MAX($D$3:D1313)+1)</f>
        <v/>
      </c>
      <c r="E1314" s="7">
        <v>0</v>
      </c>
      <c r="F1314" s="7"/>
      <c r="G1314" s="7"/>
      <c r="H1314" s="7"/>
      <c r="I1314" s="7"/>
      <c r="J1314" s="7"/>
      <c r="K1314" s="7" t="s">
        <v>52</v>
      </c>
      <c r="L1314" s="7">
        <v>0</v>
      </c>
      <c r="M1314" s="8">
        <v>0</v>
      </c>
      <c r="N1314" s="8">
        <v>0</v>
      </c>
      <c r="O1314" s="8"/>
      <c r="P1314" s="8">
        <v>0</v>
      </c>
      <c r="Q1314" s="8">
        <v>0</v>
      </c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IF(AND(H1315=H1316,J1315=J1316),"",MAX($D$3:D1314)+1)</f>
        <v/>
      </c>
      <c r="E1315" s="7">
        <v>0</v>
      </c>
      <c r="F1315" s="7"/>
      <c r="G1315" s="7"/>
      <c r="H1315" s="7"/>
      <c r="I1315" s="7"/>
      <c r="J1315" s="7"/>
      <c r="K1315" s="7" t="s">
        <v>52</v>
      </c>
      <c r="L1315" s="7">
        <v>0</v>
      </c>
      <c r="M1315" s="8">
        <v>0</v>
      </c>
      <c r="N1315" s="8">
        <v>0</v>
      </c>
      <c r="O1315" s="8"/>
      <c r="P1315" s="8">
        <v>0</v>
      </c>
      <c r="Q1315" s="8">
        <v>0</v>
      </c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IF(AND(H1316=H1317,J1316=J1317),"",MAX($D$3:D1315)+1)</f>
        <v/>
      </c>
      <c r="E1316" s="7">
        <v>0</v>
      </c>
      <c r="F1316" s="7"/>
      <c r="G1316" s="7"/>
      <c r="H1316" s="7"/>
      <c r="I1316" s="7"/>
      <c r="J1316" s="7"/>
      <c r="K1316" s="7" t="s">
        <v>52</v>
      </c>
      <c r="L1316" s="7">
        <v>0</v>
      </c>
      <c r="M1316" s="8">
        <v>0</v>
      </c>
      <c r="N1316" s="8">
        <v>0</v>
      </c>
      <c r="O1316" s="8"/>
      <c r="P1316" s="8">
        <v>0</v>
      </c>
      <c r="Q1316" s="8">
        <v>0</v>
      </c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IF(AND(H1317=H1318,J1317=J1318),"",MAX($D$3:D1316)+1)</f>
        <v/>
      </c>
      <c r="E1317" s="7">
        <v>0</v>
      </c>
      <c r="F1317" s="7"/>
      <c r="G1317" s="7"/>
      <c r="H1317" s="7"/>
      <c r="I1317" s="7"/>
      <c r="J1317" s="7"/>
      <c r="K1317" s="7" t="s">
        <v>52</v>
      </c>
      <c r="L1317" s="7">
        <v>0</v>
      </c>
      <c r="M1317" s="8">
        <v>0</v>
      </c>
      <c r="N1317" s="8">
        <v>0</v>
      </c>
      <c r="O1317" s="8"/>
      <c r="P1317" s="8">
        <v>0</v>
      </c>
      <c r="Q1317" s="8">
        <v>0</v>
      </c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IF(AND(H1318=H1319,J1318=J1319),"",MAX($D$3:D1317)+1)</f>
        <v/>
      </c>
      <c r="E1318" s="7">
        <v>0</v>
      </c>
      <c r="F1318" s="7"/>
      <c r="G1318" s="7"/>
      <c r="H1318" s="7"/>
      <c r="I1318" s="7"/>
      <c r="J1318" s="7"/>
      <c r="K1318" s="7" t="s">
        <v>52</v>
      </c>
      <c r="L1318" s="7">
        <v>0</v>
      </c>
      <c r="M1318" s="8">
        <v>0</v>
      </c>
      <c r="N1318" s="8">
        <v>0</v>
      </c>
      <c r="O1318" s="8"/>
      <c r="P1318" s="8">
        <v>0</v>
      </c>
      <c r="Q1318" s="8">
        <v>0</v>
      </c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IF(AND(H1319=H1320,J1319=J1320),"",MAX($D$3:D1318)+1)</f>
        <v/>
      </c>
      <c r="E1319" s="7">
        <v>0</v>
      </c>
      <c r="F1319" s="7"/>
      <c r="G1319" s="7"/>
      <c r="H1319" s="7"/>
      <c r="I1319" s="7"/>
      <c r="J1319" s="7"/>
      <c r="K1319" s="7" t="s">
        <v>52</v>
      </c>
      <c r="L1319" s="7">
        <v>0</v>
      </c>
      <c r="M1319" s="8">
        <v>0</v>
      </c>
      <c r="N1319" s="8">
        <v>0</v>
      </c>
      <c r="O1319" s="8"/>
      <c r="P1319" s="8">
        <v>0</v>
      </c>
      <c r="Q1319" s="8">
        <v>0</v>
      </c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IF(AND(H1320=H1321,J1320=J1321),"",MAX($D$3:D1319)+1)</f>
        <v/>
      </c>
      <c r="E1320" s="7">
        <v>0</v>
      </c>
      <c r="F1320" s="7"/>
      <c r="G1320" s="7"/>
      <c r="H1320" s="7"/>
      <c r="I1320" s="7"/>
      <c r="J1320" s="7"/>
      <c r="K1320" s="7" t="s">
        <v>52</v>
      </c>
      <c r="L1320" s="7">
        <v>0</v>
      </c>
      <c r="M1320" s="8">
        <v>0</v>
      </c>
      <c r="N1320" s="8">
        <v>0</v>
      </c>
      <c r="O1320" s="8"/>
      <c r="P1320" s="8">
        <v>0</v>
      </c>
      <c r="Q1320" s="8">
        <v>0</v>
      </c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IF(AND(H1321=H1322,J1321=J1322),"",MAX($D$3:D1320)+1)</f>
        <v/>
      </c>
      <c r="E1321" s="7">
        <v>0</v>
      </c>
      <c r="F1321" s="7"/>
      <c r="G1321" s="7"/>
      <c r="H1321" s="7"/>
      <c r="I1321" s="7"/>
      <c r="J1321" s="7"/>
      <c r="K1321" s="7" t="s">
        <v>52</v>
      </c>
      <c r="L1321" s="7">
        <v>0</v>
      </c>
      <c r="M1321" s="8">
        <v>0</v>
      </c>
      <c r="N1321" s="8">
        <v>0</v>
      </c>
      <c r="O1321" s="8"/>
      <c r="P1321" s="8">
        <v>0</v>
      </c>
      <c r="Q1321" s="8">
        <v>0</v>
      </c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IF(AND(H1322=H1323,J1322=J1323),"",MAX($D$3:D1321)+1)</f>
        <v/>
      </c>
      <c r="E1322" s="7">
        <v>0</v>
      </c>
      <c r="F1322" s="7"/>
      <c r="G1322" s="7"/>
      <c r="H1322" s="7"/>
      <c r="I1322" s="7"/>
      <c r="J1322" s="7"/>
      <c r="K1322" s="7" t="s">
        <v>52</v>
      </c>
      <c r="L1322" s="7">
        <v>0</v>
      </c>
      <c r="M1322" s="8">
        <v>0</v>
      </c>
      <c r="N1322" s="8">
        <v>0</v>
      </c>
      <c r="O1322" s="8"/>
      <c r="P1322" s="8">
        <v>0</v>
      </c>
      <c r="Q1322" s="8">
        <v>0</v>
      </c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IF(AND(H1323=H1324,J1323=J1324),"",MAX($D$3:D1322)+1)</f>
        <v/>
      </c>
      <c r="E1323" s="7">
        <v>0</v>
      </c>
      <c r="F1323" s="7"/>
      <c r="G1323" s="7"/>
      <c r="H1323" s="7"/>
      <c r="I1323" s="7"/>
      <c r="J1323" s="7"/>
      <c r="K1323" s="7" t="s">
        <v>52</v>
      </c>
      <c r="L1323" s="7">
        <v>0</v>
      </c>
      <c r="M1323" s="8">
        <v>0</v>
      </c>
      <c r="N1323" s="8">
        <v>0</v>
      </c>
      <c r="O1323" s="8"/>
      <c r="P1323" s="8">
        <v>0</v>
      </c>
      <c r="Q1323" s="8">
        <v>0</v>
      </c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IF(AND(H1324=H1325,J1324=J1325),"",MAX($D$3:D1323)+1)</f>
        <v/>
      </c>
      <c r="E1324" s="7">
        <v>0</v>
      </c>
      <c r="F1324" s="7"/>
      <c r="G1324" s="7"/>
      <c r="H1324" s="7"/>
      <c r="I1324" s="7"/>
      <c r="J1324" s="7"/>
      <c r="K1324" s="7" t="s">
        <v>52</v>
      </c>
      <c r="L1324" s="7">
        <v>0</v>
      </c>
      <c r="M1324" s="8">
        <v>0</v>
      </c>
      <c r="N1324" s="8">
        <v>0</v>
      </c>
      <c r="O1324" s="8"/>
      <c r="P1324" s="8">
        <v>0</v>
      </c>
      <c r="Q1324" s="8">
        <v>0</v>
      </c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IF(AND(H1325=H1326,J1325=J1326),"",MAX($D$3:D1324)+1)</f>
        <v/>
      </c>
      <c r="E1325" s="7">
        <v>0</v>
      </c>
      <c r="F1325" s="7"/>
      <c r="G1325" s="7"/>
      <c r="H1325" s="7"/>
      <c r="I1325" s="7"/>
      <c r="J1325" s="7"/>
      <c r="K1325" s="7" t="s">
        <v>52</v>
      </c>
      <c r="L1325" s="7">
        <v>0</v>
      </c>
      <c r="M1325" s="8">
        <v>0</v>
      </c>
      <c r="N1325" s="8">
        <v>0</v>
      </c>
      <c r="O1325" s="8"/>
      <c r="P1325" s="8">
        <v>0</v>
      </c>
      <c r="Q1325" s="8">
        <v>0</v>
      </c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IF(AND(H1326=H1327,J1326=J1327),"",MAX($D$3:D1325)+1)</f>
        <v/>
      </c>
      <c r="E1326" s="7">
        <v>0</v>
      </c>
      <c r="F1326" s="7"/>
      <c r="G1326" s="7"/>
      <c r="H1326" s="7"/>
      <c r="I1326" s="7"/>
      <c r="J1326" s="7"/>
      <c r="K1326" s="7" t="s">
        <v>52</v>
      </c>
      <c r="L1326" s="7">
        <v>0</v>
      </c>
      <c r="M1326" s="8">
        <v>0</v>
      </c>
      <c r="N1326" s="8">
        <v>0</v>
      </c>
      <c r="O1326" s="8"/>
      <c r="P1326" s="8">
        <v>0</v>
      </c>
      <c r="Q1326" s="8">
        <v>0</v>
      </c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IF(AND(H1327=H1328,J1327=J1328),"",MAX($D$3:D1326)+1)</f>
        <v/>
      </c>
      <c r="E1327" s="7">
        <v>0</v>
      </c>
      <c r="F1327" s="7"/>
      <c r="G1327" s="7"/>
      <c r="H1327" s="7"/>
      <c r="I1327" s="7"/>
      <c r="J1327" s="7"/>
      <c r="K1327" s="7" t="s">
        <v>52</v>
      </c>
      <c r="L1327" s="7">
        <v>0</v>
      </c>
      <c r="M1327" s="8">
        <v>0</v>
      </c>
      <c r="N1327" s="8">
        <v>0</v>
      </c>
      <c r="O1327" s="8"/>
      <c r="P1327" s="8">
        <v>0</v>
      </c>
      <c r="Q1327" s="8">
        <v>0</v>
      </c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IF(AND(H1328=H1329,J1328=J1329),"",MAX($D$3:D1327)+1)</f>
        <v/>
      </c>
      <c r="E1328" s="7">
        <v>0</v>
      </c>
      <c r="F1328" s="7"/>
      <c r="G1328" s="7"/>
      <c r="H1328" s="7"/>
      <c r="I1328" s="7"/>
      <c r="J1328" s="7"/>
      <c r="K1328" s="7" t="s">
        <v>52</v>
      </c>
      <c r="L1328" s="7">
        <v>0</v>
      </c>
      <c r="M1328" s="8">
        <v>0</v>
      </c>
      <c r="N1328" s="8">
        <v>0</v>
      </c>
      <c r="O1328" s="8"/>
      <c r="P1328" s="8">
        <v>0</v>
      </c>
      <c r="Q1328" s="8">
        <v>0</v>
      </c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IF(AND(H1329=H1330,J1329=J1330),"",MAX($D$3:D1328)+1)</f>
        <v/>
      </c>
      <c r="E1329" s="7">
        <v>0</v>
      </c>
      <c r="F1329" s="7"/>
      <c r="G1329" s="7"/>
      <c r="H1329" s="7"/>
      <c r="I1329" s="7"/>
      <c r="J1329" s="7"/>
      <c r="K1329" s="7" t="s">
        <v>52</v>
      </c>
      <c r="L1329" s="7">
        <v>0</v>
      </c>
      <c r="M1329" s="8">
        <v>0</v>
      </c>
      <c r="N1329" s="8">
        <v>0</v>
      </c>
      <c r="O1329" s="8"/>
      <c r="P1329" s="8">
        <v>0</v>
      </c>
      <c r="Q1329" s="8">
        <v>0</v>
      </c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IF(AND(H1330=H1331,J1330=J1331),"",MAX($D$3:D1329)+1)</f>
        <v/>
      </c>
      <c r="E1330" s="7">
        <v>0</v>
      </c>
      <c r="F1330" s="7"/>
      <c r="G1330" s="7"/>
      <c r="H1330" s="7"/>
      <c r="I1330" s="7"/>
      <c r="J1330" s="7"/>
      <c r="K1330" s="7" t="s">
        <v>52</v>
      </c>
      <c r="L1330" s="7">
        <v>0</v>
      </c>
      <c r="M1330" s="8">
        <v>0</v>
      </c>
      <c r="N1330" s="8">
        <v>0</v>
      </c>
      <c r="O1330" s="8"/>
      <c r="P1330" s="8">
        <v>0</v>
      </c>
      <c r="Q1330" s="8">
        <v>0</v>
      </c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IF(AND(H1331=H1332,J1331=J1332),"",MAX($D$3:D1330)+1)</f>
        <v/>
      </c>
      <c r="E1331" s="7">
        <v>0</v>
      </c>
      <c r="F1331" s="7"/>
      <c r="G1331" s="7"/>
      <c r="H1331" s="7"/>
      <c r="I1331" s="7"/>
      <c r="J1331" s="7"/>
      <c r="K1331" s="7" t="s">
        <v>52</v>
      </c>
      <c r="L1331" s="7">
        <v>0</v>
      </c>
      <c r="M1331" s="8">
        <v>0</v>
      </c>
      <c r="N1331" s="8">
        <v>0</v>
      </c>
      <c r="O1331" s="8"/>
      <c r="P1331" s="8">
        <v>0</v>
      </c>
      <c r="Q1331" s="8">
        <v>0</v>
      </c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IF(AND(H1332=H1333,J1332=J1333),"",MAX($D$3:D1331)+1)</f>
        <v/>
      </c>
      <c r="E1332" s="7">
        <v>0</v>
      </c>
      <c r="F1332" s="7"/>
      <c r="G1332" s="7"/>
      <c r="H1332" s="7"/>
      <c r="I1332" s="7"/>
      <c r="J1332" s="7"/>
      <c r="K1332" s="7" t="s">
        <v>52</v>
      </c>
      <c r="L1332" s="7">
        <v>0</v>
      </c>
      <c r="M1332" s="8">
        <v>0</v>
      </c>
      <c r="N1332" s="8">
        <v>0</v>
      </c>
      <c r="O1332" s="8"/>
      <c r="P1332" s="8">
        <v>0</v>
      </c>
      <c r="Q1332" s="8">
        <v>0</v>
      </c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IF(AND(H1333=H1334,J1333=J1334),"",MAX($D$3:D1332)+1)</f>
        <v/>
      </c>
      <c r="E1333" s="7">
        <v>0</v>
      </c>
      <c r="F1333" s="7"/>
      <c r="G1333" s="7"/>
      <c r="H1333" s="7"/>
      <c r="I1333" s="7"/>
      <c r="J1333" s="7"/>
      <c r="K1333" s="7" t="s">
        <v>52</v>
      </c>
      <c r="L1333" s="7">
        <v>0</v>
      </c>
      <c r="M1333" s="8">
        <v>0</v>
      </c>
      <c r="N1333" s="8">
        <v>0</v>
      </c>
      <c r="O1333" s="8"/>
      <c r="P1333" s="8">
        <v>0</v>
      </c>
      <c r="Q1333" s="8">
        <v>0</v>
      </c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IF(AND(H1334=H1335,J1334=J1335),"",MAX($D$3:D1333)+1)</f>
        <v/>
      </c>
      <c r="E1334" s="7">
        <v>0</v>
      </c>
      <c r="F1334" s="7"/>
      <c r="G1334" s="7"/>
      <c r="H1334" s="7"/>
      <c r="I1334" s="7"/>
      <c r="J1334" s="7"/>
      <c r="K1334" s="7" t="s">
        <v>52</v>
      </c>
      <c r="L1334" s="7">
        <v>0</v>
      </c>
      <c r="M1334" s="8">
        <v>0</v>
      </c>
      <c r="N1334" s="8">
        <v>0</v>
      </c>
      <c r="O1334" s="8"/>
      <c r="P1334" s="8">
        <v>0</v>
      </c>
      <c r="Q1334" s="8">
        <v>0</v>
      </c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IF(AND(H1335=H1336,J1335=J1336),"",MAX($D$3:D1334)+1)</f>
        <v/>
      </c>
      <c r="E1335" s="7">
        <v>0</v>
      </c>
      <c r="F1335" s="7"/>
      <c r="G1335" s="7"/>
      <c r="H1335" s="7"/>
      <c r="I1335" s="7"/>
      <c r="J1335" s="7"/>
      <c r="K1335" s="7" t="s">
        <v>52</v>
      </c>
      <c r="L1335" s="7">
        <v>0</v>
      </c>
      <c r="M1335" s="8">
        <v>0</v>
      </c>
      <c r="N1335" s="8">
        <v>0</v>
      </c>
      <c r="O1335" s="8"/>
      <c r="P1335" s="8">
        <v>0</v>
      </c>
      <c r="Q1335" s="8">
        <v>0</v>
      </c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IF(AND(H1336=H1337,J1336=J1337),"",MAX($D$3:D1335)+1)</f>
        <v/>
      </c>
      <c r="E1336" s="7">
        <v>0</v>
      </c>
      <c r="F1336" s="7"/>
      <c r="G1336" s="7"/>
      <c r="H1336" s="7"/>
      <c r="I1336" s="7"/>
      <c r="J1336" s="7"/>
      <c r="K1336" s="7" t="s">
        <v>52</v>
      </c>
      <c r="L1336" s="7">
        <v>0</v>
      </c>
      <c r="M1336" s="8">
        <v>0</v>
      </c>
      <c r="N1336" s="8">
        <v>0</v>
      </c>
      <c r="O1336" s="8"/>
      <c r="P1336" s="8">
        <v>0</v>
      </c>
      <c r="Q1336" s="8">
        <v>0</v>
      </c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IF(AND(H1337=H1338,J1337=J1338),"",MAX($D$3:D1336)+1)</f>
        <v/>
      </c>
      <c r="E1337" s="7">
        <v>0</v>
      </c>
      <c r="F1337" s="7"/>
      <c r="G1337" s="7"/>
      <c r="H1337" s="7"/>
      <c r="I1337" s="7"/>
      <c r="J1337" s="7"/>
      <c r="K1337" s="7" t="s">
        <v>52</v>
      </c>
      <c r="L1337" s="7">
        <v>0</v>
      </c>
      <c r="M1337" s="8">
        <v>0</v>
      </c>
      <c r="N1337" s="8">
        <v>0</v>
      </c>
      <c r="O1337" s="8"/>
      <c r="P1337" s="8">
        <v>0</v>
      </c>
      <c r="Q1337" s="8">
        <v>0</v>
      </c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IF(AND(H1338=H1339,J1338=J1339),"",MAX($D$3:D1337)+1)</f>
        <v/>
      </c>
      <c r="E1338" s="7">
        <v>0</v>
      </c>
      <c r="F1338" s="7"/>
      <c r="G1338" s="7"/>
      <c r="H1338" s="7"/>
      <c r="I1338" s="7"/>
      <c r="J1338" s="7"/>
      <c r="K1338" s="7" t="s">
        <v>52</v>
      </c>
      <c r="L1338" s="7">
        <v>0</v>
      </c>
      <c r="M1338" s="8">
        <v>0</v>
      </c>
      <c r="N1338" s="8">
        <v>0</v>
      </c>
      <c r="O1338" s="8"/>
      <c r="P1338" s="8">
        <v>0</v>
      </c>
      <c r="Q1338" s="8">
        <v>0</v>
      </c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IF(AND(H1339=H1340,J1339=J1340),"",MAX($D$3:D1338)+1)</f>
        <v/>
      </c>
      <c r="E1339" s="7">
        <v>0</v>
      </c>
      <c r="F1339" s="7"/>
      <c r="G1339" s="7"/>
      <c r="H1339" s="7"/>
      <c r="I1339" s="7"/>
      <c r="J1339" s="7"/>
      <c r="K1339" s="7" t="s">
        <v>52</v>
      </c>
      <c r="L1339" s="7">
        <v>0</v>
      </c>
      <c r="M1339" s="8">
        <v>0</v>
      </c>
      <c r="N1339" s="8">
        <v>0</v>
      </c>
      <c r="O1339" s="8"/>
      <c r="P1339" s="8">
        <v>0</v>
      </c>
      <c r="Q1339" s="8">
        <v>0</v>
      </c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IF(AND(H1340=H1341,J1340=J1341),"",MAX($D$3:D1339)+1)</f>
        <v/>
      </c>
      <c r="E1340" s="7">
        <v>0</v>
      </c>
      <c r="F1340" s="7"/>
      <c r="G1340" s="7"/>
      <c r="H1340" s="7"/>
      <c r="I1340" s="7"/>
      <c r="J1340" s="7"/>
      <c r="K1340" s="7" t="s">
        <v>52</v>
      </c>
      <c r="L1340" s="7">
        <v>0</v>
      </c>
      <c r="M1340" s="8">
        <v>0</v>
      </c>
      <c r="N1340" s="8">
        <v>0</v>
      </c>
      <c r="O1340" s="8"/>
      <c r="P1340" s="8">
        <v>0</v>
      </c>
      <c r="Q1340" s="8">
        <v>0</v>
      </c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IF(AND(H1341=H1342,J1341=J1342),"",MAX($D$3:D1340)+1)</f>
        <v/>
      </c>
      <c r="E1341" s="7">
        <v>0</v>
      </c>
      <c r="F1341" s="7"/>
      <c r="G1341" s="7"/>
      <c r="H1341" s="7"/>
      <c r="I1341" s="7"/>
      <c r="J1341" s="7"/>
      <c r="K1341" s="7" t="s">
        <v>52</v>
      </c>
      <c r="L1341" s="7">
        <v>0</v>
      </c>
      <c r="M1341" s="8">
        <v>0</v>
      </c>
      <c r="N1341" s="8">
        <v>0</v>
      </c>
      <c r="O1341" s="8"/>
      <c r="P1341" s="8">
        <v>0</v>
      </c>
      <c r="Q1341" s="8">
        <v>0</v>
      </c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IF(AND(H1342=H1343,J1342=J1343),"",MAX($D$3:D1341)+1)</f>
        <v/>
      </c>
      <c r="E1342" s="7">
        <v>0</v>
      </c>
      <c r="F1342" s="7"/>
      <c r="G1342" s="7"/>
      <c r="H1342" s="7"/>
      <c r="I1342" s="7"/>
      <c r="J1342" s="7"/>
      <c r="K1342" s="7" t="s">
        <v>52</v>
      </c>
      <c r="L1342" s="7">
        <v>0</v>
      </c>
      <c r="M1342" s="8">
        <v>0</v>
      </c>
      <c r="N1342" s="8">
        <v>0</v>
      </c>
      <c r="O1342" s="8"/>
      <c r="P1342" s="8">
        <v>0</v>
      </c>
      <c r="Q1342" s="8">
        <v>0</v>
      </c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IF(AND(H1343=H1344,J1343=J1344),"",MAX($D$3:D1342)+1)</f>
        <v/>
      </c>
      <c r="E1343" s="7">
        <v>0</v>
      </c>
      <c r="F1343" s="7"/>
      <c r="G1343" s="7"/>
      <c r="H1343" s="7"/>
      <c r="I1343" s="7"/>
      <c r="J1343" s="7"/>
      <c r="K1343" s="7" t="s">
        <v>52</v>
      </c>
      <c r="L1343" s="7">
        <v>0</v>
      </c>
      <c r="M1343" s="8">
        <v>0</v>
      </c>
      <c r="N1343" s="8">
        <v>0</v>
      </c>
      <c r="O1343" s="8"/>
      <c r="P1343" s="8">
        <v>0</v>
      </c>
      <c r="Q1343" s="8">
        <v>0</v>
      </c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IF(AND(H1344=H1345,J1344=J1345),"",MAX($D$3:D1343)+1)</f>
        <v/>
      </c>
      <c r="E1344" s="7">
        <v>0</v>
      </c>
      <c r="F1344" s="7"/>
      <c r="G1344" s="7"/>
      <c r="H1344" s="7"/>
      <c r="I1344" s="7"/>
      <c r="J1344" s="7"/>
      <c r="K1344" s="7" t="s">
        <v>52</v>
      </c>
      <c r="L1344" s="7">
        <v>0</v>
      </c>
      <c r="M1344" s="8">
        <v>0</v>
      </c>
      <c r="N1344" s="8">
        <v>0</v>
      </c>
      <c r="O1344" s="8"/>
      <c r="P1344" s="8">
        <v>0</v>
      </c>
      <c r="Q1344" s="8">
        <v>0</v>
      </c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IF(AND(H1345=H1346,J1345=J1346),"",MAX($D$3:D1344)+1)</f>
        <v/>
      </c>
      <c r="E1345" s="7">
        <v>0</v>
      </c>
      <c r="F1345" s="7"/>
      <c r="G1345" s="7"/>
      <c r="H1345" s="7"/>
      <c r="I1345" s="7"/>
      <c r="J1345" s="7"/>
      <c r="K1345" s="7" t="s">
        <v>52</v>
      </c>
      <c r="L1345" s="7">
        <v>0</v>
      </c>
      <c r="M1345" s="8">
        <v>0</v>
      </c>
      <c r="N1345" s="8">
        <v>0</v>
      </c>
      <c r="O1345" s="8"/>
      <c r="P1345" s="8">
        <v>0</v>
      </c>
      <c r="Q1345" s="8">
        <v>0</v>
      </c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IF(AND(H1346=H1347,J1346=J1347),"",MAX($D$3:D1345)+1)</f>
        <v/>
      </c>
      <c r="E1346" s="7">
        <v>0</v>
      </c>
      <c r="F1346" s="7"/>
      <c r="G1346" s="7"/>
      <c r="H1346" s="7"/>
      <c r="I1346" s="7"/>
      <c r="J1346" s="7"/>
      <c r="K1346" s="7" t="s">
        <v>52</v>
      </c>
      <c r="L1346" s="7">
        <v>0</v>
      </c>
      <c r="M1346" s="8">
        <v>0</v>
      </c>
      <c r="N1346" s="8">
        <v>0</v>
      </c>
      <c r="O1346" s="8"/>
      <c r="P1346" s="8">
        <v>0</v>
      </c>
      <c r="Q1346" s="8">
        <v>0</v>
      </c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IF(AND(H1347=H1348,J1347=J1348),"",MAX($D$3:D1346)+1)</f>
        <v/>
      </c>
      <c r="E1347" s="7">
        <v>0</v>
      </c>
      <c r="F1347" s="7"/>
      <c r="G1347" s="7"/>
      <c r="H1347" s="7"/>
      <c r="I1347" s="7"/>
      <c r="J1347" s="7"/>
      <c r="K1347" s="7" t="s">
        <v>52</v>
      </c>
      <c r="L1347" s="7">
        <v>0</v>
      </c>
      <c r="M1347" s="8">
        <v>0</v>
      </c>
      <c r="N1347" s="8">
        <v>0</v>
      </c>
      <c r="O1347" s="8"/>
      <c r="P1347" s="8">
        <v>0</v>
      </c>
      <c r="Q1347" s="8">
        <v>0</v>
      </c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IF(AND(H1348=H1349,J1348=J1349),"",MAX($D$3:D1347)+1)</f>
        <v/>
      </c>
      <c r="E1348" s="7">
        <v>0</v>
      </c>
      <c r="F1348" s="7"/>
      <c r="G1348" s="7"/>
      <c r="H1348" s="7"/>
      <c r="I1348" s="7"/>
      <c r="J1348" s="7"/>
      <c r="K1348" s="7" t="s">
        <v>52</v>
      </c>
      <c r="L1348" s="7">
        <v>0</v>
      </c>
      <c r="M1348" s="8">
        <v>0</v>
      </c>
      <c r="N1348" s="8">
        <v>0</v>
      </c>
      <c r="O1348" s="8"/>
      <c r="P1348" s="8">
        <v>0</v>
      </c>
      <c r="Q1348" s="8">
        <v>0</v>
      </c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IF(AND(H1349=H1350,J1349=J1350),"",MAX($D$3:D1348)+1)</f>
        <v/>
      </c>
      <c r="E1349" s="7">
        <v>0</v>
      </c>
      <c r="F1349" s="7"/>
      <c r="G1349" s="7"/>
      <c r="H1349" s="7"/>
      <c r="I1349" s="7"/>
      <c r="J1349" s="7"/>
      <c r="K1349" s="7" t="s">
        <v>52</v>
      </c>
      <c r="L1349" s="7">
        <v>0</v>
      </c>
      <c r="M1349" s="8">
        <v>0</v>
      </c>
      <c r="N1349" s="8">
        <v>0</v>
      </c>
      <c r="O1349" s="8"/>
      <c r="P1349" s="8">
        <v>0</v>
      </c>
      <c r="Q1349" s="8">
        <v>0</v>
      </c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IF(AND(H1350=H1351,J1350=J1351),"",MAX($D$3:D1349)+1)</f>
        <v/>
      </c>
      <c r="E1350" s="7">
        <v>0</v>
      </c>
      <c r="F1350" s="7"/>
      <c r="G1350" s="7"/>
      <c r="H1350" s="7"/>
      <c r="I1350" s="7"/>
      <c r="J1350" s="7"/>
      <c r="K1350" s="7" t="s">
        <v>52</v>
      </c>
      <c r="L1350" s="7">
        <v>0</v>
      </c>
      <c r="M1350" s="8">
        <v>0</v>
      </c>
      <c r="N1350" s="8">
        <v>0</v>
      </c>
      <c r="O1350" s="8"/>
      <c r="P1350" s="8">
        <v>0</v>
      </c>
      <c r="Q1350" s="8">
        <v>0</v>
      </c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IF(AND(H1351=H1352,J1351=J1352),"",MAX($D$3:D1350)+1)</f>
        <v/>
      </c>
      <c r="E1351" s="7">
        <v>0</v>
      </c>
      <c r="F1351" s="7"/>
      <c r="G1351" s="7"/>
      <c r="H1351" s="7"/>
      <c r="I1351" s="7"/>
      <c r="J1351" s="7"/>
      <c r="K1351" s="7" t="s">
        <v>52</v>
      </c>
      <c r="L1351" s="7">
        <v>0</v>
      </c>
      <c r="M1351" s="8">
        <v>0</v>
      </c>
      <c r="N1351" s="8">
        <v>0</v>
      </c>
      <c r="O1351" s="8"/>
      <c r="P1351" s="8">
        <v>0</v>
      </c>
      <c r="Q1351" s="8">
        <v>0</v>
      </c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IF(AND(H1352=H1353,J1352=J1353),"",MAX($D$3:D1351)+1)</f>
        <v/>
      </c>
      <c r="E1352" s="7">
        <v>0</v>
      </c>
      <c r="F1352" s="7"/>
      <c r="G1352" s="7"/>
      <c r="H1352" s="7"/>
      <c r="I1352" s="7"/>
      <c r="J1352" s="7"/>
      <c r="K1352" s="7" t="s">
        <v>52</v>
      </c>
      <c r="L1352" s="7">
        <v>0</v>
      </c>
      <c r="M1352" s="8">
        <v>0</v>
      </c>
      <c r="N1352" s="8">
        <v>0</v>
      </c>
      <c r="O1352" s="8"/>
      <c r="P1352" s="8">
        <v>0</v>
      </c>
      <c r="Q1352" s="8">
        <v>0</v>
      </c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IF(AND(H1353=H1354,J1353=J1354),"",MAX($D$3:D1352)+1)</f>
        <v/>
      </c>
      <c r="E1353" s="7">
        <v>0</v>
      </c>
      <c r="F1353" s="7"/>
      <c r="G1353" s="7"/>
      <c r="H1353" s="7"/>
      <c r="I1353" s="7"/>
      <c r="J1353" s="7"/>
      <c r="K1353" s="7" t="s">
        <v>52</v>
      </c>
      <c r="L1353" s="7">
        <v>0</v>
      </c>
      <c r="M1353" s="8">
        <v>0</v>
      </c>
      <c r="N1353" s="8">
        <v>0</v>
      </c>
      <c r="O1353" s="8"/>
      <c r="P1353" s="8">
        <v>0</v>
      </c>
      <c r="Q1353" s="8">
        <v>0</v>
      </c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IF(AND(H1354=H1355,J1354=J1355),"",MAX($D$3:D1353)+1)</f>
        <v/>
      </c>
      <c r="E1354" s="7">
        <v>0</v>
      </c>
      <c r="F1354" s="7"/>
      <c r="G1354" s="7"/>
      <c r="H1354" s="7"/>
      <c r="I1354" s="7"/>
      <c r="J1354" s="7"/>
      <c r="K1354" s="7" t="s">
        <v>52</v>
      </c>
      <c r="L1354" s="7">
        <v>0</v>
      </c>
      <c r="M1354" s="8">
        <v>0</v>
      </c>
      <c r="N1354" s="8">
        <v>0</v>
      </c>
      <c r="O1354" s="8"/>
      <c r="P1354" s="8">
        <v>0</v>
      </c>
      <c r="Q1354" s="8">
        <v>0</v>
      </c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IF(AND(H1355=H1356,J1355=J1356),"",MAX($D$3:D1354)+1)</f>
        <v/>
      </c>
      <c r="E1355" s="7">
        <v>0</v>
      </c>
      <c r="F1355" s="7"/>
      <c r="G1355" s="7"/>
      <c r="H1355" s="7"/>
      <c r="I1355" s="7"/>
      <c r="J1355" s="7"/>
      <c r="K1355" s="7" t="s">
        <v>52</v>
      </c>
      <c r="L1355" s="7">
        <v>0</v>
      </c>
      <c r="M1355" s="8">
        <v>0</v>
      </c>
      <c r="N1355" s="8">
        <v>0</v>
      </c>
      <c r="O1355" s="8"/>
      <c r="P1355" s="8">
        <v>0</v>
      </c>
      <c r="Q1355" s="8">
        <v>0</v>
      </c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IF(AND(H1356=H1357,J1356=J1357),"",MAX($D$3:D1355)+1)</f>
        <v/>
      </c>
      <c r="E1356" s="7">
        <v>0</v>
      </c>
      <c r="F1356" s="7"/>
      <c r="G1356" s="7"/>
      <c r="H1356" s="7"/>
      <c r="I1356" s="7"/>
      <c r="J1356" s="7"/>
      <c r="K1356" s="7" t="s">
        <v>52</v>
      </c>
      <c r="L1356" s="7">
        <v>0</v>
      </c>
      <c r="M1356" s="8">
        <v>0</v>
      </c>
      <c r="N1356" s="8">
        <v>0</v>
      </c>
      <c r="O1356" s="8"/>
      <c r="P1356" s="8">
        <v>0</v>
      </c>
      <c r="Q1356" s="8">
        <v>0</v>
      </c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IF(AND(H1357=H1358,J1357=J1358),"",MAX($D$3:D1356)+1)</f>
        <v/>
      </c>
      <c r="E1357" s="7">
        <v>0</v>
      </c>
      <c r="F1357" s="7"/>
      <c r="G1357" s="7"/>
      <c r="H1357" s="7"/>
      <c r="I1357" s="7"/>
      <c r="J1357" s="7"/>
      <c r="K1357" s="7" t="s">
        <v>52</v>
      </c>
      <c r="L1357" s="7">
        <v>0</v>
      </c>
      <c r="M1357" s="8">
        <v>0</v>
      </c>
      <c r="N1357" s="8">
        <v>0</v>
      </c>
      <c r="O1357" s="8"/>
      <c r="P1357" s="8">
        <v>0</v>
      </c>
      <c r="Q1357" s="8">
        <v>0</v>
      </c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IF(AND(H1358=H1359,J1358=J1359),"",MAX($D$3:D1357)+1)</f>
        <v/>
      </c>
      <c r="E1358" s="7">
        <v>0</v>
      </c>
      <c r="F1358" s="7"/>
      <c r="G1358" s="7"/>
      <c r="H1358" s="7"/>
      <c r="I1358" s="7"/>
      <c r="J1358" s="7"/>
      <c r="K1358" s="7" t="s">
        <v>52</v>
      </c>
      <c r="L1358" s="7">
        <v>0</v>
      </c>
      <c r="M1358" s="8">
        <v>0</v>
      </c>
      <c r="N1358" s="8">
        <v>0</v>
      </c>
      <c r="O1358" s="8"/>
      <c r="P1358" s="8">
        <v>0</v>
      </c>
      <c r="Q1358" s="8">
        <v>0</v>
      </c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IF(AND(H1359=H1360,J1359=J1360),"",MAX($D$3:D1358)+1)</f>
        <v/>
      </c>
      <c r="E1359" s="7">
        <v>0</v>
      </c>
      <c r="F1359" s="7"/>
      <c r="G1359" s="7"/>
      <c r="H1359" s="7"/>
      <c r="I1359" s="7"/>
      <c r="J1359" s="7"/>
      <c r="K1359" s="7" t="s">
        <v>52</v>
      </c>
      <c r="L1359" s="7">
        <v>0</v>
      </c>
      <c r="M1359" s="8">
        <v>0</v>
      </c>
      <c r="N1359" s="8">
        <v>0</v>
      </c>
      <c r="O1359" s="8"/>
      <c r="P1359" s="8">
        <v>0</v>
      </c>
      <c r="Q1359" s="8">
        <v>0</v>
      </c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IF(AND(H1360=H1361,J1360=J1361),"",MAX($D$3:D1359)+1)</f>
        <v/>
      </c>
      <c r="E1360" s="7">
        <v>0</v>
      </c>
      <c r="F1360" s="7"/>
      <c r="G1360" s="7"/>
      <c r="H1360" s="7"/>
      <c r="I1360" s="7"/>
      <c r="J1360" s="7"/>
      <c r="K1360" s="7" t="s">
        <v>52</v>
      </c>
      <c r="L1360" s="7">
        <v>0</v>
      </c>
      <c r="M1360" s="8">
        <v>0</v>
      </c>
      <c r="N1360" s="8">
        <v>0</v>
      </c>
      <c r="O1360" s="8"/>
      <c r="P1360" s="8">
        <v>0</v>
      </c>
      <c r="Q1360" s="8">
        <v>0</v>
      </c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IF(AND(H1361=H1362,J1361=J1362),"",MAX($D$3:D1360)+1)</f>
        <v/>
      </c>
      <c r="E1361" s="7">
        <v>0</v>
      </c>
      <c r="F1361" s="7"/>
      <c r="G1361" s="7"/>
      <c r="H1361" s="7"/>
      <c r="I1361" s="7"/>
      <c r="J1361" s="7"/>
      <c r="K1361" s="7" t="s">
        <v>52</v>
      </c>
      <c r="L1361" s="7">
        <v>0</v>
      </c>
      <c r="M1361" s="8">
        <v>0</v>
      </c>
      <c r="N1361" s="8">
        <v>0</v>
      </c>
      <c r="O1361" s="8"/>
      <c r="P1361" s="8">
        <v>0</v>
      </c>
      <c r="Q1361" s="8">
        <v>0</v>
      </c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IF(AND(H1362=H1363,J1362=J1363),"",MAX($D$3:D1361)+1)</f>
        <v/>
      </c>
      <c r="E1362" s="7">
        <v>0</v>
      </c>
      <c r="F1362" s="7"/>
      <c r="G1362" s="7"/>
      <c r="H1362" s="7"/>
      <c r="I1362" s="7"/>
      <c r="J1362" s="7"/>
      <c r="K1362" s="7" t="s">
        <v>52</v>
      </c>
      <c r="L1362" s="7">
        <v>0</v>
      </c>
      <c r="M1362" s="8">
        <v>0</v>
      </c>
      <c r="N1362" s="8">
        <v>0</v>
      </c>
      <c r="O1362" s="8"/>
      <c r="P1362" s="8">
        <v>0</v>
      </c>
      <c r="Q1362" s="8">
        <v>0</v>
      </c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IF(AND(H1363=H1364,J1363=J1364),"",MAX($D$3:D1362)+1)</f>
        <v/>
      </c>
      <c r="E1363" s="7">
        <v>0</v>
      </c>
      <c r="F1363" s="7"/>
      <c r="G1363" s="7"/>
      <c r="H1363" s="7"/>
      <c r="I1363" s="7"/>
      <c r="J1363" s="7"/>
      <c r="K1363" s="7" t="s">
        <v>52</v>
      </c>
      <c r="L1363" s="7">
        <v>0</v>
      </c>
      <c r="M1363" s="8">
        <v>0</v>
      </c>
      <c r="N1363" s="8">
        <v>0</v>
      </c>
      <c r="O1363" s="8"/>
      <c r="P1363" s="8">
        <v>0</v>
      </c>
      <c r="Q1363" s="8">
        <v>0</v>
      </c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IF(AND(H1364=H1365,J1364=J1365),"",MAX($D$3:D1363)+1)</f>
        <v/>
      </c>
      <c r="E1364" s="7">
        <v>0</v>
      </c>
      <c r="F1364" s="7"/>
      <c r="G1364" s="7"/>
      <c r="H1364" s="7"/>
      <c r="I1364" s="7"/>
      <c r="J1364" s="7"/>
      <c r="K1364" s="7" t="s">
        <v>52</v>
      </c>
      <c r="L1364" s="7">
        <v>0</v>
      </c>
      <c r="M1364" s="8">
        <v>0</v>
      </c>
      <c r="N1364" s="8">
        <v>0</v>
      </c>
      <c r="O1364" s="8"/>
      <c r="P1364" s="8">
        <v>0</v>
      </c>
      <c r="Q1364" s="8">
        <v>0</v>
      </c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IF(AND(H1365=H1366,J1365=J1366),"",MAX($D$3:D1364)+1)</f>
        <v/>
      </c>
      <c r="E1365" s="7">
        <v>0</v>
      </c>
      <c r="F1365" s="7"/>
      <c r="G1365" s="7"/>
      <c r="H1365" s="7"/>
      <c r="I1365" s="7"/>
      <c r="J1365" s="7"/>
      <c r="K1365" s="7" t="s">
        <v>52</v>
      </c>
      <c r="L1365" s="7">
        <v>0</v>
      </c>
      <c r="M1365" s="8">
        <v>0</v>
      </c>
      <c r="N1365" s="8">
        <v>0</v>
      </c>
      <c r="O1365" s="8"/>
      <c r="P1365" s="8">
        <v>0</v>
      </c>
      <c r="Q1365" s="8">
        <v>0</v>
      </c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IF(AND(H1366=H1367,J1366=J1367),"",MAX($D$3:D1365)+1)</f>
        <v/>
      </c>
      <c r="E1366" s="7">
        <v>0</v>
      </c>
      <c r="F1366" s="7"/>
      <c r="G1366" s="7"/>
      <c r="H1366" s="7"/>
      <c r="I1366" s="7"/>
      <c r="J1366" s="7"/>
      <c r="K1366" s="7" t="s">
        <v>52</v>
      </c>
      <c r="L1366" s="7">
        <v>0</v>
      </c>
      <c r="M1366" s="8">
        <v>0</v>
      </c>
      <c r="N1366" s="8">
        <v>0</v>
      </c>
      <c r="O1366" s="8"/>
      <c r="P1366" s="8">
        <v>0</v>
      </c>
      <c r="Q1366" s="8">
        <v>0</v>
      </c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IF(AND(H1367=H1368,J1367=J1368),"",MAX($D$3:D1366)+1)</f>
        <v/>
      </c>
      <c r="E1367" s="7">
        <v>0</v>
      </c>
      <c r="F1367" s="7"/>
      <c r="G1367" s="7"/>
      <c r="H1367" s="7"/>
      <c r="I1367" s="7"/>
      <c r="J1367" s="7"/>
      <c r="K1367" s="7" t="s">
        <v>52</v>
      </c>
      <c r="L1367" s="7">
        <v>0</v>
      </c>
      <c r="M1367" s="8">
        <v>0</v>
      </c>
      <c r="N1367" s="8">
        <v>0</v>
      </c>
      <c r="O1367" s="8"/>
      <c r="P1367" s="8">
        <v>0</v>
      </c>
      <c r="Q1367" s="8">
        <v>0</v>
      </c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IF(AND(H1368=H1369,J1368=J1369),"",MAX($D$3:D1367)+1)</f>
        <v/>
      </c>
      <c r="E1368" s="7">
        <v>0</v>
      </c>
      <c r="F1368" s="7"/>
      <c r="G1368" s="7"/>
      <c r="H1368" s="7"/>
      <c r="I1368" s="7"/>
      <c r="J1368" s="7"/>
      <c r="K1368" s="7" t="s">
        <v>52</v>
      </c>
      <c r="L1368" s="7">
        <v>0</v>
      </c>
      <c r="M1368" s="8">
        <v>0</v>
      </c>
      <c r="N1368" s="8">
        <v>0</v>
      </c>
      <c r="O1368" s="8"/>
      <c r="P1368" s="8">
        <v>0</v>
      </c>
      <c r="Q1368" s="8">
        <v>0</v>
      </c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IF(AND(H1369=H1370,J1369=J1370),"",MAX($D$3:D1368)+1)</f>
        <v/>
      </c>
      <c r="E1369" s="7">
        <v>0</v>
      </c>
      <c r="F1369" s="7"/>
      <c r="G1369" s="7"/>
      <c r="H1369" s="7"/>
      <c r="I1369" s="7"/>
      <c r="J1369" s="7"/>
      <c r="K1369" s="7" t="s">
        <v>52</v>
      </c>
      <c r="L1369" s="7">
        <v>0</v>
      </c>
      <c r="M1369" s="8">
        <v>0</v>
      </c>
      <c r="N1369" s="8">
        <v>0</v>
      </c>
      <c r="O1369" s="8"/>
      <c r="P1369" s="8">
        <v>0</v>
      </c>
      <c r="Q1369" s="8">
        <v>0</v>
      </c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IF(AND(H1370=H1371,J1370=J1371),"",MAX($D$3:D1369)+1)</f>
        <v/>
      </c>
      <c r="E1370" s="7">
        <v>0</v>
      </c>
      <c r="F1370" s="7"/>
      <c r="G1370" s="7"/>
      <c r="H1370" s="7"/>
      <c r="I1370" s="7"/>
      <c r="J1370" s="7"/>
      <c r="K1370" s="7" t="s">
        <v>52</v>
      </c>
      <c r="L1370" s="7">
        <v>0</v>
      </c>
      <c r="M1370" s="8">
        <v>0</v>
      </c>
      <c r="N1370" s="8">
        <v>0</v>
      </c>
      <c r="O1370" s="8"/>
      <c r="P1370" s="8">
        <v>0</v>
      </c>
      <c r="Q1370" s="8">
        <v>0</v>
      </c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IF(AND(H1371=H1372,J1371=J1372),"",MAX($D$3:D1370)+1)</f>
        <v/>
      </c>
      <c r="E1371" s="7">
        <v>0</v>
      </c>
      <c r="F1371" s="7"/>
      <c r="G1371" s="7"/>
      <c r="H1371" s="7"/>
      <c r="I1371" s="7"/>
      <c r="J1371" s="7"/>
      <c r="K1371" s="7" t="s">
        <v>52</v>
      </c>
      <c r="L1371" s="7">
        <v>0</v>
      </c>
      <c r="M1371" s="8">
        <v>0</v>
      </c>
      <c r="N1371" s="8">
        <v>0</v>
      </c>
      <c r="O1371" s="8"/>
      <c r="P1371" s="8">
        <v>0</v>
      </c>
      <c r="Q1371" s="8">
        <v>0</v>
      </c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IF(AND(H1372=H1373,J1372=J1373),"",MAX($D$3:D1371)+1)</f>
        <v/>
      </c>
      <c r="E1372" s="7">
        <v>0</v>
      </c>
      <c r="F1372" s="7"/>
      <c r="G1372" s="7"/>
      <c r="H1372" s="7"/>
      <c r="I1372" s="7"/>
      <c r="J1372" s="7"/>
      <c r="K1372" s="7" t="s">
        <v>52</v>
      </c>
      <c r="L1372" s="7">
        <v>0</v>
      </c>
      <c r="M1372" s="8">
        <v>0</v>
      </c>
      <c r="N1372" s="8">
        <v>0</v>
      </c>
      <c r="O1372" s="8"/>
      <c r="P1372" s="8">
        <v>0</v>
      </c>
      <c r="Q1372" s="8">
        <v>0</v>
      </c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IF(AND(H1373=H1374,J1373=J1374),"",MAX($D$3:D1372)+1)</f>
        <v/>
      </c>
      <c r="E1373" s="7">
        <v>0</v>
      </c>
      <c r="F1373" s="7"/>
      <c r="G1373" s="7"/>
      <c r="H1373" s="7"/>
      <c r="I1373" s="7"/>
      <c r="J1373" s="7"/>
      <c r="K1373" s="7" t="s">
        <v>52</v>
      </c>
      <c r="L1373" s="7">
        <v>0</v>
      </c>
      <c r="M1373" s="8">
        <v>0</v>
      </c>
      <c r="N1373" s="8">
        <v>0</v>
      </c>
      <c r="O1373" s="8"/>
      <c r="P1373" s="8">
        <v>0</v>
      </c>
      <c r="Q1373" s="8">
        <v>0</v>
      </c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IF(AND(H1374=H1375,J1374=J1375),"",MAX($D$3:D1373)+1)</f>
        <v/>
      </c>
      <c r="E1374" s="7">
        <v>0</v>
      </c>
      <c r="F1374" s="7"/>
      <c r="G1374" s="7"/>
      <c r="H1374" s="7"/>
      <c r="I1374" s="7"/>
      <c r="J1374" s="7"/>
      <c r="K1374" s="7" t="s">
        <v>52</v>
      </c>
      <c r="L1374" s="7">
        <v>0</v>
      </c>
      <c r="M1374" s="8">
        <v>0</v>
      </c>
      <c r="N1374" s="8">
        <v>0</v>
      </c>
      <c r="O1374" s="8"/>
      <c r="P1374" s="8">
        <v>0</v>
      </c>
      <c r="Q1374" s="8">
        <v>0</v>
      </c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IF(AND(H1375=H1376,J1375=J1376),"",MAX($D$3:D1374)+1)</f>
        <v/>
      </c>
      <c r="E1375" s="7">
        <v>0</v>
      </c>
      <c r="F1375" s="7"/>
      <c r="G1375" s="7"/>
      <c r="H1375" s="7"/>
      <c r="I1375" s="7"/>
      <c r="J1375" s="7"/>
      <c r="K1375" s="7" t="s">
        <v>52</v>
      </c>
      <c r="L1375" s="7">
        <v>0</v>
      </c>
      <c r="M1375" s="8">
        <v>0</v>
      </c>
      <c r="N1375" s="8">
        <v>0</v>
      </c>
      <c r="O1375" s="8"/>
      <c r="P1375" s="8">
        <v>0</v>
      </c>
      <c r="Q1375" s="8">
        <v>0</v>
      </c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IF(AND(H1376=H1377,J1376=J1377),"",MAX($D$3:D1375)+1)</f>
        <v/>
      </c>
      <c r="E1376" s="7">
        <v>0</v>
      </c>
      <c r="F1376" s="7"/>
      <c r="G1376" s="7"/>
      <c r="H1376" s="7"/>
      <c r="I1376" s="7"/>
      <c r="J1376" s="7"/>
      <c r="K1376" s="7" t="s">
        <v>52</v>
      </c>
      <c r="L1376" s="7">
        <v>0</v>
      </c>
      <c r="M1376" s="8">
        <v>0</v>
      </c>
      <c r="N1376" s="8">
        <v>0</v>
      </c>
      <c r="O1376" s="8"/>
      <c r="P1376" s="8">
        <v>0</v>
      </c>
      <c r="Q1376" s="8">
        <v>0</v>
      </c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IF(AND(H1377=H1378,J1377=J1378),"",MAX($D$3:D1376)+1)</f>
        <v/>
      </c>
      <c r="E1377" s="7">
        <v>0</v>
      </c>
      <c r="F1377" s="7"/>
      <c r="G1377" s="7"/>
      <c r="H1377" s="7"/>
      <c r="I1377" s="7"/>
      <c r="J1377" s="7"/>
      <c r="K1377" s="7" t="s">
        <v>52</v>
      </c>
      <c r="L1377" s="7">
        <v>0</v>
      </c>
      <c r="M1377" s="8">
        <v>0</v>
      </c>
      <c r="N1377" s="8">
        <v>0</v>
      </c>
      <c r="O1377" s="8"/>
      <c r="P1377" s="8">
        <v>0</v>
      </c>
      <c r="Q1377" s="8">
        <v>0</v>
      </c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IF(AND(H1378=H1379,J1378=J1379),"",MAX($D$3:D1377)+1)</f>
        <v/>
      </c>
      <c r="E1378" s="7">
        <v>0</v>
      </c>
      <c r="F1378" s="7"/>
      <c r="G1378" s="7"/>
      <c r="H1378" s="7"/>
      <c r="I1378" s="7"/>
      <c r="J1378" s="7"/>
      <c r="K1378" s="7" t="s">
        <v>52</v>
      </c>
      <c r="L1378" s="7">
        <v>0</v>
      </c>
      <c r="M1378" s="8">
        <v>0</v>
      </c>
      <c r="N1378" s="8">
        <v>0</v>
      </c>
      <c r="O1378" s="8"/>
      <c r="P1378" s="8">
        <v>0</v>
      </c>
      <c r="Q1378" s="8">
        <v>0</v>
      </c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IF(AND(H1379=H1380,J1379=J1380),"",MAX($D$3:D1378)+1)</f>
        <v/>
      </c>
      <c r="E1379" s="7">
        <v>0</v>
      </c>
      <c r="F1379" s="7"/>
      <c r="G1379" s="7"/>
      <c r="H1379" s="7"/>
      <c r="I1379" s="7"/>
      <c r="J1379" s="7"/>
      <c r="K1379" s="7" t="s">
        <v>52</v>
      </c>
      <c r="L1379" s="7">
        <v>0</v>
      </c>
      <c r="M1379" s="8">
        <v>0</v>
      </c>
      <c r="N1379" s="8">
        <v>0</v>
      </c>
      <c r="O1379" s="8"/>
      <c r="P1379" s="8">
        <v>0</v>
      </c>
      <c r="Q1379" s="8">
        <v>0</v>
      </c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IF(AND(H1380=H1381,J1380=J1381),"",MAX($D$3:D1379)+1)</f>
        <v/>
      </c>
      <c r="E1380" s="7">
        <v>0</v>
      </c>
      <c r="F1380" s="7"/>
      <c r="G1380" s="7"/>
      <c r="H1380" s="7"/>
      <c r="I1380" s="7"/>
      <c r="J1380" s="7"/>
      <c r="K1380" s="7" t="s">
        <v>52</v>
      </c>
      <c r="L1380" s="7">
        <v>0</v>
      </c>
      <c r="M1380" s="8">
        <v>0</v>
      </c>
      <c r="N1380" s="8">
        <v>0</v>
      </c>
      <c r="O1380" s="8"/>
      <c r="P1380" s="8">
        <v>0</v>
      </c>
      <c r="Q1380" s="8">
        <v>0</v>
      </c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IF(AND(H1381=H1382,J1381=J1382),"",MAX($D$3:D1380)+1)</f>
        <v/>
      </c>
      <c r="E1381" s="7">
        <v>0</v>
      </c>
      <c r="F1381" s="7"/>
      <c r="G1381" s="7"/>
      <c r="H1381" s="7"/>
      <c r="I1381" s="7"/>
      <c r="J1381" s="7"/>
      <c r="K1381" s="7" t="s">
        <v>52</v>
      </c>
      <c r="L1381" s="7">
        <v>0</v>
      </c>
      <c r="M1381" s="8">
        <v>0</v>
      </c>
      <c r="N1381" s="8">
        <v>0</v>
      </c>
      <c r="O1381" s="8"/>
      <c r="P1381" s="8">
        <v>0</v>
      </c>
      <c r="Q1381" s="8">
        <v>0</v>
      </c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IF(AND(H1382=H1383,J1382=J1383),"",MAX($D$3:D1381)+1)</f>
        <v/>
      </c>
      <c r="E1382" s="7">
        <v>0</v>
      </c>
      <c r="F1382" s="7"/>
      <c r="G1382" s="7"/>
      <c r="H1382" s="7"/>
      <c r="I1382" s="7"/>
      <c r="J1382" s="7"/>
      <c r="K1382" s="7" t="s">
        <v>52</v>
      </c>
      <c r="L1382" s="7">
        <v>0</v>
      </c>
      <c r="M1382" s="8">
        <v>0</v>
      </c>
      <c r="N1382" s="8">
        <v>0</v>
      </c>
      <c r="O1382" s="8"/>
      <c r="P1382" s="8">
        <v>0</v>
      </c>
      <c r="Q1382" s="8">
        <v>0</v>
      </c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IF(AND(H1383=H1384,J1383=J1384),"",MAX($D$3:D1382)+1)</f>
        <v/>
      </c>
      <c r="E1383" s="7">
        <v>0</v>
      </c>
      <c r="F1383" s="7"/>
      <c r="G1383" s="7"/>
      <c r="H1383" s="7"/>
      <c r="I1383" s="7"/>
      <c r="J1383" s="7"/>
      <c r="K1383" s="7" t="s">
        <v>52</v>
      </c>
      <c r="L1383" s="7">
        <v>0</v>
      </c>
      <c r="M1383" s="8">
        <v>0</v>
      </c>
      <c r="N1383" s="8">
        <v>0</v>
      </c>
      <c r="O1383" s="8"/>
      <c r="P1383" s="8">
        <v>0</v>
      </c>
      <c r="Q1383" s="8">
        <v>0</v>
      </c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IF(AND(H1384=H1385,J1384=J1385),"",MAX($D$3:D1383)+1)</f>
        <v/>
      </c>
      <c r="E1384" s="7">
        <v>0</v>
      </c>
      <c r="F1384" s="7"/>
      <c r="G1384" s="7"/>
      <c r="H1384" s="7"/>
      <c r="I1384" s="7"/>
      <c r="J1384" s="7"/>
      <c r="K1384" s="7" t="s">
        <v>52</v>
      </c>
      <c r="L1384" s="7">
        <v>0</v>
      </c>
      <c r="M1384" s="8">
        <v>0</v>
      </c>
      <c r="N1384" s="8">
        <v>0</v>
      </c>
      <c r="O1384" s="8"/>
      <c r="P1384" s="8">
        <v>0</v>
      </c>
      <c r="Q1384" s="8">
        <v>0</v>
      </c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IF(AND(H1385=H1386,J1385=J1386),"",MAX($D$3:D1384)+1)</f>
        <v/>
      </c>
      <c r="E1385" s="7">
        <v>0</v>
      </c>
      <c r="F1385" s="7"/>
      <c r="G1385" s="7"/>
      <c r="H1385" s="7"/>
      <c r="I1385" s="7"/>
      <c r="J1385" s="7"/>
      <c r="K1385" s="7" t="s">
        <v>52</v>
      </c>
      <c r="L1385" s="7">
        <v>0</v>
      </c>
      <c r="M1385" s="8">
        <v>0</v>
      </c>
      <c r="N1385" s="8">
        <v>0</v>
      </c>
      <c r="O1385" s="8"/>
      <c r="P1385" s="8">
        <v>0</v>
      </c>
      <c r="Q1385" s="8">
        <v>0</v>
      </c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IF(AND(H1386=H1387,J1386=J1387),"",MAX($D$3:D1385)+1)</f>
        <v/>
      </c>
      <c r="E1386" s="7">
        <v>0</v>
      </c>
      <c r="F1386" s="7"/>
      <c r="G1386" s="7"/>
      <c r="H1386" s="7"/>
      <c r="I1386" s="7"/>
      <c r="J1386" s="7"/>
      <c r="K1386" s="7" t="s">
        <v>52</v>
      </c>
      <c r="L1386" s="7">
        <v>0</v>
      </c>
      <c r="M1386" s="8">
        <v>0</v>
      </c>
      <c r="N1386" s="8">
        <v>0</v>
      </c>
      <c r="O1386" s="8"/>
      <c r="P1386" s="8">
        <v>0</v>
      </c>
      <c r="Q1386" s="8">
        <v>0</v>
      </c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IF(AND(H1387=H1388,J1387=J1388),"",MAX($D$3:D1386)+1)</f>
        <v/>
      </c>
      <c r="E1387" s="7">
        <v>0</v>
      </c>
      <c r="F1387" s="7"/>
      <c r="G1387" s="7"/>
      <c r="H1387" s="7"/>
      <c r="I1387" s="7"/>
      <c r="J1387" s="7"/>
      <c r="K1387" s="7" t="s">
        <v>52</v>
      </c>
      <c r="L1387" s="7">
        <v>0</v>
      </c>
      <c r="M1387" s="8">
        <v>0</v>
      </c>
      <c r="N1387" s="8">
        <v>0</v>
      </c>
      <c r="O1387" s="8"/>
      <c r="P1387" s="8">
        <v>0</v>
      </c>
      <c r="Q1387" s="8">
        <v>0</v>
      </c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IF(AND(H1388=H1389,J1388=J1389),"",MAX($D$3:D1387)+1)</f>
        <v/>
      </c>
      <c r="E1388" s="7">
        <v>0</v>
      </c>
      <c r="F1388" s="7"/>
      <c r="G1388" s="7"/>
      <c r="H1388" s="7"/>
      <c r="I1388" s="7"/>
      <c r="J1388" s="7"/>
      <c r="K1388" s="7" t="s">
        <v>52</v>
      </c>
      <c r="L1388" s="7">
        <v>0</v>
      </c>
      <c r="M1388" s="8">
        <v>0</v>
      </c>
      <c r="N1388" s="8">
        <v>0</v>
      </c>
      <c r="O1388" s="8"/>
      <c r="P1388" s="8">
        <v>0</v>
      </c>
      <c r="Q1388" s="8">
        <v>0</v>
      </c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IF(AND(H1389=H1390,J1389=J1390),"",MAX($D$3:D1388)+1)</f>
        <v/>
      </c>
      <c r="E1389" s="7">
        <v>0</v>
      </c>
      <c r="F1389" s="7"/>
      <c r="G1389" s="7"/>
      <c r="H1389" s="7"/>
      <c r="I1389" s="7"/>
      <c r="J1389" s="7"/>
      <c r="K1389" s="7" t="s">
        <v>52</v>
      </c>
      <c r="L1389" s="7">
        <v>0</v>
      </c>
      <c r="M1389" s="8">
        <v>0</v>
      </c>
      <c r="N1389" s="8">
        <v>0</v>
      </c>
      <c r="O1389" s="8"/>
      <c r="P1389" s="8">
        <v>0</v>
      </c>
      <c r="Q1389" s="8">
        <v>0</v>
      </c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IF(AND(H1390=H1391,J1390=J1391),"",MAX($D$3:D1389)+1)</f>
        <v/>
      </c>
      <c r="E1390" s="7">
        <v>0</v>
      </c>
      <c r="F1390" s="7"/>
      <c r="G1390" s="7"/>
      <c r="H1390" s="7"/>
      <c r="I1390" s="7"/>
      <c r="J1390" s="7"/>
      <c r="K1390" s="7" t="s">
        <v>52</v>
      </c>
      <c r="L1390" s="7">
        <v>0</v>
      </c>
      <c r="M1390" s="8">
        <v>0</v>
      </c>
      <c r="N1390" s="8">
        <v>0</v>
      </c>
      <c r="O1390" s="8"/>
      <c r="P1390" s="8">
        <v>0</v>
      </c>
      <c r="Q1390" s="8">
        <v>0</v>
      </c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IF(AND(H1391=H1392,J1391=J1392),"",MAX($D$3:D1390)+1)</f>
        <v/>
      </c>
      <c r="E1391" s="7">
        <v>0</v>
      </c>
      <c r="F1391" s="7"/>
      <c r="G1391" s="7"/>
      <c r="H1391" s="7"/>
      <c r="I1391" s="7"/>
      <c r="J1391" s="7"/>
      <c r="K1391" s="7" t="s">
        <v>52</v>
      </c>
      <c r="L1391" s="7">
        <v>0</v>
      </c>
      <c r="M1391" s="8">
        <v>0</v>
      </c>
      <c r="N1391" s="8">
        <v>0</v>
      </c>
      <c r="O1391" s="8"/>
      <c r="P1391" s="8">
        <v>0</v>
      </c>
      <c r="Q1391" s="8">
        <v>0</v>
      </c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IF(AND(H1392=H1393,J1392=J1393),"",MAX($D$3:D1391)+1)</f>
        <v/>
      </c>
      <c r="E1392" s="7">
        <v>0</v>
      </c>
      <c r="F1392" s="7"/>
      <c r="G1392" s="7"/>
      <c r="H1392" s="7"/>
      <c r="I1392" s="7"/>
      <c r="J1392" s="7"/>
      <c r="K1392" s="7" t="s">
        <v>52</v>
      </c>
      <c r="L1392" s="7">
        <v>0</v>
      </c>
      <c r="M1392" s="8">
        <v>0</v>
      </c>
      <c r="N1392" s="8">
        <v>0</v>
      </c>
      <c r="O1392" s="8"/>
      <c r="P1392" s="8">
        <v>0</v>
      </c>
      <c r="Q1392" s="8">
        <v>0</v>
      </c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IF(AND(H1393=H1394,J1393=J1394),"",MAX($D$3:D1392)+1)</f>
        <v/>
      </c>
      <c r="E1393" s="7">
        <v>0</v>
      </c>
      <c r="F1393" s="7"/>
      <c r="G1393" s="7"/>
      <c r="H1393" s="7"/>
      <c r="I1393" s="7"/>
      <c r="J1393" s="7"/>
      <c r="K1393" s="7" t="s">
        <v>52</v>
      </c>
      <c r="L1393" s="7">
        <v>0</v>
      </c>
      <c r="M1393" s="8">
        <v>0</v>
      </c>
      <c r="N1393" s="8">
        <v>0</v>
      </c>
      <c r="O1393" s="8"/>
      <c r="P1393" s="8">
        <v>0</v>
      </c>
      <c r="Q1393" s="8">
        <v>0</v>
      </c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IF(AND(H1394=H1395,J1394=J1395),"",MAX($D$3:D1393)+1)</f>
        <v/>
      </c>
      <c r="E1394" s="7">
        <v>0</v>
      </c>
      <c r="F1394" s="7"/>
      <c r="G1394" s="7"/>
      <c r="H1394" s="7"/>
      <c r="I1394" s="7"/>
      <c r="J1394" s="7"/>
      <c r="K1394" s="7" t="s">
        <v>52</v>
      </c>
      <c r="L1394" s="7">
        <v>0</v>
      </c>
      <c r="M1394" s="8">
        <v>0</v>
      </c>
      <c r="N1394" s="8">
        <v>0</v>
      </c>
      <c r="O1394" s="8"/>
      <c r="P1394" s="8">
        <v>0</v>
      </c>
      <c r="Q1394" s="8">
        <v>0</v>
      </c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IF(AND(H1395=H1396,J1395=J1396),"",MAX($D$3:D1394)+1)</f>
        <v/>
      </c>
      <c r="E1395" s="7">
        <v>0</v>
      </c>
      <c r="F1395" s="7"/>
      <c r="G1395" s="7"/>
      <c r="H1395" s="7"/>
      <c r="I1395" s="7"/>
      <c r="J1395" s="7"/>
      <c r="K1395" s="7" t="s">
        <v>52</v>
      </c>
      <c r="L1395" s="7">
        <v>0</v>
      </c>
      <c r="M1395" s="8">
        <v>0</v>
      </c>
      <c r="N1395" s="8">
        <v>0</v>
      </c>
      <c r="O1395" s="8"/>
      <c r="P1395" s="8">
        <v>0</v>
      </c>
      <c r="Q1395" s="8">
        <v>0</v>
      </c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IF(AND(H1396=H1397,J1396=J1397),"",MAX($D$3:D1395)+1)</f>
        <v/>
      </c>
      <c r="E1396" s="7">
        <v>0</v>
      </c>
      <c r="F1396" s="7"/>
      <c r="G1396" s="7"/>
      <c r="H1396" s="7"/>
      <c r="I1396" s="7"/>
      <c r="J1396" s="7"/>
      <c r="K1396" s="7" t="s">
        <v>52</v>
      </c>
      <c r="L1396" s="7">
        <v>0</v>
      </c>
      <c r="M1396" s="8">
        <v>0</v>
      </c>
      <c r="N1396" s="8">
        <v>0</v>
      </c>
      <c r="O1396" s="8"/>
      <c r="P1396" s="8">
        <v>0</v>
      </c>
      <c r="Q1396" s="8">
        <v>0</v>
      </c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IF(AND(H1397=H1398,J1397=J1398),"",MAX($D$3:D1396)+1)</f>
        <v/>
      </c>
      <c r="E1397" s="7">
        <v>0</v>
      </c>
      <c r="F1397" s="7"/>
      <c r="G1397" s="7"/>
      <c r="H1397" s="7"/>
      <c r="I1397" s="7"/>
      <c r="J1397" s="7"/>
      <c r="K1397" s="7" t="s">
        <v>52</v>
      </c>
      <c r="L1397" s="7">
        <v>0</v>
      </c>
      <c r="M1397" s="8">
        <v>0</v>
      </c>
      <c r="N1397" s="8">
        <v>0</v>
      </c>
      <c r="O1397" s="8"/>
      <c r="P1397" s="8">
        <v>0</v>
      </c>
      <c r="Q1397" s="8">
        <v>0</v>
      </c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IF(AND(H1398=H1399,J1398=J1399),"",MAX($D$3:D1397)+1)</f>
        <v/>
      </c>
      <c r="E1398" s="7">
        <v>0</v>
      </c>
      <c r="F1398" s="7"/>
      <c r="G1398" s="7"/>
      <c r="H1398" s="7"/>
      <c r="I1398" s="7"/>
      <c r="J1398" s="7"/>
      <c r="K1398" s="7" t="s">
        <v>52</v>
      </c>
      <c r="L1398" s="7">
        <v>0</v>
      </c>
      <c r="M1398" s="8">
        <v>0</v>
      </c>
      <c r="N1398" s="8">
        <v>0</v>
      </c>
      <c r="O1398" s="8"/>
      <c r="P1398" s="8">
        <v>0</v>
      </c>
      <c r="Q1398" s="8">
        <v>0</v>
      </c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IF(AND(H1399=H1400,J1399=J1400),"",MAX($D$3:D1398)+1)</f>
        <v/>
      </c>
      <c r="E1399" s="7">
        <v>0</v>
      </c>
      <c r="F1399" s="7"/>
      <c r="G1399" s="7"/>
      <c r="H1399" s="7"/>
      <c r="I1399" s="7"/>
      <c r="J1399" s="7"/>
      <c r="K1399" s="7" t="s">
        <v>52</v>
      </c>
      <c r="L1399" s="7">
        <v>0</v>
      </c>
      <c r="M1399" s="8">
        <v>0</v>
      </c>
      <c r="N1399" s="8">
        <v>0</v>
      </c>
      <c r="O1399" s="8"/>
      <c r="P1399" s="8">
        <v>0</v>
      </c>
      <c r="Q1399" s="8">
        <v>0</v>
      </c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IF(AND(H1400=H1401,J1400=J1401),"",MAX($D$3:D1399)+1)</f>
        <v/>
      </c>
      <c r="E1400" s="7">
        <v>0</v>
      </c>
      <c r="F1400" s="7"/>
      <c r="G1400" s="7"/>
      <c r="H1400" s="7"/>
      <c r="I1400" s="7"/>
      <c r="J1400" s="7"/>
      <c r="K1400" s="7" t="s">
        <v>52</v>
      </c>
      <c r="L1400" s="7">
        <v>0</v>
      </c>
      <c r="M1400" s="8">
        <v>0</v>
      </c>
      <c r="N1400" s="8">
        <v>0</v>
      </c>
      <c r="O1400" s="8"/>
      <c r="P1400" s="8">
        <v>0</v>
      </c>
      <c r="Q1400" s="8">
        <v>0</v>
      </c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IF(AND(H1401=H1402,J1401=J1402),"",MAX($D$3:D1400)+1)</f>
        <v/>
      </c>
      <c r="E1401" s="7">
        <v>0</v>
      </c>
      <c r="F1401" s="7"/>
      <c r="G1401" s="7"/>
      <c r="H1401" s="7"/>
      <c r="I1401" s="7"/>
      <c r="J1401" s="7"/>
      <c r="K1401" s="7" t="s">
        <v>52</v>
      </c>
      <c r="L1401" s="7">
        <v>0</v>
      </c>
      <c r="M1401" s="8">
        <v>0</v>
      </c>
      <c r="N1401" s="8">
        <v>0</v>
      </c>
      <c r="O1401" s="8"/>
      <c r="P1401" s="8">
        <v>0</v>
      </c>
      <c r="Q1401" s="8">
        <v>0</v>
      </c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IF(AND(H1402=H1403,J1402=J1403),"",MAX($D$3:D1401)+1)</f>
        <v/>
      </c>
      <c r="E1402" s="7">
        <v>0</v>
      </c>
      <c r="F1402" s="7"/>
      <c r="G1402" s="7"/>
      <c r="H1402" s="7"/>
      <c r="I1402" s="7"/>
      <c r="J1402" s="7"/>
      <c r="K1402" s="7" t="s">
        <v>52</v>
      </c>
      <c r="L1402" s="7">
        <v>0</v>
      </c>
      <c r="M1402" s="8">
        <v>0</v>
      </c>
      <c r="N1402" s="8">
        <v>0</v>
      </c>
      <c r="O1402" s="8"/>
      <c r="P1402" s="8">
        <v>0</v>
      </c>
      <c r="Q1402" s="8">
        <v>0</v>
      </c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IF(AND(H1403=H1404,J1403=J1404),"",MAX($D$3:D1402)+1)</f>
        <v/>
      </c>
      <c r="E1403" s="7">
        <v>0</v>
      </c>
      <c r="F1403" s="7"/>
      <c r="G1403" s="7"/>
      <c r="H1403" s="7"/>
      <c r="I1403" s="7"/>
      <c r="J1403" s="7"/>
      <c r="K1403" s="7" t="s">
        <v>52</v>
      </c>
      <c r="L1403" s="7">
        <v>0</v>
      </c>
      <c r="M1403" s="8">
        <v>0</v>
      </c>
      <c r="N1403" s="8">
        <v>0</v>
      </c>
      <c r="O1403" s="8"/>
      <c r="P1403" s="8">
        <v>0</v>
      </c>
      <c r="Q1403" s="8">
        <v>0</v>
      </c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IF(AND(H1404=H1405,J1404=J1405),"",MAX($D$3:D1403)+1)</f>
        <v/>
      </c>
      <c r="E1404" s="7">
        <v>0</v>
      </c>
      <c r="F1404" s="7"/>
      <c r="G1404" s="7"/>
      <c r="H1404" s="7"/>
      <c r="I1404" s="7"/>
      <c r="J1404" s="7"/>
      <c r="K1404" s="7" t="s">
        <v>52</v>
      </c>
      <c r="L1404" s="7">
        <v>0</v>
      </c>
      <c r="M1404" s="8">
        <v>0</v>
      </c>
      <c r="N1404" s="8">
        <v>0</v>
      </c>
      <c r="O1404" s="8"/>
      <c r="P1404" s="8">
        <v>0</v>
      </c>
      <c r="Q1404" s="8">
        <v>0</v>
      </c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IF(AND(H1405=H1406,J1405=J1406),"",MAX($D$3:D1404)+1)</f>
        <v/>
      </c>
      <c r="E1405" s="7">
        <v>0</v>
      </c>
      <c r="F1405" s="7"/>
      <c r="G1405" s="7"/>
      <c r="H1405" s="7"/>
      <c r="I1405" s="7"/>
      <c r="J1405" s="7"/>
      <c r="K1405" s="7" t="s">
        <v>52</v>
      </c>
      <c r="L1405" s="7">
        <v>0</v>
      </c>
      <c r="M1405" s="8">
        <v>0</v>
      </c>
      <c r="N1405" s="8">
        <v>0</v>
      </c>
      <c r="O1405" s="8"/>
      <c r="P1405" s="8">
        <v>0</v>
      </c>
      <c r="Q1405" s="8">
        <v>0</v>
      </c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IF(AND(H1406=H1407,J1406=J1407),"",MAX($D$3:D1405)+1)</f>
        <v/>
      </c>
      <c r="E1406" s="7">
        <v>0</v>
      </c>
      <c r="F1406" s="7"/>
      <c r="G1406" s="7"/>
      <c r="H1406" s="7"/>
      <c r="I1406" s="7"/>
      <c r="J1406" s="7"/>
      <c r="K1406" s="7" t="s">
        <v>52</v>
      </c>
      <c r="L1406" s="7">
        <v>0</v>
      </c>
      <c r="M1406" s="8">
        <v>0</v>
      </c>
      <c r="N1406" s="8">
        <v>0</v>
      </c>
      <c r="O1406" s="8"/>
      <c r="P1406" s="8">
        <v>0</v>
      </c>
      <c r="Q1406" s="8">
        <v>0</v>
      </c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IF(AND(H1407=H1408,J1407=J1408),"",MAX($D$3:D1406)+1)</f>
        <v/>
      </c>
      <c r="E1407" s="7">
        <v>0</v>
      </c>
      <c r="F1407" s="7"/>
      <c r="G1407" s="7"/>
      <c r="H1407" s="7"/>
      <c r="I1407" s="7"/>
      <c r="J1407" s="7"/>
      <c r="K1407" s="7" t="s">
        <v>52</v>
      </c>
      <c r="L1407" s="7">
        <v>0</v>
      </c>
      <c r="M1407" s="8">
        <v>0</v>
      </c>
      <c r="N1407" s="8">
        <v>0</v>
      </c>
      <c r="O1407" s="8"/>
      <c r="P1407" s="8">
        <v>0</v>
      </c>
      <c r="Q1407" s="8">
        <v>0</v>
      </c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IF(AND(H1408=H1409,J1408=J1409),"",MAX($D$3:D1407)+1)</f>
        <v/>
      </c>
      <c r="E1408" s="7">
        <v>0</v>
      </c>
      <c r="F1408" s="7"/>
      <c r="G1408" s="7"/>
      <c r="H1408" s="7"/>
      <c r="I1408" s="7"/>
      <c r="J1408" s="7"/>
      <c r="K1408" s="7" t="s">
        <v>52</v>
      </c>
      <c r="L1408" s="7">
        <v>0</v>
      </c>
      <c r="M1408" s="8">
        <v>0</v>
      </c>
      <c r="N1408" s="8">
        <v>0</v>
      </c>
      <c r="O1408" s="8"/>
      <c r="P1408" s="8">
        <v>0</v>
      </c>
      <c r="Q1408" s="8">
        <v>0</v>
      </c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IF(AND(H1409=H1410,J1409=J1410),"",MAX($D$3:D1408)+1)</f>
        <v/>
      </c>
      <c r="E1409" s="7">
        <v>0</v>
      </c>
      <c r="F1409" s="7"/>
      <c r="G1409" s="7"/>
      <c r="H1409" s="7"/>
      <c r="I1409" s="7"/>
      <c r="J1409" s="7"/>
      <c r="K1409" s="7" t="s">
        <v>52</v>
      </c>
      <c r="L1409" s="7">
        <v>0</v>
      </c>
      <c r="M1409" s="8">
        <v>0</v>
      </c>
      <c r="N1409" s="8">
        <v>0</v>
      </c>
      <c r="O1409" s="8"/>
      <c r="P1409" s="8">
        <v>0</v>
      </c>
      <c r="Q1409" s="8">
        <v>0</v>
      </c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IF(AND(H1410=H1411,J1410=J1411),"",MAX($D$3:D1409)+1)</f>
        <v/>
      </c>
      <c r="E1410" s="7">
        <v>0</v>
      </c>
      <c r="F1410" s="7"/>
      <c r="G1410" s="7"/>
      <c r="H1410" s="7"/>
      <c r="I1410" s="7"/>
      <c r="J1410" s="7"/>
      <c r="K1410" s="7" t="s">
        <v>52</v>
      </c>
      <c r="L1410" s="7">
        <v>0</v>
      </c>
      <c r="M1410" s="8">
        <v>0</v>
      </c>
      <c r="N1410" s="8">
        <v>0</v>
      </c>
      <c r="O1410" s="8"/>
      <c r="P1410" s="8">
        <v>0</v>
      </c>
      <c r="Q1410" s="8">
        <v>0</v>
      </c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IF(AND(H1411=H1412,J1411=J1412),"",MAX($D$3:D1410)+1)</f>
        <v/>
      </c>
      <c r="E1411" s="7">
        <v>0</v>
      </c>
      <c r="F1411" s="7"/>
      <c r="G1411" s="7"/>
      <c r="H1411" s="7"/>
      <c r="I1411" s="7"/>
      <c r="J1411" s="7"/>
      <c r="K1411" s="7" t="s">
        <v>52</v>
      </c>
      <c r="L1411" s="7">
        <v>0</v>
      </c>
      <c r="M1411" s="8">
        <v>0</v>
      </c>
      <c r="N1411" s="8">
        <v>0</v>
      </c>
      <c r="O1411" s="8"/>
      <c r="P1411" s="8">
        <v>0</v>
      </c>
      <c r="Q1411" s="8">
        <v>0</v>
      </c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IF(AND(H1412=H1413,J1412=J1413),"",MAX($D$3:D1411)+1)</f>
        <v/>
      </c>
      <c r="E1412" s="7">
        <v>0</v>
      </c>
      <c r="F1412" s="7"/>
      <c r="G1412" s="7"/>
      <c r="H1412" s="7"/>
      <c r="I1412" s="7"/>
      <c r="J1412" s="7"/>
      <c r="K1412" s="7" t="s">
        <v>52</v>
      </c>
      <c r="L1412" s="7">
        <v>0</v>
      </c>
      <c r="M1412" s="8">
        <v>0</v>
      </c>
      <c r="N1412" s="8">
        <v>0</v>
      </c>
      <c r="O1412" s="8"/>
      <c r="P1412" s="8">
        <v>0</v>
      </c>
      <c r="Q1412" s="8">
        <v>0</v>
      </c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IF(AND(H1413=H1414,J1413=J1414),"",MAX($D$3:D1412)+1)</f>
        <v/>
      </c>
      <c r="E1413" s="7">
        <v>0</v>
      </c>
      <c r="F1413" s="7"/>
      <c r="G1413" s="7"/>
      <c r="H1413" s="7"/>
      <c r="I1413" s="7"/>
      <c r="J1413" s="7"/>
      <c r="K1413" s="7" t="s">
        <v>52</v>
      </c>
      <c r="L1413" s="7">
        <v>0</v>
      </c>
      <c r="M1413" s="8">
        <v>0</v>
      </c>
      <c r="N1413" s="8">
        <v>0</v>
      </c>
      <c r="O1413" s="8"/>
      <c r="P1413" s="8">
        <v>0</v>
      </c>
      <c r="Q1413" s="8">
        <v>0</v>
      </c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IF(AND(H1414=H1415,J1414=J1415),"",MAX($D$3:D1413)+1)</f>
        <v/>
      </c>
      <c r="E1414" s="7">
        <v>0</v>
      </c>
      <c r="F1414" s="7"/>
      <c r="G1414" s="7"/>
      <c r="H1414" s="7"/>
      <c r="I1414" s="7"/>
      <c r="J1414" s="7"/>
      <c r="K1414" s="7" t="s">
        <v>52</v>
      </c>
      <c r="L1414" s="7">
        <v>0</v>
      </c>
      <c r="M1414" s="8">
        <v>0</v>
      </c>
      <c r="N1414" s="8">
        <v>0</v>
      </c>
      <c r="O1414" s="8"/>
      <c r="P1414" s="8">
        <v>0</v>
      </c>
      <c r="Q1414" s="8">
        <v>0</v>
      </c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IF(AND(H1415=H1416,J1415=J1416),"",MAX($D$3:D1414)+1)</f>
        <v/>
      </c>
      <c r="E1415" s="7">
        <v>0</v>
      </c>
      <c r="F1415" s="7"/>
      <c r="G1415" s="7"/>
      <c r="H1415" s="7"/>
      <c r="I1415" s="7"/>
      <c r="J1415" s="7"/>
      <c r="K1415" s="7" t="s">
        <v>52</v>
      </c>
      <c r="L1415" s="7">
        <v>0</v>
      </c>
      <c r="M1415" s="8">
        <v>0</v>
      </c>
      <c r="N1415" s="8">
        <v>0</v>
      </c>
      <c r="O1415" s="8"/>
      <c r="P1415" s="8">
        <v>0</v>
      </c>
      <c r="Q1415" s="8">
        <v>0</v>
      </c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IF(AND(H1416=H1417,J1416=J1417),"",MAX($D$3:D1415)+1)</f>
        <v/>
      </c>
      <c r="E1416" s="7">
        <v>0</v>
      </c>
      <c r="F1416" s="7"/>
      <c r="G1416" s="7"/>
      <c r="H1416" s="7"/>
      <c r="I1416" s="7"/>
      <c r="J1416" s="7"/>
      <c r="K1416" s="7" t="s">
        <v>52</v>
      </c>
      <c r="L1416" s="7">
        <v>0</v>
      </c>
      <c r="M1416" s="8">
        <v>0</v>
      </c>
      <c r="N1416" s="8">
        <v>0</v>
      </c>
      <c r="O1416" s="8"/>
      <c r="P1416" s="8">
        <v>0</v>
      </c>
      <c r="Q1416" s="8">
        <v>0</v>
      </c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IF(AND(H1417=H1418,J1417=J1418),"",MAX($D$3:D1416)+1)</f>
        <v/>
      </c>
      <c r="E1417" s="7">
        <v>0</v>
      </c>
      <c r="F1417" s="7"/>
      <c r="G1417" s="7"/>
      <c r="H1417" s="7"/>
      <c r="I1417" s="7"/>
      <c r="J1417" s="7"/>
      <c r="K1417" s="7" t="s">
        <v>52</v>
      </c>
      <c r="L1417" s="7">
        <v>0</v>
      </c>
      <c r="M1417" s="8">
        <v>0</v>
      </c>
      <c r="N1417" s="8">
        <v>0</v>
      </c>
      <c r="O1417" s="8"/>
      <c r="P1417" s="8">
        <v>0</v>
      </c>
      <c r="Q1417" s="8">
        <v>0</v>
      </c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IF(AND(H1418=H1419,J1418=J1419),"",MAX($D$3:D1417)+1)</f>
        <v/>
      </c>
      <c r="E1418" s="7">
        <v>0</v>
      </c>
      <c r="F1418" s="7"/>
      <c r="G1418" s="7"/>
      <c r="H1418" s="7"/>
      <c r="I1418" s="7"/>
      <c r="J1418" s="7"/>
      <c r="K1418" s="7" t="s">
        <v>52</v>
      </c>
      <c r="L1418" s="7">
        <v>0</v>
      </c>
      <c r="M1418" s="8">
        <v>0</v>
      </c>
      <c r="N1418" s="8">
        <v>0</v>
      </c>
      <c r="O1418" s="8"/>
      <c r="P1418" s="8">
        <v>0</v>
      </c>
      <c r="Q1418" s="8">
        <v>0</v>
      </c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IF(AND(H1419=H1420,J1419=J1420),"",MAX($D$3:D1418)+1)</f>
        <v/>
      </c>
      <c r="E1419" s="7">
        <v>0</v>
      </c>
      <c r="F1419" s="7"/>
      <c r="G1419" s="7"/>
      <c r="H1419" s="7"/>
      <c r="I1419" s="7"/>
      <c r="J1419" s="7"/>
      <c r="K1419" s="7" t="s">
        <v>52</v>
      </c>
      <c r="L1419" s="7">
        <v>0</v>
      </c>
      <c r="M1419" s="8">
        <v>0</v>
      </c>
      <c r="N1419" s="8">
        <v>0</v>
      </c>
      <c r="O1419" s="8"/>
      <c r="P1419" s="8">
        <v>0</v>
      </c>
      <c r="Q1419" s="8">
        <v>0</v>
      </c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IF(AND(H1420=H1421,J1420=J1421),"",MAX($D$3:D1419)+1)</f>
        <v/>
      </c>
      <c r="E1420" s="7">
        <v>0</v>
      </c>
      <c r="F1420" s="7"/>
      <c r="G1420" s="7"/>
      <c r="H1420" s="7"/>
      <c r="I1420" s="7"/>
      <c r="J1420" s="7"/>
      <c r="K1420" s="7" t="s">
        <v>52</v>
      </c>
      <c r="L1420" s="7">
        <v>0</v>
      </c>
      <c r="M1420" s="8">
        <v>0</v>
      </c>
      <c r="N1420" s="8">
        <v>0</v>
      </c>
      <c r="O1420" s="8"/>
      <c r="P1420" s="8">
        <v>0</v>
      </c>
      <c r="Q1420" s="8">
        <v>0</v>
      </c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IF(AND(H1421=H1422,J1421=J1422),"",MAX($D$3:D1420)+1)</f>
        <v/>
      </c>
      <c r="E1421" s="7">
        <v>0</v>
      </c>
      <c r="F1421" s="7"/>
      <c r="G1421" s="7"/>
      <c r="H1421" s="7"/>
      <c r="I1421" s="7"/>
      <c r="J1421" s="7"/>
      <c r="K1421" s="7" t="s">
        <v>52</v>
      </c>
      <c r="L1421" s="7">
        <v>0</v>
      </c>
      <c r="M1421" s="8">
        <v>0</v>
      </c>
      <c r="N1421" s="8">
        <v>0</v>
      </c>
      <c r="O1421" s="8"/>
      <c r="P1421" s="8">
        <v>0</v>
      </c>
      <c r="Q1421" s="8">
        <v>0</v>
      </c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IF(AND(H1422=H1423,J1422=J1423),"",MAX($D$3:D1421)+1)</f>
        <v/>
      </c>
      <c r="E1422" s="7">
        <v>0</v>
      </c>
      <c r="F1422" s="7"/>
      <c r="G1422" s="7"/>
      <c r="H1422" s="7"/>
      <c r="I1422" s="7"/>
      <c r="J1422" s="7"/>
      <c r="K1422" s="7" t="s">
        <v>52</v>
      </c>
      <c r="L1422" s="7">
        <v>0</v>
      </c>
      <c r="M1422" s="8">
        <v>0</v>
      </c>
      <c r="N1422" s="8">
        <v>0</v>
      </c>
      <c r="O1422" s="8"/>
      <c r="P1422" s="8">
        <v>0</v>
      </c>
      <c r="Q1422" s="8">
        <v>0</v>
      </c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IF(AND(H1423=H1424,J1423=J1424),"",MAX($D$3:D1422)+1)</f>
        <v/>
      </c>
      <c r="E1423" s="7">
        <v>0</v>
      </c>
      <c r="F1423" s="7"/>
      <c r="G1423" s="7"/>
      <c r="H1423" s="7"/>
      <c r="I1423" s="7"/>
      <c r="J1423" s="7"/>
      <c r="K1423" s="7" t="s">
        <v>52</v>
      </c>
      <c r="L1423" s="7">
        <v>0</v>
      </c>
      <c r="M1423" s="8">
        <v>0</v>
      </c>
      <c r="N1423" s="8">
        <v>0</v>
      </c>
      <c r="O1423" s="8"/>
      <c r="P1423" s="8">
        <v>0</v>
      </c>
      <c r="Q1423" s="8">
        <v>0</v>
      </c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IF(AND(H1424=H1425,J1424=J1425),"",MAX($D$3:D1423)+1)</f>
        <v/>
      </c>
      <c r="E1424" s="7">
        <v>0</v>
      </c>
      <c r="F1424" s="7"/>
      <c r="G1424" s="7"/>
      <c r="H1424" s="7"/>
      <c r="I1424" s="7"/>
      <c r="J1424" s="7"/>
      <c r="K1424" s="7" t="s">
        <v>52</v>
      </c>
      <c r="L1424" s="7">
        <v>0</v>
      </c>
      <c r="M1424" s="8">
        <v>0</v>
      </c>
      <c r="N1424" s="8">
        <v>0</v>
      </c>
      <c r="O1424" s="8"/>
      <c r="P1424" s="8">
        <v>0</v>
      </c>
      <c r="Q1424" s="8">
        <v>0</v>
      </c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IF(AND(H1425=H1426,J1425=J1426),"",MAX($D$3:D1424)+1)</f>
        <v/>
      </c>
      <c r="E1425" s="7">
        <v>0</v>
      </c>
      <c r="F1425" s="7"/>
      <c r="G1425" s="7"/>
      <c r="H1425" s="7"/>
      <c r="I1425" s="7"/>
      <c r="J1425" s="7"/>
      <c r="K1425" s="7" t="s">
        <v>52</v>
      </c>
      <c r="L1425" s="7">
        <v>0</v>
      </c>
      <c r="M1425" s="8">
        <v>0</v>
      </c>
      <c r="N1425" s="8">
        <v>0</v>
      </c>
      <c r="O1425" s="8"/>
      <c r="P1425" s="8">
        <v>0</v>
      </c>
      <c r="Q1425" s="8">
        <v>0</v>
      </c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IF(AND(H1426=H1427,J1426=J1427),"",MAX($D$3:D1425)+1)</f>
        <v/>
      </c>
      <c r="E1426" s="7">
        <v>0</v>
      </c>
      <c r="F1426" s="7"/>
      <c r="G1426" s="7"/>
      <c r="H1426" s="7"/>
      <c r="I1426" s="7"/>
      <c r="J1426" s="7"/>
      <c r="K1426" s="7" t="s">
        <v>52</v>
      </c>
      <c r="L1426" s="7">
        <v>0</v>
      </c>
      <c r="M1426" s="8">
        <v>0</v>
      </c>
      <c r="N1426" s="8">
        <v>0</v>
      </c>
      <c r="O1426" s="8"/>
      <c r="P1426" s="8">
        <v>0</v>
      </c>
      <c r="Q1426" s="8">
        <v>0</v>
      </c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IF(AND(H1427=H1428,J1427=J1428),"",MAX($D$3:D1426)+1)</f>
        <v/>
      </c>
      <c r="E1427" s="7">
        <v>0</v>
      </c>
      <c r="F1427" s="7"/>
      <c r="G1427" s="7"/>
      <c r="H1427" s="7"/>
      <c r="I1427" s="7"/>
      <c r="J1427" s="7"/>
      <c r="K1427" s="7" t="s">
        <v>52</v>
      </c>
      <c r="L1427" s="7">
        <v>0</v>
      </c>
      <c r="M1427" s="8">
        <v>0</v>
      </c>
      <c r="N1427" s="8">
        <v>0</v>
      </c>
      <c r="O1427" s="8"/>
      <c r="P1427" s="8">
        <v>0</v>
      </c>
      <c r="Q1427" s="8">
        <v>0</v>
      </c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IF(AND(H1428=H1429,J1428=J1429),"",MAX($D$3:D1427)+1)</f>
        <v/>
      </c>
      <c r="E1428" s="7">
        <v>0</v>
      </c>
      <c r="F1428" s="7"/>
      <c r="G1428" s="7"/>
      <c r="H1428" s="7"/>
      <c r="I1428" s="7"/>
      <c r="J1428" s="7"/>
      <c r="K1428" s="7" t="s">
        <v>52</v>
      </c>
      <c r="L1428" s="7">
        <v>0</v>
      </c>
      <c r="M1428" s="8">
        <v>0</v>
      </c>
      <c r="N1428" s="8">
        <v>0</v>
      </c>
      <c r="O1428" s="8"/>
      <c r="P1428" s="8">
        <v>0</v>
      </c>
      <c r="Q1428" s="8">
        <v>0</v>
      </c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IF(AND(H1429=H1430,J1429=J1430),"",MAX($D$3:D1428)+1)</f>
        <v/>
      </c>
      <c r="E1429" s="7">
        <v>0</v>
      </c>
      <c r="F1429" s="7"/>
      <c r="G1429" s="7"/>
      <c r="H1429" s="7"/>
      <c r="I1429" s="7"/>
      <c r="J1429" s="7"/>
      <c r="K1429" s="7" t="s">
        <v>52</v>
      </c>
      <c r="L1429" s="7">
        <v>0</v>
      </c>
      <c r="M1429" s="8">
        <v>0</v>
      </c>
      <c r="N1429" s="8">
        <v>0</v>
      </c>
      <c r="O1429" s="8"/>
      <c r="P1429" s="8">
        <v>0</v>
      </c>
      <c r="Q1429" s="8">
        <v>0</v>
      </c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IF(AND(H1430=H1431,J1430=J1431),"",MAX($D$3:D1429)+1)</f>
        <v/>
      </c>
      <c r="E1430" s="7">
        <v>0</v>
      </c>
      <c r="F1430" s="7"/>
      <c r="G1430" s="7"/>
      <c r="H1430" s="7"/>
      <c r="I1430" s="7"/>
      <c r="J1430" s="7"/>
      <c r="K1430" s="7" t="s">
        <v>52</v>
      </c>
      <c r="L1430" s="7">
        <v>0</v>
      </c>
      <c r="M1430" s="8">
        <v>0</v>
      </c>
      <c r="N1430" s="8">
        <v>0</v>
      </c>
      <c r="O1430" s="8"/>
      <c r="P1430" s="8">
        <v>0</v>
      </c>
      <c r="Q1430" s="8">
        <v>0</v>
      </c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IF(AND(H1431=H1432,J1431=J1432),"",MAX($D$3:D1430)+1)</f>
        <v/>
      </c>
      <c r="E1431" s="7">
        <v>0</v>
      </c>
      <c r="F1431" s="7"/>
      <c r="G1431" s="7"/>
      <c r="H1431" s="7"/>
      <c r="I1431" s="7"/>
      <c r="J1431" s="7"/>
      <c r="K1431" s="7" t="s">
        <v>52</v>
      </c>
      <c r="L1431" s="7">
        <v>0</v>
      </c>
      <c r="M1431" s="8">
        <v>0</v>
      </c>
      <c r="N1431" s="8">
        <v>0</v>
      </c>
      <c r="O1431" s="8"/>
      <c r="P1431" s="8">
        <v>0</v>
      </c>
      <c r="Q1431" s="8">
        <v>0</v>
      </c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IF(AND(H1432=H1433,J1432=J1433),"",MAX($D$3:D1431)+1)</f>
        <v/>
      </c>
      <c r="E1432" s="7">
        <v>0</v>
      </c>
      <c r="F1432" s="7"/>
      <c r="G1432" s="7"/>
      <c r="H1432" s="7"/>
      <c r="I1432" s="7"/>
      <c r="J1432" s="7"/>
      <c r="K1432" s="7" t="s">
        <v>52</v>
      </c>
      <c r="L1432" s="7">
        <v>0</v>
      </c>
      <c r="M1432" s="8">
        <v>0</v>
      </c>
      <c r="N1432" s="8">
        <v>0</v>
      </c>
      <c r="O1432" s="8"/>
      <c r="P1432" s="8">
        <v>0</v>
      </c>
      <c r="Q1432" s="8">
        <v>0</v>
      </c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IF(AND(H1433=H1434,J1433=J1434),"",MAX($D$3:D1432)+1)</f>
        <v/>
      </c>
      <c r="E1433" s="7">
        <v>0</v>
      </c>
      <c r="F1433" s="7"/>
      <c r="G1433" s="7"/>
      <c r="H1433" s="7"/>
      <c r="I1433" s="7"/>
      <c r="J1433" s="7"/>
      <c r="K1433" s="7" t="s">
        <v>52</v>
      </c>
      <c r="L1433" s="7">
        <v>0</v>
      </c>
      <c r="M1433" s="8">
        <v>0</v>
      </c>
      <c r="N1433" s="8">
        <v>0</v>
      </c>
      <c r="O1433" s="8"/>
      <c r="P1433" s="8">
        <v>0</v>
      </c>
      <c r="Q1433" s="8">
        <v>0</v>
      </c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IF(AND(H1434=H1435,J1434=J1435),"",MAX($D$3:D1433)+1)</f>
        <v/>
      </c>
      <c r="E1434" s="7">
        <v>0</v>
      </c>
      <c r="F1434" s="7"/>
      <c r="G1434" s="7"/>
      <c r="H1434" s="7"/>
      <c r="I1434" s="7"/>
      <c r="J1434" s="7"/>
      <c r="K1434" s="7" t="s">
        <v>52</v>
      </c>
      <c r="L1434" s="7">
        <v>0</v>
      </c>
      <c r="M1434" s="8">
        <v>0</v>
      </c>
      <c r="N1434" s="8">
        <v>0</v>
      </c>
      <c r="O1434" s="8"/>
      <c r="P1434" s="8">
        <v>0</v>
      </c>
      <c r="Q1434" s="8">
        <v>0</v>
      </c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IF(AND(H1435=H1436,J1435=J1436),"",MAX($D$3:D1434)+1)</f>
        <v/>
      </c>
      <c r="E1435" s="7">
        <v>0</v>
      </c>
      <c r="F1435" s="7"/>
      <c r="G1435" s="7"/>
      <c r="H1435" s="7"/>
      <c r="I1435" s="7"/>
      <c r="J1435" s="7"/>
      <c r="K1435" s="7" t="s">
        <v>52</v>
      </c>
      <c r="L1435" s="7">
        <v>0</v>
      </c>
      <c r="M1435" s="8">
        <v>0</v>
      </c>
      <c r="N1435" s="8">
        <v>0</v>
      </c>
      <c r="O1435" s="8"/>
      <c r="P1435" s="8">
        <v>0</v>
      </c>
      <c r="Q1435" s="8">
        <v>0</v>
      </c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IF(AND(H1436=H1437,J1436=J1437),"",MAX($D$3:D1435)+1)</f>
        <v/>
      </c>
      <c r="E1436" s="7">
        <v>0</v>
      </c>
      <c r="F1436" s="7"/>
      <c r="G1436" s="7"/>
      <c r="H1436" s="7"/>
      <c r="I1436" s="7"/>
      <c r="J1436" s="7"/>
      <c r="K1436" s="7" t="s">
        <v>52</v>
      </c>
      <c r="L1436" s="7">
        <v>0</v>
      </c>
      <c r="M1436" s="8">
        <v>0</v>
      </c>
      <c r="N1436" s="8">
        <v>0</v>
      </c>
      <c r="O1436" s="8"/>
      <c r="P1436" s="8">
        <v>0</v>
      </c>
      <c r="Q1436" s="8">
        <v>0</v>
      </c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IF(AND(H1437=H1438,J1437=J1438),"",MAX($D$3:D1436)+1)</f>
        <v/>
      </c>
      <c r="E1437" s="7">
        <v>0</v>
      </c>
      <c r="F1437" s="7"/>
      <c r="G1437" s="7"/>
      <c r="H1437" s="7"/>
      <c r="I1437" s="7"/>
      <c r="J1437" s="7"/>
      <c r="K1437" s="7" t="s">
        <v>52</v>
      </c>
      <c r="L1437" s="7">
        <v>0</v>
      </c>
      <c r="M1437" s="8">
        <v>0</v>
      </c>
      <c r="N1437" s="8">
        <v>0</v>
      </c>
      <c r="O1437" s="8"/>
      <c r="P1437" s="8">
        <v>0</v>
      </c>
      <c r="Q1437" s="8">
        <v>0</v>
      </c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IF(AND(H1438=H1439,J1438=J1439),"",MAX($D$3:D1437)+1)</f>
        <v/>
      </c>
      <c r="E1438" s="7">
        <v>0</v>
      </c>
      <c r="F1438" s="7"/>
      <c r="G1438" s="7"/>
      <c r="H1438" s="7"/>
      <c r="I1438" s="7"/>
      <c r="J1438" s="7"/>
      <c r="K1438" s="7" t="s">
        <v>52</v>
      </c>
      <c r="L1438" s="7">
        <v>0</v>
      </c>
      <c r="M1438" s="8">
        <v>0</v>
      </c>
      <c r="N1438" s="8">
        <v>0</v>
      </c>
      <c r="O1438" s="8"/>
      <c r="P1438" s="8">
        <v>0</v>
      </c>
      <c r="Q1438" s="8">
        <v>0</v>
      </c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IF(AND(H1439=H1440,J1439=J1440),"",MAX($D$3:D1438)+1)</f>
        <v/>
      </c>
      <c r="E1439" s="7">
        <v>0</v>
      </c>
      <c r="F1439" s="7"/>
      <c r="G1439" s="7"/>
      <c r="H1439" s="7"/>
      <c r="I1439" s="7"/>
      <c r="J1439" s="7"/>
      <c r="K1439" s="7" t="s">
        <v>52</v>
      </c>
      <c r="L1439" s="7">
        <v>0</v>
      </c>
      <c r="M1439" s="8">
        <v>0</v>
      </c>
      <c r="N1439" s="8">
        <v>0</v>
      </c>
      <c r="O1439" s="8"/>
      <c r="P1439" s="8">
        <v>0</v>
      </c>
      <c r="Q1439" s="8">
        <v>0</v>
      </c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IF(AND(H1440=H1441,J1440=J1441),"",MAX($D$3:D1439)+1)</f>
        <v/>
      </c>
      <c r="E1440" s="7">
        <v>0</v>
      </c>
      <c r="F1440" s="7"/>
      <c r="G1440" s="7"/>
      <c r="H1440" s="7"/>
      <c r="I1440" s="7"/>
      <c r="J1440" s="7"/>
      <c r="K1440" s="7" t="s">
        <v>52</v>
      </c>
      <c r="L1440" s="7">
        <v>0</v>
      </c>
      <c r="M1440" s="8">
        <v>0</v>
      </c>
      <c r="N1440" s="8">
        <v>0</v>
      </c>
      <c r="O1440" s="8"/>
      <c r="P1440" s="8">
        <v>0</v>
      </c>
      <c r="Q1440" s="8">
        <v>0</v>
      </c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IF(AND(H1441=H1442,J1441=J1442),"",MAX($D$3:D1440)+1)</f>
        <v/>
      </c>
      <c r="E1441" s="7">
        <v>0</v>
      </c>
      <c r="F1441" s="7"/>
      <c r="G1441" s="7"/>
      <c r="H1441" s="7"/>
      <c r="I1441" s="7"/>
      <c r="J1441" s="7"/>
      <c r="K1441" s="7" t="s">
        <v>52</v>
      </c>
      <c r="L1441" s="7">
        <v>0</v>
      </c>
      <c r="M1441" s="8">
        <v>0</v>
      </c>
      <c r="N1441" s="8">
        <v>0</v>
      </c>
      <c r="O1441" s="8"/>
      <c r="P1441" s="8">
        <v>0</v>
      </c>
      <c r="Q1441" s="8">
        <v>0</v>
      </c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IF(AND(H1442=H1443,J1442=J1443),"",MAX($D$3:D1441)+1)</f>
        <v/>
      </c>
      <c r="E1442" s="7">
        <v>0</v>
      </c>
      <c r="F1442" s="7"/>
      <c r="G1442" s="7"/>
      <c r="H1442" s="7"/>
      <c r="I1442" s="7"/>
      <c r="J1442" s="7"/>
      <c r="K1442" s="7" t="s">
        <v>52</v>
      </c>
      <c r="L1442" s="7">
        <v>0</v>
      </c>
      <c r="M1442" s="8">
        <v>0</v>
      </c>
      <c r="N1442" s="8">
        <v>0</v>
      </c>
      <c r="O1442" s="8"/>
      <c r="P1442" s="8">
        <v>0</v>
      </c>
      <c r="Q1442" s="8">
        <v>0</v>
      </c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IF(AND(H1443=H1444,J1443=J1444),"",MAX($D$3:D1442)+1)</f>
        <v/>
      </c>
      <c r="E1443" s="7">
        <v>0</v>
      </c>
      <c r="F1443" s="7"/>
      <c r="G1443" s="7"/>
      <c r="H1443" s="7"/>
      <c r="I1443" s="7"/>
      <c r="J1443" s="7"/>
      <c r="K1443" s="7" t="s">
        <v>52</v>
      </c>
      <c r="L1443" s="7">
        <v>0</v>
      </c>
      <c r="M1443" s="8">
        <v>0</v>
      </c>
      <c r="N1443" s="8">
        <v>0</v>
      </c>
      <c r="O1443" s="8"/>
      <c r="P1443" s="8">
        <v>0</v>
      </c>
      <c r="Q1443" s="8">
        <v>0</v>
      </c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IF(AND(H1444=H1445,J1444=J1445),"",MAX($D$3:D1443)+1)</f>
        <v/>
      </c>
      <c r="E1444" s="7">
        <v>0</v>
      </c>
      <c r="F1444" s="7"/>
      <c r="G1444" s="7"/>
      <c r="H1444" s="7"/>
      <c r="I1444" s="7"/>
      <c r="J1444" s="7"/>
      <c r="K1444" s="7" t="s">
        <v>52</v>
      </c>
      <c r="L1444" s="7">
        <v>0</v>
      </c>
      <c r="M1444" s="8">
        <v>0</v>
      </c>
      <c r="N1444" s="8">
        <v>0</v>
      </c>
      <c r="O1444" s="8"/>
      <c r="P1444" s="8">
        <v>0</v>
      </c>
      <c r="Q1444" s="8">
        <v>0</v>
      </c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IF(AND(H1445=H1446,J1445=J1446),"",MAX($D$3:D1444)+1)</f>
        <v/>
      </c>
      <c r="E1445" s="7">
        <v>0</v>
      </c>
      <c r="F1445" s="7"/>
      <c r="G1445" s="7"/>
      <c r="H1445" s="7"/>
      <c r="I1445" s="7"/>
      <c r="J1445" s="7"/>
      <c r="K1445" s="7" t="s">
        <v>52</v>
      </c>
      <c r="L1445" s="7">
        <v>0</v>
      </c>
      <c r="M1445" s="8">
        <v>0</v>
      </c>
      <c r="N1445" s="8">
        <v>0</v>
      </c>
      <c r="O1445" s="8"/>
      <c r="P1445" s="8">
        <v>0</v>
      </c>
      <c r="Q1445" s="8">
        <v>0</v>
      </c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IF(AND(H1446=H1447,J1446=J1447),"",MAX($D$3:D1445)+1)</f>
        <v/>
      </c>
      <c r="E1446" s="7">
        <v>0</v>
      </c>
      <c r="F1446" s="7"/>
      <c r="G1446" s="7"/>
      <c r="H1446" s="7"/>
      <c r="I1446" s="7"/>
      <c r="J1446" s="7"/>
      <c r="K1446" s="7" t="s">
        <v>52</v>
      </c>
      <c r="L1446" s="7">
        <v>0</v>
      </c>
      <c r="M1446" s="8">
        <v>0</v>
      </c>
      <c r="N1446" s="8">
        <v>0</v>
      </c>
      <c r="O1446" s="8"/>
      <c r="P1446" s="8">
        <v>0</v>
      </c>
      <c r="Q1446" s="8">
        <v>0</v>
      </c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IF(AND(H1447=H1448,J1447=J1448),"",MAX($D$3:D1446)+1)</f>
        <v/>
      </c>
      <c r="E1447" s="7">
        <v>0</v>
      </c>
      <c r="F1447" s="7"/>
      <c r="G1447" s="7"/>
      <c r="H1447" s="7"/>
      <c r="I1447" s="7"/>
      <c r="J1447" s="7"/>
      <c r="K1447" s="7" t="s">
        <v>52</v>
      </c>
      <c r="L1447" s="7">
        <v>0</v>
      </c>
      <c r="M1447" s="8">
        <v>0</v>
      </c>
      <c r="N1447" s="8">
        <v>0</v>
      </c>
      <c r="O1447" s="8"/>
      <c r="P1447" s="8">
        <v>0</v>
      </c>
      <c r="Q1447" s="8">
        <v>0</v>
      </c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IF(AND(H1448=H1449,J1448=J1449),"",MAX($D$3:D1447)+1)</f>
        <v/>
      </c>
      <c r="E1448" s="7">
        <v>0</v>
      </c>
      <c r="F1448" s="7"/>
      <c r="G1448" s="7"/>
      <c r="H1448" s="7"/>
      <c r="I1448" s="7"/>
      <c r="J1448" s="7"/>
      <c r="K1448" s="7" t="s">
        <v>52</v>
      </c>
      <c r="L1448" s="7">
        <v>0</v>
      </c>
      <c r="M1448" s="8">
        <v>0</v>
      </c>
      <c r="N1448" s="8">
        <v>0</v>
      </c>
      <c r="O1448" s="8"/>
      <c r="P1448" s="8">
        <v>0</v>
      </c>
      <c r="Q1448" s="8">
        <v>0</v>
      </c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IF(AND(H1449=H1450,J1449=J1450),"",MAX($D$3:D1448)+1)</f>
        <v/>
      </c>
      <c r="E1449" s="7">
        <v>0</v>
      </c>
      <c r="F1449" s="7"/>
      <c r="G1449" s="7"/>
      <c r="H1449" s="7"/>
      <c r="I1449" s="7"/>
      <c r="J1449" s="7"/>
      <c r="K1449" s="7" t="s">
        <v>52</v>
      </c>
      <c r="L1449" s="7">
        <v>0</v>
      </c>
      <c r="M1449" s="8">
        <v>0</v>
      </c>
      <c r="N1449" s="8">
        <v>0</v>
      </c>
      <c r="O1449" s="8"/>
      <c r="P1449" s="8">
        <v>0</v>
      </c>
      <c r="Q1449" s="8">
        <v>0</v>
      </c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IF(AND(H1450=H1451,J1450=J1451),"",MAX($D$3:D1449)+1)</f>
        <v/>
      </c>
      <c r="E1450" s="7">
        <v>0</v>
      </c>
      <c r="F1450" s="7"/>
      <c r="G1450" s="7"/>
      <c r="H1450" s="7"/>
      <c r="I1450" s="7"/>
      <c r="J1450" s="7"/>
      <c r="K1450" s="7" t="s">
        <v>52</v>
      </c>
      <c r="L1450" s="7">
        <v>0</v>
      </c>
      <c r="M1450" s="8">
        <v>0</v>
      </c>
      <c r="N1450" s="8">
        <v>0</v>
      </c>
      <c r="O1450" s="8"/>
      <c r="P1450" s="8">
        <v>0</v>
      </c>
      <c r="Q1450" s="8">
        <v>0</v>
      </c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IF(AND(H1451=H1452,J1451=J1452),"",MAX($D$3:D1450)+1)</f>
        <v/>
      </c>
      <c r="E1451" s="7">
        <v>0</v>
      </c>
      <c r="F1451" s="7"/>
      <c r="G1451" s="7"/>
      <c r="H1451" s="7"/>
      <c r="I1451" s="7"/>
      <c r="J1451" s="7"/>
      <c r="K1451" s="7" t="s">
        <v>52</v>
      </c>
      <c r="L1451" s="7">
        <v>0</v>
      </c>
      <c r="M1451" s="8">
        <v>0</v>
      </c>
      <c r="N1451" s="8">
        <v>0</v>
      </c>
      <c r="O1451" s="8"/>
      <c r="P1451" s="8">
        <v>0</v>
      </c>
      <c r="Q1451" s="8">
        <v>0</v>
      </c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IF(AND(H1452=H1453,J1452=J1453),"",MAX($D$3:D1451)+1)</f>
        <v/>
      </c>
      <c r="E1452" s="7">
        <v>0</v>
      </c>
      <c r="F1452" s="7"/>
      <c r="G1452" s="7"/>
      <c r="H1452" s="7"/>
      <c r="I1452" s="7"/>
      <c r="J1452" s="7"/>
      <c r="K1452" s="7" t="s">
        <v>52</v>
      </c>
      <c r="L1452" s="7">
        <v>0</v>
      </c>
      <c r="M1452" s="8">
        <v>0</v>
      </c>
      <c r="N1452" s="8">
        <v>0</v>
      </c>
      <c r="O1452" s="8"/>
      <c r="P1452" s="8">
        <v>0</v>
      </c>
      <c r="Q1452" s="8">
        <v>0</v>
      </c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IF(AND(H1453=H1454,J1453=J1454),"",MAX($D$3:D1452)+1)</f>
        <v/>
      </c>
      <c r="E1453" s="7">
        <v>0</v>
      </c>
      <c r="F1453" s="7"/>
      <c r="G1453" s="7"/>
      <c r="H1453" s="7"/>
      <c r="I1453" s="7"/>
      <c r="J1453" s="7"/>
      <c r="K1453" s="7" t="s">
        <v>52</v>
      </c>
      <c r="L1453" s="7">
        <v>0</v>
      </c>
      <c r="M1453" s="8">
        <v>0</v>
      </c>
      <c r="N1453" s="8">
        <v>0</v>
      </c>
      <c r="O1453" s="8"/>
      <c r="P1453" s="8">
        <v>0</v>
      </c>
      <c r="Q1453" s="8">
        <v>0</v>
      </c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IF(AND(H1454=H1455,J1454=J1455),"",MAX($D$3:D1453)+1)</f>
        <v/>
      </c>
      <c r="E1454" s="7">
        <v>0</v>
      </c>
      <c r="F1454" s="7"/>
      <c r="G1454" s="7"/>
      <c r="H1454" s="7"/>
      <c r="I1454" s="7"/>
      <c r="J1454" s="7"/>
      <c r="K1454" s="7" t="s">
        <v>52</v>
      </c>
      <c r="L1454" s="7">
        <v>0</v>
      </c>
      <c r="M1454" s="8">
        <v>0</v>
      </c>
      <c r="N1454" s="8">
        <v>0</v>
      </c>
      <c r="O1454" s="8"/>
      <c r="P1454" s="8">
        <v>0</v>
      </c>
      <c r="Q1454" s="8">
        <v>0</v>
      </c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IF(AND(H1455=H1456,J1455=J1456),"",MAX($D$3:D1454)+1)</f>
        <v/>
      </c>
      <c r="E1455" s="7">
        <v>0</v>
      </c>
      <c r="F1455" s="7"/>
      <c r="G1455" s="7"/>
      <c r="H1455" s="7"/>
      <c r="I1455" s="7"/>
      <c r="J1455" s="7"/>
      <c r="K1455" s="7" t="s">
        <v>52</v>
      </c>
      <c r="L1455" s="7">
        <v>0</v>
      </c>
      <c r="M1455" s="8">
        <v>0</v>
      </c>
      <c r="N1455" s="8">
        <v>0</v>
      </c>
      <c r="O1455" s="8"/>
      <c r="P1455" s="8">
        <v>0</v>
      </c>
      <c r="Q1455" s="8">
        <v>0</v>
      </c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IF(AND(H1456=H1457,J1456=J1457),"",MAX($D$3:D1455)+1)</f>
        <v/>
      </c>
      <c r="E1456" s="7">
        <v>0</v>
      </c>
      <c r="F1456" s="7"/>
      <c r="G1456" s="7"/>
      <c r="H1456" s="7"/>
      <c r="I1456" s="7"/>
      <c r="J1456" s="7"/>
      <c r="K1456" s="7" t="s">
        <v>52</v>
      </c>
      <c r="L1456" s="7">
        <v>0</v>
      </c>
      <c r="M1456" s="8">
        <v>0</v>
      </c>
      <c r="N1456" s="8">
        <v>0</v>
      </c>
      <c r="O1456" s="8"/>
      <c r="P1456" s="8">
        <v>0</v>
      </c>
      <c r="Q1456" s="8">
        <v>0</v>
      </c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IF(AND(H1457=H1458,J1457=J1458),"",MAX($D$3:D1456)+1)</f>
        <v/>
      </c>
      <c r="E1457" s="7">
        <v>0</v>
      </c>
      <c r="F1457" s="7"/>
      <c r="G1457" s="7"/>
      <c r="H1457" s="7"/>
      <c r="I1457" s="7"/>
      <c r="J1457" s="7"/>
      <c r="K1457" s="7" t="s">
        <v>52</v>
      </c>
      <c r="L1457" s="7">
        <v>0</v>
      </c>
      <c r="M1457" s="8">
        <v>0</v>
      </c>
      <c r="N1457" s="8">
        <v>0</v>
      </c>
      <c r="O1457" s="8"/>
      <c r="P1457" s="8">
        <v>0</v>
      </c>
      <c r="Q1457" s="8">
        <v>0</v>
      </c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IF(AND(H1458=H1459,J1458=J1459),"",MAX($D$3:D1457)+1)</f>
        <v/>
      </c>
      <c r="E1458" s="7">
        <v>0</v>
      </c>
      <c r="F1458" s="7"/>
      <c r="G1458" s="7"/>
      <c r="H1458" s="7"/>
      <c r="I1458" s="7"/>
      <c r="J1458" s="7"/>
      <c r="K1458" s="7" t="s">
        <v>52</v>
      </c>
      <c r="L1458" s="7">
        <v>0</v>
      </c>
      <c r="M1458" s="8">
        <v>0</v>
      </c>
      <c r="N1458" s="8">
        <v>0</v>
      </c>
      <c r="O1458" s="8"/>
      <c r="P1458" s="8">
        <v>0</v>
      </c>
      <c r="Q1458" s="8">
        <v>0</v>
      </c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IF(AND(H1459=H1460,J1459=J1460),"",MAX($D$3:D1458)+1)</f>
        <v/>
      </c>
      <c r="E1459" s="7">
        <v>0</v>
      </c>
      <c r="F1459" s="7"/>
      <c r="G1459" s="7"/>
      <c r="H1459" s="7"/>
      <c r="I1459" s="7"/>
      <c r="J1459" s="7"/>
      <c r="K1459" s="7" t="s">
        <v>52</v>
      </c>
      <c r="L1459" s="7">
        <v>0</v>
      </c>
      <c r="M1459" s="8">
        <v>0</v>
      </c>
      <c r="N1459" s="8">
        <v>0</v>
      </c>
      <c r="O1459" s="8"/>
      <c r="P1459" s="8">
        <v>0</v>
      </c>
      <c r="Q1459" s="8">
        <v>0</v>
      </c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IF(AND(H1460=H1461,J1460=J1461),"",MAX($D$3:D1459)+1)</f>
        <v/>
      </c>
      <c r="E1460" s="7">
        <v>0</v>
      </c>
      <c r="F1460" s="7"/>
      <c r="G1460" s="7"/>
      <c r="H1460" s="7"/>
      <c r="I1460" s="7"/>
      <c r="J1460" s="7"/>
      <c r="K1460" s="7" t="s">
        <v>52</v>
      </c>
      <c r="L1460" s="7">
        <v>0</v>
      </c>
      <c r="M1460" s="8">
        <v>0</v>
      </c>
      <c r="N1460" s="8">
        <v>0</v>
      </c>
      <c r="O1460" s="8"/>
      <c r="P1460" s="8">
        <v>0</v>
      </c>
      <c r="Q1460" s="8">
        <v>0</v>
      </c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IF(AND(H1461=H1462,J1461=J1462),"",MAX($D$3:D1460)+1)</f>
        <v/>
      </c>
      <c r="E1461" s="7">
        <v>0</v>
      </c>
      <c r="F1461" s="7"/>
      <c r="G1461" s="7"/>
      <c r="H1461" s="7"/>
      <c r="I1461" s="7"/>
      <c r="J1461" s="7"/>
      <c r="K1461" s="7" t="s">
        <v>52</v>
      </c>
      <c r="L1461" s="7">
        <v>0</v>
      </c>
      <c r="M1461" s="8">
        <v>0</v>
      </c>
      <c r="N1461" s="8">
        <v>0</v>
      </c>
      <c r="O1461" s="8"/>
      <c r="P1461" s="8">
        <v>0</v>
      </c>
      <c r="Q1461" s="8">
        <v>0</v>
      </c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IF(AND(H1462=H1463,J1462=J1463),"",MAX($D$3:D1461)+1)</f>
        <v/>
      </c>
      <c r="E1462" s="7">
        <v>0</v>
      </c>
      <c r="F1462" s="7"/>
      <c r="G1462" s="7"/>
      <c r="H1462" s="7"/>
      <c r="I1462" s="7"/>
      <c r="J1462" s="7"/>
      <c r="K1462" s="7" t="s">
        <v>52</v>
      </c>
      <c r="L1462" s="7">
        <v>0</v>
      </c>
      <c r="M1462" s="8">
        <v>0</v>
      </c>
      <c r="N1462" s="8">
        <v>0</v>
      </c>
      <c r="O1462" s="8"/>
      <c r="P1462" s="8">
        <v>0</v>
      </c>
      <c r="Q1462" s="8">
        <v>0</v>
      </c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IF(AND(H1463=H1464,J1463=J1464),"",MAX($D$3:D1462)+1)</f>
        <v/>
      </c>
      <c r="E1463" s="7">
        <v>0</v>
      </c>
      <c r="F1463" s="7"/>
      <c r="G1463" s="7"/>
      <c r="H1463" s="7"/>
      <c r="I1463" s="7"/>
      <c r="J1463" s="7"/>
      <c r="K1463" s="7" t="s">
        <v>52</v>
      </c>
      <c r="L1463" s="7">
        <v>0</v>
      </c>
      <c r="M1463" s="8">
        <v>0</v>
      </c>
      <c r="N1463" s="8">
        <v>0</v>
      </c>
      <c r="O1463" s="8"/>
      <c r="P1463" s="8">
        <v>0</v>
      </c>
      <c r="Q1463" s="8">
        <v>0</v>
      </c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IF(AND(H1464=H1465,J1464=J1465),"",MAX($D$3:D1463)+1)</f>
        <v/>
      </c>
      <c r="E1464" s="7">
        <v>0</v>
      </c>
      <c r="F1464" s="7"/>
      <c r="G1464" s="7"/>
      <c r="H1464" s="7"/>
      <c r="I1464" s="7"/>
      <c r="J1464" s="7"/>
      <c r="K1464" s="7" t="s">
        <v>52</v>
      </c>
      <c r="L1464" s="7">
        <v>0</v>
      </c>
      <c r="M1464" s="8">
        <v>0</v>
      </c>
      <c r="N1464" s="8">
        <v>0</v>
      </c>
      <c r="O1464" s="8"/>
      <c r="P1464" s="8">
        <v>0</v>
      </c>
      <c r="Q1464" s="8">
        <v>0</v>
      </c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IF(AND(H1465=H1466,J1465=J1466),"",MAX($D$3:D1464)+1)</f>
        <v/>
      </c>
      <c r="E1465" s="7">
        <v>0</v>
      </c>
      <c r="F1465" s="7"/>
      <c r="G1465" s="7"/>
      <c r="H1465" s="7"/>
      <c r="I1465" s="7"/>
      <c r="J1465" s="7"/>
      <c r="K1465" s="7" t="s">
        <v>52</v>
      </c>
      <c r="L1465" s="7">
        <v>0</v>
      </c>
      <c r="M1465" s="8">
        <v>0</v>
      </c>
      <c r="N1465" s="8">
        <v>0</v>
      </c>
      <c r="O1465" s="8"/>
      <c r="P1465" s="8">
        <v>0</v>
      </c>
      <c r="Q1465" s="8">
        <v>0</v>
      </c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IF(AND(H1466=H1467,J1466=J1467),"",MAX($D$3:D1465)+1)</f>
        <v/>
      </c>
      <c r="E1466" s="7">
        <v>0</v>
      </c>
      <c r="F1466" s="7"/>
      <c r="G1466" s="7"/>
      <c r="H1466" s="7"/>
      <c r="I1466" s="7"/>
      <c r="J1466" s="7"/>
      <c r="K1466" s="7" t="s">
        <v>52</v>
      </c>
      <c r="L1466" s="7">
        <v>0</v>
      </c>
      <c r="M1466" s="8">
        <v>0</v>
      </c>
      <c r="N1466" s="8">
        <v>0</v>
      </c>
      <c r="O1466" s="8"/>
      <c r="P1466" s="8">
        <v>0</v>
      </c>
      <c r="Q1466" s="8">
        <v>0</v>
      </c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IF(AND(H1467=H1468,J1467=J1468),"",MAX($D$3:D1466)+1)</f>
        <v/>
      </c>
      <c r="E1467" s="7">
        <v>0</v>
      </c>
      <c r="F1467" s="7"/>
      <c r="G1467" s="7"/>
      <c r="H1467" s="7"/>
      <c r="I1467" s="7"/>
      <c r="J1467" s="7"/>
      <c r="K1467" s="7" t="s">
        <v>52</v>
      </c>
      <c r="L1467" s="7">
        <v>0</v>
      </c>
      <c r="M1467" s="8">
        <v>0</v>
      </c>
      <c r="N1467" s="8">
        <v>0</v>
      </c>
      <c r="O1467" s="8"/>
      <c r="P1467" s="8">
        <v>0</v>
      </c>
      <c r="Q1467" s="8">
        <v>0</v>
      </c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IF(AND(H1468=H1469,J1468=J1469),"",MAX($D$3:D1467)+1)</f>
        <v/>
      </c>
      <c r="E1468" s="7">
        <v>0</v>
      </c>
      <c r="F1468" s="7"/>
      <c r="G1468" s="7"/>
      <c r="H1468" s="7"/>
      <c r="I1468" s="7"/>
      <c r="J1468" s="7"/>
      <c r="K1468" s="7" t="s">
        <v>52</v>
      </c>
      <c r="L1468" s="7">
        <v>0</v>
      </c>
      <c r="M1468" s="8">
        <v>0</v>
      </c>
      <c r="N1468" s="8">
        <v>0</v>
      </c>
      <c r="O1468" s="8"/>
      <c r="P1468" s="8">
        <v>0</v>
      </c>
      <c r="Q1468" s="8">
        <v>0</v>
      </c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IF(AND(H1469=H1470,J1469=J1470),"",MAX($D$3:D1468)+1)</f>
        <v/>
      </c>
      <c r="E1469" s="7">
        <v>0</v>
      </c>
      <c r="F1469" s="7"/>
      <c r="G1469" s="7"/>
      <c r="H1469" s="7"/>
      <c r="I1469" s="7"/>
      <c r="J1469" s="7"/>
      <c r="K1469" s="7" t="s">
        <v>52</v>
      </c>
      <c r="L1469" s="7">
        <v>0</v>
      </c>
      <c r="M1469" s="8">
        <v>0</v>
      </c>
      <c r="N1469" s="8">
        <v>0</v>
      </c>
      <c r="O1469" s="8"/>
      <c r="P1469" s="8">
        <v>0</v>
      </c>
      <c r="Q1469" s="8">
        <v>0</v>
      </c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IF(AND(H1470=H1471,J1470=J1471),"",MAX($D$3:D1469)+1)</f>
        <v/>
      </c>
      <c r="E1470" s="7">
        <v>0</v>
      </c>
      <c r="F1470" s="7"/>
      <c r="G1470" s="7"/>
      <c r="H1470" s="7"/>
      <c r="I1470" s="7"/>
      <c r="J1470" s="7"/>
      <c r="K1470" s="7" t="s">
        <v>52</v>
      </c>
      <c r="L1470" s="7">
        <v>0</v>
      </c>
      <c r="M1470" s="8">
        <v>0</v>
      </c>
      <c r="N1470" s="8">
        <v>0</v>
      </c>
      <c r="O1470" s="8"/>
      <c r="P1470" s="8">
        <v>0</v>
      </c>
      <c r="Q1470" s="8">
        <v>0</v>
      </c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IF(AND(H1471=H1472,J1471=J1472),"",MAX($D$3:D1470)+1)</f>
        <v/>
      </c>
      <c r="E1471" s="7">
        <v>0</v>
      </c>
      <c r="F1471" s="7"/>
      <c r="G1471" s="7"/>
      <c r="H1471" s="7"/>
      <c r="I1471" s="7"/>
      <c r="J1471" s="7"/>
      <c r="K1471" s="7" t="s">
        <v>52</v>
      </c>
      <c r="L1471" s="7">
        <v>0</v>
      </c>
      <c r="M1471" s="8">
        <v>0</v>
      </c>
      <c r="N1471" s="8">
        <v>0</v>
      </c>
      <c r="O1471" s="8"/>
      <c r="P1471" s="8">
        <v>0</v>
      </c>
      <c r="Q1471" s="8">
        <v>0</v>
      </c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IF(AND(H1472=H1473,J1472=J1473),"",MAX($D$3:D1471)+1)</f>
        <v/>
      </c>
      <c r="E1472" s="7">
        <v>0</v>
      </c>
      <c r="F1472" s="7"/>
      <c r="G1472" s="7"/>
      <c r="H1472" s="7"/>
      <c r="I1472" s="7"/>
      <c r="J1472" s="7"/>
      <c r="K1472" s="7" t="s">
        <v>52</v>
      </c>
      <c r="L1472" s="7">
        <v>0</v>
      </c>
      <c r="M1472" s="8">
        <v>0</v>
      </c>
      <c r="N1472" s="8">
        <v>0</v>
      </c>
      <c r="O1472" s="8"/>
      <c r="P1472" s="8">
        <v>0</v>
      </c>
      <c r="Q1472" s="8">
        <v>0</v>
      </c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IF(AND(H1473=H1474,J1473=J1474),"",MAX($D$3:D1472)+1)</f>
        <v/>
      </c>
      <c r="E1473" s="7">
        <v>0</v>
      </c>
      <c r="F1473" s="7"/>
      <c r="G1473" s="7"/>
      <c r="H1473" s="7"/>
      <c r="I1473" s="7"/>
      <c r="J1473" s="7"/>
      <c r="K1473" s="7" t="s">
        <v>52</v>
      </c>
      <c r="L1473" s="7">
        <v>0</v>
      </c>
      <c r="M1473" s="8">
        <v>0</v>
      </c>
      <c r="N1473" s="8">
        <v>0</v>
      </c>
      <c r="O1473" s="8"/>
      <c r="P1473" s="8">
        <v>0</v>
      </c>
      <c r="Q1473" s="8">
        <v>0</v>
      </c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IF(AND(H1474=H1475,J1474=J1475),"",MAX($D$3:D1473)+1)</f>
        <v/>
      </c>
      <c r="E1474" s="7">
        <v>0</v>
      </c>
      <c r="F1474" s="7"/>
      <c r="G1474" s="7"/>
      <c r="H1474" s="7"/>
      <c r="I1474" s="7"/>
      <c r="J1474" s="7"/>
      <c r="K1474" s="7" t="s">
        <v>52</v>
      </c>
      <c r="L1474" s="7">
        <v>0</v>
      </c>
      <c r="M1474" s="8">
        <v>0</v>
      </c>
      <c r="N1474" s="8">
        <v>0</v>
      </c>
      <c r="O1474" s="8"/>
      <c r="P1474" s="8">
        <v>0</v>
      </c>
      <c r="Q1474" s="8">
        <v>0</v>
      </c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IF(AND(H1475=H1476,J1475=J1476),"",MAX($D$3:D1474)+1)</f>
        <v/>
      </c>
      <c r="E1475" s="7">
        <v>0</v>
      </c>
      <c r="F1475" s="7"/>
      <c r="G1475" s="7"/>
      <c r="H1475" s="7"/>
      <c r="I1475" s="7"/>
      <c r="J1475" s="7"/>
      <c r="K1475" s="7" t="s">
        <v>52</v>
      </c>
      <c r="L1475" s="7">
        <v>0</v>
      </c>
      <c r="M1475" s="8">
        <v>0</v>
      </c>
      <c r="N1475" s="8">
        <v>0</v>
      </c>
      <c r="O1475" s="8"/>
      <c r="P1475" s="8">
        <v>0</v>
      </c>
      <c r="Q1475" s="8">
        <v>0</v>
      </c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IF(AND(H1476=H1477,J1476=J1477),"",MAX($D$3:D1475)+1)</f>
        <v/>
      </c>
      <c r="E1476" s="7">
        <v>0</v>
      </c>
      <c r="F1476" s="7"/>
      <c r="G1476" s="7"/>
      <c r="H1476" s="7"/>
      <c r="I1476" s="7"/>
      <c r="J1476" s="7"/>
      <c r="K1476" s="7" t="s">
        <v>52</v>
      </c>
      <c r="L1476" s="7">
        <v>0</v>
      </c>
      <c r="M1476" s="8">
        <v>0</v>
      </c>
      <c r="N1476" s="8">
        <v>0</v>
      </c>
      <c r="O1476" s="8"/>
      <c r="P1476" s="8">
        <v>0</v>
      </c>
      <c r="Q1476" s="8">
        <v>0</v>
      </c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IF(AND(H1477=H1478,J1477=J1478),"",MAX($D$3:D1476)+1)</f>
        <v/>
      </c>
      <c r="E1477" s="7">
        <v>0</v>
      </c>
      <c r="F1477" s="7"/>
      <c r="G1477" s="7"/>
      <c r="H1477" s="7"/>
      <c r="I1477" s="7"/>
      <c r="J1477" s="7"/>
      <c r="K1477" s="7" t="s">
        <v>52</v>
      </c>
      <c r="L1477" s="7">
        <v>0</v>
      </c>
      <c r="M1477" s="8">
        <v>0</v>
      </c>
      <c r="N1477" s="8">
        <v>0</v>
      </c>
      <c r="O1477" s="8"/>
      <c r="P1477" s="8">
        <v>0</v>
      </c>
      <c r="Q1477" s="8">
        <v>0</v>
      </c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IF(AND(H1478=H1479,J1478=J1479),"",MAX($D$3:D1477)+1)</f>
        <v/>
      </c>
      <c r="E1478" s="7">
        <v>0</v>
      </c>
      <c r="F1478" s="7"/>
      <c r="G1478" s="7"/>
      <c r="H1478" s="7"/>
      <c r="I1478" s="7"/>
      <c r="J1478" s="7"/>
      <c r="K1478" s="7" t="s">
        <v>52</v>
      </c>
      <c r="L1478" s="7">
        <v>0</v>
      </c>
      <c r="M1478" s="8">
        <v>0</v>
      </c>
      <c r="N1478" s="8">
        <v>0</v>
      </c>
      <c r="O1478" s="8"/>
      <c r="P1478" s="8">
        <v>0</v>
      </c>
      <c r="Q1478" s="8">
        <v>0</v>
      </c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IF(AND(H1479=H1480,J1479=J1480),"",MAX($D$3:D1478)+1)</f>
        <v/>
      </c>
      <c r="E1479" s="7">
        <v>0</v>
      </c>
      <c r="F1479" s="7"/>
      <c r="G1479" s="7"/>
      <c r="H1479" s="7"/>
      <c r="I1479" s="7"/>
      <c r="J1479" s="7"/>
      <c r="K1479" s="7" t="s">
        <v>52</v>
      </c>
      <c r="L1479" s="7">
        <v>0</v>
      </c>
      <c r="M1479" s="8">
        <v>0</v>
      </c>
      <c r="N1479" s="8">
        <v>0</v>
      </c>
      <c r="O1479" s="8"/>
      <c r="P1479" s="8">
        <v>0</v>
      </c>
      <c r="Q1479" s="8">
        <v>0</v>
      </c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IF(AND(H1480=H1481,J1480=J1481),"",MAX($D$3:D1479)+1)</f>
        <v/>
      </c>
      <c r="E1480" s="7">
        <v>0</v>
      </c>
      <c r="F1480" s="7"/>
      <c r="G1480" s="7"/>
      <c r="H1480" s="7"/>
      <c r="I1480" s="7"/>
      <c r="J1480" s="7"/>
      <c r="K1480" s="7" t="s">
        <v>52</v>
      </c>
      <c r="L1480" s="7">
        <v>0</v>
      </c>
      <c r="M1480" s="8">
        <v>0</v>
      </c>
      <c r="N1480" s="8">
        <v>0</v>
      </c>
      <c r="O1480" s="8"/>
      <c r="P1480" s="8">
        <v>0</v>
      </c>
      <c r="Q1480" s="8">
        <v>0</v>
      </c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IF(AND(H1481=H1482,J1481=J1482),"",MAX($D$3:D1480)+1)</f>
        <v/>
      </c>
      <c r="E1481" s="7">
        <v>0</v>
      </c>
      <c r="F1481" s="7"/>
      <c r="G1481" s="7"/>
      <c r="H1481" s="7"/>
      <c r="I1481" s="7"/>
      <c r="J1481" s="7"/>
      <c r="K1481" s="7" t="s">
        <v>52</v>
      </c>
      <c r="L1481" s="7">
        <v>0</v>
      </c>
      <c r="M1481" s="8">
        <v>0</v>
      </c>
      <c r="N1481" s="8">
        <v>0</v>
      </c>
      <c r="O1481" s="8"/>
      <c r="P1481" s="8">
        <v>0</v>
      </c>
      <c r="Q1481" s="8">
        <v>0</v>
      </c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IF(AND(H1482=H1483,J1482=J1483),"",MAX($D$3:D1481)+1)</f>
        <v/>
      </c>
      <c r="E1482" s="7">
        <v>0</v>
      </c>
      <c r="F1482" s="7"/>
      <c r="G1482" s="7"/>
      <c r="H1482" s="7"/>
      <c r="I1482" s="7"/>
      <c r="J1482" s="7"/>
      <c r="K1482" s="7" t="s">
        <v>52</v>
      </c>
      <c r="L1482" s="7">
        <v>0</v>
      </c>
      <c r="M1482" s="8">
        <v>0</v>
      </c>
      <c r="N1482" s="8">
        <v>0</v>
      </c>
      <c r="O1482" s="8"/>
      <c r="P1482" s="8">
        <v>0</v>
      </c>
      <c r="Q1482" s="8">
        <v>0</v>
      </c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IF(AND(H1483=H1484,J1483=J1484),"",MAX($D$3:D1482)+1)</f>
        <v/>
      </c>
      <c r="E1483" s="7">
        <v>0</v>
      </c>
      <c r="F1483" s="7"/>
      <c r="G1483" s="7"/>
      <c r="H1483" s="7"/>
      <c r="I1483" s="7"/>
      <c r="J1483" s="7"/>
      <c r="K1483" s="7" t="s">
        <v>52</v>
      </c>
      <c r="L1483" s="7">
        <v>0</v>
      </c>
      <c r="M1483" s="8">
        <v>0</v>
      </c>
      <c r="N1483" s="8">
        <v>0</v>
      </c>
      <c r="O1483" s="8"/>
      <c r="P1483" s="8">
        <v>0</v>
      </c>
      <c r="Q1483" s="8">
        <v>0</v>
      </c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IF(AND(H1484=H1485,J1484=J1485),"",MAX($D$3:D1483)+1)</f>
        <v/>
      </c>
      <c r="E1484" s="7">
        <v>0</v>
      </c>
      <c r="F1484" s="7"/>
      <c r="G1484" s="7"/>
      <c r="H1484" s="7"/>
      <c r="I1484" s="7"/>
      <c r="J1484" s="7"/>
      <c r="K1484" s="7" t="s">
        <v>52</v>
      </c>
      <c r="L1484" s="7">
        <v>0</v>
      </c>
      <c r="M1484" s="8">
        <v>0</v>
      </c>
      <c r="N1484" s="8">
        <v>0</v>
      </c>
      <c r="O1484" s="8"/>
      <c r="P1484" s="8">
        <v>0</v>
      </c>
      <c r="Q1484" s="8">
        <v>0</v>
      </c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IF(AND(H1485=H1486,J1485=J1486),"",MAX($D$3:D1484)+1)</f>
        <v/>
      </c>
      <c r="E1485" s="7">
        <v>0</v>
      </c>
      <c r="F1485" s="7"/>
      <c r="G1485" s="7"/>
      <c r="H1485" s="7"/>
      <c r="I1485" s="7"/>
      <c r="J1485" s="7"/>
      <c r="K1485" s="7" t="s">
        <v>52</v>
      </c>
      <c r="L1485" s="7">
        <v>0</v>
      </c>
      <c r="M1485" s="8">
        <v>0</v>
      </c>
      <c r="N1485" s="8">
        <v>0</v>
      </c>
      <c r="O1485" s="8"/>
      <c r="P1485" s="8">
        <v>0</v>
      </c>
      <c r="Q1485" s="8">
        <v>0</v>
      </c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IF(AND(H1486=H1487,J1486=J1487),"",MAX($D$3:D1485)+1)</f>
        <v/>
      </c>
      <c r="E1486" s="7">
        <v>0</v>
      </c>
      <c r="F1486" s="7"/>
      <c r="G1486" s="7"/>
      <c r="H1486" s="7"/>
      <c r="I1486" s="7"/>
      <c r="J1486" s="7"/>
      <c r="K1486" s="7" t="s">
        <v>52</v>
      </c>
      <c r="L1486" s="7">
        <v>0</v>
      </c>
      <c r="M1486" s="8">
        <v>0</v>
      </c>
      <c r="N1486" s="8">
        <v>0</v>
      </c>
      <c r="O1486" s="8"/>
      <c r="P1486" s="8">
        <v>0</v>
      </c>
      <c r="Q1486" s="8">
        <v>0</v>
      </c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IF(AND(H1487=H1488,J1487=J1488),"",MAX($D$3:D1486)+1)</f>
        <v/>
      </c>
      <c r="E1487" s="7">
        <v>0</v>
      </c>
      <c r="F1487" s="7"/>
      <c r="G1487" s="7"/>
      <c r="H1487" s="7"/>
      <c r="I1487" s="7"/>
      <c r="J1487" s="7"/>
      <c r="K1487" s="7" t="s">
        <v>52</v>
      </c>
      <c r="L1487" s="7">
        <v>0</v>
      </c>
      <c r="M1487" s="8">
        <v>0</v>
      </c>
      <c r="N1487" s="8">
        <v>0</v>
      </c>
      <c r="O1487" s="8"/>
      <c r="P1487" s="8">
        <v>0</v>
      </c>
      <c r="Q1487" s="8">
        <v>0</v>
      </c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IF(AND(H1488=H1489,J1488=J1489),"",MAX($D$3:D1487)+1)</f>
        <v/>
      </c>
      <c r="E1488" s="7">
        <v>0</v>
      </c>
      <c r="F1488" s="7"/>
      <c r="G1488" s="7"/>
      <c r="H1488" s="7"/>
      <c r="I1488" s="7"/>
      <c r="J1488" s="7"/>
      <c r="K1488" s="7" t="s">
        <v>52</v>
      </c>
      <c r="L1488" s="7">
        <v>0</v>
      </c>
      <c r="M1488" s="8">
        <v>0</v>
      </c>
      <c r="N1488" s="8">
        <v>0</v>
      </c>
      <c r="O1488" s="8"/>
      <c r="P1488" s="8">
        <v>0</v>
      </c>
      <c r="Q1488" s="8">
        <v>0</v>
      </c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IF(AND(H1489=H1490,J1489=J1490),"",MAX($D$3:D1488)+1)</f>
        <v/>
      </c>
      <c r="E1489" s="7">
        <v>0</v>
      </c>
      <c r="F1489" s="7"/>
      <c r="G1489" s="7"/>
      <c r="H1489" s="7"/>
      <c r="I1489" s="7"/>
      <c r="J1489" s="7"/>
      <c r="K1489" s="7" t="s">
        <v>52</v>
      </c>
      <c r="L1489" s="7">
        <v>0</v>
      </c>
      <c r="M1489" s="8">
        <v>0</v>
      </c>
      <c r="N1489" s="8">
        <v>0</v>
      </c>
      <c r="O1489" s="8"/>
      <c r="P1489" s="8">
        <v>0</v>
      </c>
      <c r="Q1489" s="8">
        <v>0</v>
      </c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IF(AND(H1490=H1491,J1490=J1491),"",MAX($D$3:D1489)+1)</f>
        <v/>
      </c>
      <c r="E1490" s="7">
        <v>0</v>
      </c>
      <c r="F1490" s="7"/>
      <c r="G1490" s="7"/>
      <c r="H1490" s="7"/>
      <c r="I1490" s="7"/>
      <c r="J1490" s="7"/>
      <c r="K1490" s="7" t="s">
        <v>52</v>
      </c>
      <c r="L1490" s="7">
        <v>0</v>
      </c>
      <c r="M1490" s="8">
        <v>0</v>
      </c>
      <c r="N1490" s="8">
        <v>0</v>
      </c>
      <c r="O1490" s="8"/>
      <c r="P1490" s="8">
        <v>0</v>
      </c>
      <c r="Q1490" s="8">
        <v>0</v>
      </c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IF(AND(H1491=H1492,J1491=J1492),"",MAX($D$3:D1490)+1)</f>
        <v/>
      </c>
      <c r="E1491" s="7">
        <v>0</v>
      </c>
      <c r="F1491" s="7"/>
      <c r="G1491" s="7"/>
      <c r="H1491" s="7"/>
      <c r="I1491" s="7"/>
      <c r="J1491" s="7"/>
      <c r="K1491" s="7" t="s">
        <v>52</v>
      </c>
      <c r="L1491" s="7">
        <v>0</v>
      </c>
      <c r="M1491" s="8">
        <v>0</v>
      </c>
      <c r="N1491" s="8">
        <v>0</v>
      </c>
      <c r="O1491" s="8"/>
      <c r="P1491" s="8">
        <v>0</v>
      </c>
      <c r="Q1491" s="8">
        <v>0</v>
      </c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IF(AND(H1492=H1493,J1492=J1493),"",MAX($D$3:D1491)+1)</f>
        <v/>
      </c>
      <c r="E1492" s="7">
        <v>0</v>
      </c>
      <c r="F1492" s="7"/>
      <c r="G1492" s="7"/>
      <c r="H1492" s="7"/>
      <c r="I1492" s="7"/>
      <c r="J1492" s="7"/>
      <c r="K1492" s="7" t="s">
        <v>52</v>
      </c>
      <c r="L1492" s="7">
        <v>0</v>
      </c>
      <c r="M1492" s="8">
        <v>0</v>
      </c>
      <c r="N1492" s="8">
        <v>0</v>
      </c>
      <c r="O1492" s="8"/>
      <c r="P1492" s="8">
        <v>0</v>
      </c>
      <c r="Q1492" s="8">
        <v>0</v>
      </c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IF(AND(H1493=H1494,J1493=J1494),"",MAX($D$3:D1492)+1)</f>
        <v/>
      </c>
      <c r="E1493" s="7">
        <v>0</v>
      </c>
      <c r="F1493" s="7"/>
      <c r="G1493" s="7"/>
      <c r="H1493" s="7"/>
      <c r="I1493" s="7"/>
      <c r="J1493" s="7"/>
      <c r="K1493" s="7" t="s">
        <v>52</v>
      </c>
      <c r="L1493" s="7">
        <v>0</v>
      </c>
      <c r="M1493" s="8">
        <v>0</v>
      </c>
      <c r="N1493" s="8">
        <v>0</v>
      </c>
      <c r="O1493" s="8"/>
      <c r="P1493" s="8">
        <v>0</v>
      </c>
      <c r="Q1493" s="8">
        <v>0</v>
      </c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IF(AND(H1494=H1495,J1494=J1495),"",MAX($D$3:D1493)+1)</f>
        <v/>
      </c>
      <c r="E1494" s="7">
        <v>0</v>
      </c>
      <c r="F1494" s="7"/>
      <c r="G1494" s="7"/>
      <c r="H1494" s="7"/>
      <c r="I1494" s="7"/>
      <c r="J1494" s="7"/>
      <c r="K1494" s="7" t="s">
        <v>52</v>
      </c>
      <c r="L1494" s="7">
        <v>0</v>
      </c>
      <c r="M1494" s="8">
        <v>0</v>
      </c>
      <c r="N1494" s="8">
        <v>0</v>
      </c>
      <c r="O1494" s="8"/>
      <c r="P1494" s="8">
        <v>0</v>
      </c>
      <c r="Q1494" s="8">
        <v>0</v>
      </c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IF(AND(H1495=H1496,J1495=J1496),"",MAX($D$3:D1494)+1)</f>
        <v/>
      </c>
      <c r="E1495" s="7">
        <v>0</v>
      </c>
      <c r="F1495" s="7"/>
      <c r="G1495" s="7"/>
      <c r="H1495" s="7"/>
      <c r="I1495" s="7"/>
      <c r="J1495" s="7"/>
      <c r="K1495" s="7" t="s">
        <v>52</v>
      </c>
      <c r="L1495" s="7">
        <v>0</v>
      </c>
      <c r="M1495" s="8">
        <v>0</v>
      </c>
      <c r="N1495" s="8">
        <v>0</v>
      </c>
      <c r="O1495" s="8"/>
      <c r="P1495" s="8">
        <v>0</v>
      </c>
      <c r="Q1495" s="8">
        <v>0</v>
      </c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IF(AND(H1496=H1497,J1496=J1497),"",MAX($D$3:D1495)+1)</f>
        <v/>
      </c>
      <c r="E1496" s="7">
        <v>0</v>
      </c>
      <c r="F1496" s="7"/>
      <c r="G1496" s="7"/>
      <c r="H1496" s="7"/>
      <c r="I1496" s="7"/>
      <c r="J1496" s="7"/>
      <c r="K1496" s="7" t="s">
        <v>52</v>
      </c>
      <c r="L1496" s="7">
        <v>0</v>
      </c>
      <c r="M1496" s="8">
        <v>0</v>
      </c>
      <c r="N1496" s="8">
        <v>0</v>
      </c>
      <c r="O1496" s="8"/>
      <c r="P1496" s="8">
        <v>0</v>
      </c>
      <c r="Q1496" s="8">
        <v>0</v>
      </c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IF(AND(H1497=H1498,J1497=J1498),"",MAX($D$3:D1496)+1)</f>
        <v/>
      </c>
      <c r="E1497" s="7">
        <v>0</v>
      </c>
      <c r="F1497" s="7"/>
      <c r="G1497" s="7"/>
      <c r="H1497" s="7"/>
      <c r="I1497" s="7"/>
      <c r="J1497" s="7"/>
      <c r="K1497" s="7" t="s">
        <v>52</v>
      </c>
      <c r="L1497" s="7">
        <v>0</v>
      </c>
      <c r="M1497" s="8">
        <v>0</v>
      </c>
      <c r="N1497" s="8">
        <v>0</v>
      </c>
      <c r="O1497" s="8"/>
      <c r="P1497" s="8">
        <v>0</v>
      </c>
      <c r="Q1497" s="8">
        <v>0</v>
      </c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IF(AND(H1498=H1499,J1498=J1499),"",MAX($D$3:D1497)+1)</f>
        <v/>
      </c>
      <c r="E1498" s="7">
        <v>0</v>
      </c>
      <c r="F1498" s="7"/>
      <c r="G1498" s="7"/>
      <c r="H1498" s="7"/>
      <c r="I1498" s="7"/>
      <c r="J1498" s="7"/>
      <c r="K1498" s="7" t="s">
        <v>52</v>
      </c>
      <c r="L1498" s="7">
        <v>0</v>
      </c>
      <c r="M1498" s="8">
        <v>0</v>
      </c>
      <c r="N1498" s="8">
        <v>0</v>
      </c>
      <c r="O1498" s="8"/>
      <c r="P1498" s="8">
        <v>0</v>
      </c>
      <c r="Q1498" s="8">
        <v>0</v>
      </c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IF(AND(H1499=H1500,J1499=J1500),"",MAX($D$3:D1498)+1)</f>
        <v/>
      </c>
      <c r="E1499" s="7">
        <v>0</v>
      </c>
      <c r="F1499" s="7"/>
      <c r="G1499" s="7"/>
      <c r="H1499" s="7"/>
      <c r="I1499" s="7"/>
      <c r="J1499" s="7"/>
      <c r="K1499" s="7" t="s">
        <v>52</v>
      </c>
      <c r="L1499" s="7">
        <v>0</v>
      </c>
      <c r="M1499" s="8">
        <v>0</v>
      </c>
      <c r="N1499" s="8">
        <v>0</v>
      </c>
      <c r="O1499" s="8"/>
      <c r="P1499" s="8">
        <v>0</v>
      </c>
      <c r="Q1499" s="8">
        <v>0</v>
      </c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IF(AND(H1500=H1501,J1500=J1501),"",MAX($D$3:D1499)+1)</f>
        <v/>
      </c>
      <c r="E1500" s="7">
        <v>0</v>
      </c>
      <c r="F1500" s="7"/>
      <c r="G1500" s="7"/>
      <c r="H1500" s="7"/>
      <c r="I1500" s="7"/>
      <c r="J1500" s="7"/>
      <c r="K1500" s="7" t="s">
        <v>52</v>
      </c>
      <c r="L1500" s="7">
        <v>0</v>
      </c>
      <c r="M1500" s="8">
        <v>0</v>
      </c>
      <c r="N1500" s="8">
        <v>0</v>
      </c>
      <c r="O1500" s="8"/>
      <c r="P1500" s="8">
        <v>0</v>
      </c>
      <c r="Q1500" s="8">
        <v>0</v>
      </c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IF(AND(H1501=H1502,J1501=J1502),"",MAX($D$3:D1500)+1)</f>
        <v/>
      </c>
      <c r="E1501" s="7">
        <v>0</v>
      </c>
      <c r="F1501" s="7"/>
      <c r="G1501" s="7"/>
      <c r="H1501" s="7"/>
      <c r="I1501" s="7"/>
      <c r="J1501" s="7"/>
      <c r="K1501" s="7" t="s">
        <v>52</v>
      </c>
      <c r="L1501" s="7">
        <v>0</v>
      </c>
      <c r="M1501" s="8">
        <v>0</v>
      </c>
      <c r="N1501" s="8">
        <v>0</v>
      </c>
      <c r="O1501" s="8"/>
      <c r="P1501" s="8">
        <v>0</v>
      </c>
      <c r="Q1501" s="8">
        <v>0</v>
      </c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IF(AND(H1502=H1503,J1502=J1503),"",MAX($D$3:D1501)+1)</f>
        <v/>
      </c>
      <c r="E1502" s="7">
        <v>0</v>
      </c>
      <c r="F1502" s="7"/>
      <c r="G1502" s="7"/>
      <c r="H1502" s="7"/>
      <c r="I1502" s="7"/>
      <c r="J1502" s="7"/>
      <c r="K1502" s="7" t="s">
        <v>52</v>
      </c>
      <c r="L1502" s="7">
        <v>0</v>
      </c>
      <c r="M1502" s="8">
        <v>0</v>
      </c>
      <c r="N1502" s="8">
        <v>0</v>
      </c>
      <c r="O1502" s="8"/>
      <c r="P1502" s="8">
        <v>0</v>
      </c>
      <c r="Q1502" s="8">
        <v>0</v>
      </c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IF(AND(H1503=H1504,J1503=J1504),"",MAX($D$3:D1502)+1)</f>
        <v/>
      </c>
      <c r="E1503" s="7">
        <v>0</v>
      </c>
      <c r="F1503" s="7"/>
      <c r="G1503" s="7"/>
      <c r="H1503" s="7"/>
      <c r="I1503" s="7"/>
      <c r="J1503" s="7"/>
      <c r="K1503" s="7" t="s">
        <v>52</v>
      </c>
      <c r="L1503" s="7">
        <v>0</v>
      </c>
      <c r="M1503" s="8">
        <v>0</v>
      </c>
      <c r="N1503" s="8">
        <v>0</v>
      </c>
      <c r="O1503" s="8"/>
      <c r="P1503" s="8">
        <v>0</v>
      </c>
      <c r="Q1503" s="8">
        <v>0</v>
      </c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IF(AND(H1504=H1505,J1504=J1505),"",MAX($D$3:D1503)+1)</f>
        <v/>
      </c>
      <c r="E1504" s="7">
        <v>0</v>
      </c>
      <c r="F1504" s="7"/>
      <c r="G1504" s="7"/>
      <c r="H1504" s="7"/>
      <c r="I1504" s="7"/>
      <c r="J1504" s="7"/>
      <c r="K1504" s="7" t="s">
        <v>52</v>
      </c>
      <c r="L1504" s="7">
        <v>0</v>
      </c>
      <c r="M1504" s="8">
        <v>0</v>
      </c>
      <c r="N1504" s="8">
        <v>0</v>
      </c>
      <c r="O1504" s="8"/>
      <c r="P1504" s="8">
        <v>0</v>
      </c>
      <c r="Q1504" s="8">
        <v>0</v>
      </c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IF(AND(H1505=H1506,J1505=J1506),"",MAX($D$3:D1504)+1)</f>
        <v/>
      </c>
      <c r="E1505" s="7">
        <v>0</v>
      </c>
      <c r="F1505" s="7"/>
      <c r="G1505" s="7"/>
      <c r="H1505" s="7"/>
      <c r="I1505" s="7"/>
      <c r="J1505" s="7"/>
      <c r="K1505" s="7" t="s">
        <v>52</v>
      </c>
      <c r="L1505" s="7">
        <v>0</v>
      </c>
      <c r="M1505" s="8">
        <v>0</v>
      </c>
      <c r="N1505" s="8">
        <v>0</v>
      </c>
      <c r="O1505" s="8"/>
      <c r="P1505" s="8">
        <v>0</v>
      </c>
      <c r="Q1505" s="8">
        <v>0</v>
      </c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IF(AND(H1506=H1507,J1506=J1507),"",MAX($D$3:D1505)+1)</f>
        <v/>
      </c>
      <c r="E1506" s="7">
        <v>0</v>
      </c>
      <c r="F1506" s="7"/>
      <c r="G1506" s="7"/>
      <c r="H1506" s="7"/>
      <c r="I1506" s="7"/>
      <c r="J1506" s="7"/>
      <c r="K1506" s="7" t="s">
        <v>52</v>
      </c>
      <c r="L1506" s="7">
        <v>0</v>
      </c>
      <c r="M1506" s="8">
        <v>0</v>
      </c>
      <c r="N1506" s="8">
        <v>0</v>
      </c>
      <c r="O1506" s="8"/>
      <c r="P1506" s="8">
        <v>0</v>
      </c>
      <c r="Q1506" s="8">
        <v>0</v>
      </c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IF(AND(H1507=H1508,J1507=J1508),"",MAX($D$3:D1506)+1)</f>
        <v/>
      </c>
      <c r="E1507" s="7">
        <v>0</v>
      </c>
      <c r="F1507" s="7"/>
      <c r="G1507" s="7"/>
      <c r="H1507" s="7"/>
      <c r="I1507" s="7"/>
      <c r="J1507" s="7"/>
      <c r="K1507" s="7" t="s">
        <v>52</v>
      </c>
      <c r="L1507" s="7">
        <v>0</v>
      </c>
      <c r="M1507" s="8">
        <v>0</v>
      </c>
      <c r="N1507" s="8">
        <v>0</v>
      </c>
      <c r="O1507" s="8"/>
      <c r="P1507" s="8">
        <v>0</v>
      </c>
      <c r="Q1507" s="8">
        <v>0</v>
      </c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IF(AND(H1508=H1509,J1508=J1509),"",MAX($D$3:D1507)+1)</f>
        <v/>
      </c>
      <c r="E1508" s="7">
        <v>0</v>
      </c>
      <c r="F1508" s="7"/>
      <c r="G1508" s="7"/>
      <c r="H1508" s="7"/>
      <c r="I1508" s="7"/>
      <c r="J1508" s="7"/>
      <c r="K1508" s="7" t="s">
        <v>52</v>
      </c>
      <c r="L1508" s="7">
        <v>0</v>
      </c>
      <c r="M1508" s="8">
        <v>0</v>
      </c>
      <c r="N1508" s="8">
        <v>0</v>
      </c>
      <c r="O1508" s="8"/>
      <c r="P1508" s="8">
        <v>0</v>
      </c>
      <c r="Q1508" s="8">
        <v>0</v>
      </c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IF(AND(H1509=H1510,J1509=J1510),"",MAX($D$3:D1508)+1)</f>
        <v/>
      </c>
      <c r="E1509" s="7">
        <v>0</v>
      </c>
      <c r="F1509" s="7"/>
      <c r="G1509" s="7"/>
      <c r="H1509" s="7"/>
      <c r="I1509" s="7"/>
      <c r="J1509" s="7"/>
      <c r="K1509" s="7" t="s">
        <v>52</v>
      </c>
      <c r="L1509" s="7">
        <v>0</v>
      </c>
      <c r="M1509" s="8">
        <v>0</v>
      </c>
      <c r="N1509" s="8">
        <v>0</v>
      </c>
      <c r="O1509" s="8"/>
      <c r="P1509" s="8">
        <v>0</v>
      </c>
      <c r="Q1509" s="8">
        <v>0</v>
      </c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IF(AND(H1510=H1511,J1510=J1511),"",MAX($D$3:D1509)+1)</f>
        <v/>
      </c>
      <c r="E1510" s="7">
        <v>0</v>
      </c>
      <c r="F1510" s="7"/>
      <c r="G1510" s="7"/>
      <c r="H1510" s="7"/>
      <c r="I1510" s="7"/>
      <c r="J1510" s="7"/>
      <c r="K1510" s="7" t="s">
        <v>52</v>
      </c>
      <c r="L1510" s="7">
        <v>0</v>
      </c>
      <c r="M1510" s="8">
        <v>0</v>
      </c>
      <c r="N1510" s="8">
        <v>0</v>
      </c>
      <c r="O1510" s="8"/>
      <c r="P1510" s="8">
        <v>0</v>
      </c>
      <c r="Q1510" s="8">
        <v>0</v>
      </c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IF(AND(H1511=H1512,J1511=J1512),"",MAX($D$3:D1510)+1)</f>
        <v/>
      </c>
      <c r="E1511" s="7">
        <v>0</v>
      </c>
      <c r="F1511" s="7"/>
      <c r="G1511" s="7"/>
      <c r="H1511" s="7"/>
      <c r="I1511" s="7"/>
      <c r="J1511" s="7"/>
      <c r="K1511" s="7" t="s">
        <v>52</v>
      </c>
      <c r="L1511" s="7">
        <v>0</v>
      </c>
      <c r="M1511" s="8">
        <v>0</v>
      </c>
      <c r="N1511" s="8">
        <v>0</v>
      </c>
      <c r="O1511" s="8"/>
      <c r="P1511" s="8">
        <v>0</v>
      </c>
      <c r="Q1511" s="8">
        <v>0</v>
      </c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IF(AND(H1512=H1513,J1512=J1513),"",MAX($D$3:D1511)+1)</f>
        <v/>
      </c>
      <c r="E1512" s="7">
        <v>0</v>
      </c>
      <c r="F1512" s="7"/>
      <c r="G1512" s="7"/>
      <c r="H1512" s="7"/>
      <c r="I1512" s="7"/>
      <c r="J1512" s="7"/>
      <c r="K1512" s="7" t="s">
        <v>52</v>
      </c>
      <c r="L1512" s="7">
        <v>0</v>
      </c>
      <c r="M1512" s="8">
        <v>0</v>
      </c>
      <c r="N1512" s="8">
        <v>0</v>
      </c>
      <c r="O1512" s="8"/>
      <c r="P1512" s="8">
        <v>0</v>
      </c>
      <c r="Q1512" s="8">
        <v>0</v>
      </c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IF(AND(H1513=H1514,J1513=J1514),"",MAX($D$3:D1512)+1)</f>
        <v/>
      </c>
      <c r="E1513" s="7">
        <v>0</v>
      </c>
      <c r="F1513" s="7"/>
      <c r="G1513" s="7"/>
      <c r="H1513" s="7"/>
      <c r="I1513" s="7"/>
      <c r="J1513" s="7"/>
      <c r="K1513" s="7" t="s">
        <v>52</v>
      </c>
      <c r="L1513" s="7">
        <v>0</v>
      </c>
      <c r="M1513" s="8">
        <v>0</v>
      </c>
      <c r="N1513" s="8">
        <v>0</v>
      </c>
      <c r="O1513" s="8"/>
      <c r="P1513" s="8">
        <v>0</v>
      </c>
      <c r="Q1513" s="8">
        <v>0</v>
      </c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IF(AND(H1514=H1515,J1514=J1515),"",MAX($D$3:D1513)+1)</f>
        <v/>
      </c>
      <c r="E1514" s="7">
        <v>0</v>
      </c>
      <c r="F1514" s="7"/>
      <c r="G1514" s="7"/>
      <c r="H1514" s="7"/>
      <c r="I1514" s="7"/>
      <c r="J1514" s="7"/>
      <c r="K1514" s="7" t="s">
        <v>52</v>
      </c>
      <c r="L1514" s="7">
        <v>0</v>
      </c>
      <c r="M1514" s="8">
        <v>0</v>
      </c>
      <c r="N1514" s="8">
        <v>0</v>
      </c>
      <c r="O1514" s="8"/>
      <c r="P1514" s="8">
        <v>0</v>
      </c>
      <c r="Q1514" s="8">
        <v>0</v>
      </c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IF(AND(H1515=H1516,J1515=J1516),"",MAX($D$3:D1514)+1)</f>
        <v/>
      </c>
      <c r="E1515" s="7">
        <v>0</v>
      </c>
      <c r="F1515" s="7"/>
      <c r="G1515" s="7"/>
      <c r="H1515" s="7"/>
      <c r="I1515" s="7"/>
      <c r="J1515" s="7"/>
      <c r="K1515" s="7" t="s">
        <v>52</v>
      </c>
      <c r="L1515" s="7">
        <v>0</v>
      </c>
      <c r="M1515" s="8">
        <v>0</v>
      </c>
      <c r="N1515" s="8">
        <v>0</v>
      </c>
      <c r="O1515" s="8"/>
      <c r="P1515" s="8">
        <v>0</v>
      </c>
      <c r="Q1515" s="8">
        <v>0</v>
      </c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IF(AND(H1516=H1517,J1516=J1517),"",MAX($D$3:D1515)+1)</f>
        <v/>
      </c>
      <c r="E1516" s="7">
        <v>0</v>
      </c>
      <c r="F1516" s="7"/>
      <c r="G1516" s="7"/>
      <c r="H1516" s="7"/>
      <c r="I1516" s="7"/>
      <c r="J1516" s="7"/>
      <c r="K1516" s="7" t="s">
        <v>52</v>
      </c>
      <c r="L1516" s="7">
        <v>0</v>
      </c>
      <c r="M1516" s="8">
        <v>0</v>
      </c>
      <c r="N1516" s="8">
        <v>0</v>
      </c>
      <c r="O1516" s="8"/>
      <c r="P1516" s="8">
        <v>0</v>
      </c>
      <c r="Q1516" s="8">
        <v>0</v>
      </c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IF(AND(H1517=H1518,J1517=J1518),"",MAX($D$3:D1516)+1)</f>
        <v/>
      </c>
      <c r="E1517" s="7">
        <v>0</v>
      </c>
      <c r="F1517" s="7"/>
      <c r="G1517" s="7"/>
      <c r="H1517" s="7"/>
      <c r="I1517" s="7"/>
      <c r="J1517" s="7"/>
      <c r="K1517" s="7" t="s">
        <v>52</v>
      </c>
      <c r="L1517" s="7">
        <v>0</v>
      </c>
      <c r="M1517" s="8">
        <v>0</v>
      </c>
      <c r="N1517" s="8">
        <v>0</v>
      </c>
      <c r="O1517" s="8"/>
      <c r="P1517" s="8">
        <v>0</v>
      </c>
      <c r="Q1517" s="8">
        <v>0</v>
      </c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IF(AND(H1518=H1519,J1518=J1519),"",MAX($D$3:D1517)+1)</f>
        <v/>
      </c>
      <c r="E1518" s="7">
        <v>0</v>
      </c>
      <c r="F1518" s="7"/>
      <c r="G1518" s="7"/>
      <c r="H1518" s="7"/>
      <c r="I1518" s="7"/>
      <c r="J1518" s="7"/>
      <c r="K1518" s="7" t="s">
        <v>52</v>
      </c>
      <c r="L1518" s="7">
        <v>0</v>
      </c>
      <c r="M1518" s="8">
        <v>0</v>
      </c>
      <c r="N1518" s="8">
        <v>0</v>
      </c>
      <c r="O1518" s="8"/>
      <c r="P1518" s="8">
        <v>0</v>
      </c>
      <c r="Q1518" s="8">
        <v>0</v>
      </c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IF(AND(H1519=H1520,J1519=J1520),"",MAX($D$3:D1518)+1)</f>
        <v/>
      </c>
      <c r="E1519" s="7">
        <v>0</v>
      </c>
      <c r="F1519" s="7"/>
      <c r="G1519" s="7"/>
      <c r="H1519" s="7"/>
      <c r="I1519" s="7"/>
      <c r="J1519" s="7"/>
      <c r="K1519" s="7" t="s">
        <v>52</v>
      </c>
      <c r="L1519" s="7">
        <v>0</v>
      </c>
      <c r="M1519" s="8">
        <v>0</v>
      </c>
      <c r="N1519" s="8">
        <v>0</v>
      </c>
      <c r="O1519" s="8"/>
      <c r="P1519" s="8">
        <v>0</v>
      </c>
      <c r="Q1519" s="8">
        <v>0</v>
      </c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IF(AND(H1520=H1521,J1520=J1521),"",MAX($D$3:D1519)+1)</f>
        <v/>
      </c>
      <c r="E1520" s="7">
        <v>0</v>
      </c>
      <c r="F1520" s="7"/>
      <c r="G1520" s="7"/>
      <c r="H1520" s="7"/>
      <c r="I1520" s="7"/>
      <c r="J1520" s="7"/>
      <c r="K1520" s="7" t="s">
        <v>52</v>
      </c>
      <c r="L1520" s="7">
        <v>0</v>
      </c>
      <c r="M1520" s="8">
        <v>0</v>
      </c>
      <c r="N1520" s="8">
        <v>0</v>
      </c>
      <c r="O1520" s="8"/>
      <c r="P1520" s="8">
        <v>0</v>
      </c>
      <c r="Q1520" s="8">
        <v>0</v>
      </c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IF(AND(H1521=H1522,J1521=J1522),"",MAX($D$3:D1520)+1)</f>
        <v/>
      </c>
      <c r="E1521" s="7">
        <v>0</v>
      </c>
      <c r="F1521" s="7"/>
      <c r="G1521" s="7"/>
      <c r="H1521" s="7"/>
      <c r="I1521" s="7"/>
      <c r="J1521" s="7"/>
      <c r="K1521" s="7" t="s">
        <v>52</v>
      </c>
      <c r="L1521" s="7">
        <v>0</v>
      </c>
      <c r="M1521" s="8">
        <v>0</v>
      </c>
      <c r="N1521" s="8">
        <v>0</v>
      </c>
      <c r="O1521" s="8"/>
      <c r="P1521" s="8">
        <v>0</v>
      </c>
      <c r="Q1521" s="8">
        <v>0</v>
      </c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IF(AND(H1522=H1523,J1522=J1523),"",MAX($D$3:D1521)+1)</f>
        <v/>
      </c>
      <c r="E1522" s="7">
        <v>0</v>
      </c>
      <c r="F1522" s="7"/>
      <c r="G1522" s="7"/>
      <c r="H1522" s="7"/>
      <c r="I1522" s="7"/>
      <c r="J1522" s="7"/>
      <c r="K1522" s="7" t="s">
        <v>52</v>
      </c>
      <c r="L1522" s="7">
        <v>0</v>
      </c>
      <c r="M1522" s="8">
        <v>0</v>
      </c>
      <c r="N1522" s="8">
        <v>0</v>
      </c>
      <c r="O1522" s="8"/>
      <c r="P1522" s="8">
        <v>0</v>
      </c>
      <c r="Q1522" s="8">
        <v>0</v>
      </c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IF(AND(H1523=H1524,J1523=J1524),"",MAX($D$3:D1522)+1)</f>
        <v/>
      </c>
      <c r="E1523" s="7">
        <v>0</v>
      </c>
      <c r="F1523" s="7"/>
      <c r="G1523" s="7"/>
      <c r="H1523" s="7"/>
      <c r="I1523" s="7"/>
      <c r="J1523" s="7"/>
      <c r="K1523" s="7" t="s">
        <v>52</v>
      </c>
      <c r="L1523" s="7">
        <v>0</v>
      </c>
      <c r="M1523" s="8">
        <v>0</v>
      </c>
      <c r="N1523" s="8">
        <v>0</v>
      </c>
      <c r="O1523" s="8"/>
      <c r="P1523" s="8">
        <v>0</v>
      </c>
      <c r="Q1523" s="8">
        <v>0</v>
      </c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IF(AND(H1524=H1525,J1524=J1525),"",MAX($D$3:D1523)+1)</f>
        <v/>
      </c>
      <c r="E1524" s="7">
        <v>0</v>
      </c>
      <c r="F1524" s="7"/>
      <c r="G1524" s="7"/>
      <c r="H1524" s="7"/>
      <c r="I1524" s="7"/>
      <c r="J1524" s="7"/>
      <c r="K1524" s="7" t="s">
        <v>52</v>
      </c>
      <c r="L1524" s="7">
        <v>0</v>
      </c>
      <c r="M1524" s="8">
        <v>0</v>
      </c>
      <c r="N1524" s="8">
        <v>0</v>
      </c>
      <c r="O1524" s="8"/>
      <c r="P1524" s="8">
        <v>0</v>
      </c>
      <c r="Q1524" s="8">
        <v>0</v>
      </c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IF(AND(H1525=H1526,J1525=J1526),"",MAX($D$3:D1524)+1)</f>
        <v/>
      </c>
      <c r="E1525" s="7">
        <v>0</v>
      </c>
      <c r="F1525" s="7"/>
      <c r="G1525" s="7"/>
      <c r="H1525" s="7"/>
      <c r="I1525" s="7"/>
      <c r="J1525" s="7"/>
      <c r="K1525" s="7" t="s">
        <v>52</v>
      </c>
      <c r="L1525" s="7">
        <v>0</v>
      </c>
      <c r="M1525" s="8">
        <v>0</v>
      </c>
      <c r="N1525" s="8">
        <v>0</v>
      </c>
      <c r="O1525" s="8"/>
      <c r="P1525" s="8">
        <v>0</v>
      </c>
      <c r="Q1525" s="8">
        <v>0</v>
      </c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IF(AND(H1526=H1527,J1526=J1527),"",MAX($D$3:D1525)+1)</f>
        <v/>
      </c>
      <c r="E1526" s="7">
        <v>0</v>
      </c>
      <c r="F1526" s="7"/>
      <c r="G1526" s="7"/>
      <c r="H1526" s="7"/>
      <c r="I1526" s="7"/>
      <c r="J1526" s="7"/>
      <c r="K1526" s="7" t="s">
        <v>52</v>
      </c>
      <c r="L1526" s="7">
        <v>0</v>
      </c>
      <c r="M1526" s="8">
        <v>0</v>
      </c>
      <c r="N1526" s="8">
        <v>0</v>
      </c>
      <c r="O1526" s="8"/>
      <c r="P1526" s="8">
        <v>0</v>
      </c>
      <c r="Q1526" s="8">
        <v>0</v>
      </c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IF(AND(H1527=H1528,J1527=J1528),"",MAX($D$3:D1526)+1)</f>
        <v/>
      </c>
      <c r="E1527" s="7">
        <v>0</v>
      </c>
      <c r="F1527" s="7"/>
      <c r="G1527" s="7"/>
      <c r="H1527" s="7"/>
      <c r="I1527" s="7"/>
      <c r="J1527" s="7"/>
      <c r="K1527" s="7" t="s">
        <v>52</v>
      </c>
      <c r="L1527" s="7">
        <v>0</v>
      </c>
      <c r="M1527" s="8">
        <v>0</v>
      </c>
      <c r="N1527" s="8">
        <v>0</v>
      </c>
      <c r="O1527" s="8"/>
      <c r="P1527" s="8">
        <v>0</v>
      </c>
      <c r="Q1527" s="8">
        <v>0</v>
      </c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IF(AND(H1528=H1529,J1528=J1529),"",MAX($D$3:D1527)+1)</f>
        <v/>
      </c>
      <c r="E1528" s="7">
        <v>0</v>
      </c>
      <c r="F1528" s="7"/>
      <c r="G1528" s="7"/>
      <c r="H1528" s="7"/>
      <c r="I1528" s="7"/>
      <c r="J1528" s="7"/>
      <c r="K1528" s="7" t="s">
        <v>52</v>
      </c>
      <c r="L1528" s="7">
        <v>0</v>
      </c>
      <c r="M1528" s="8">
        <v>0</v>
      </c>
      <c r="N1528" s="8">
        <v>0</v>
      </c>
      <c r="O1528" s="8"/>
      <c r="P1528" s="8">
        <v>0</v>
      </c>
      <c r="Q1528" s="8">
        <v>0</v>
      </c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IF(AND(H1529=H1530,J1529=J1530),"",MAX($D$3:D1528)+1)</f>
        <v/>
      </c>
      <c r="E1529" s="7">
        <v>0</v>
      </c>
      <c r="F1529" s="7"/>
      <c r="G1529" s="7"/>
      <c r="H1529" s="7"/>
      <c r="I1529" s="7"/>
      <c r="J1529" s="7"/>
      <c r="K1529" s="7" t="s">
        <v>52</v>
      </c>
      <c r="L1529" s="7">
        <v>0</v>
      </c>
      <c r="M1529" s="8">
        <v>0</v>
      </c>
      <c r="N1529" s="8">
        <v>0</v>
      </c>
      <c r="O1529" s="8"/>
      <c r="P1529" s="8">
        <v>0</v>
      </c>
      <c r="Q1529" s="8">
        <v>0</v>
      </c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IF(AND(H1530=H1531,J1530=J1531),"",MAX($D$3:D1529)+1)</f>
        <v/>
      </c>
      <c r="E1530" s="7">
        <v>0</v>
      </c>
      <c r="F1530" s="7"/>
      <c r="G1530" s="7"/>
      <c r="H1530" s="7"/>
      <c r="I1530" s="7"/>
      <c r="J1530" s="7"/>
      <c r="K1530" s="7" t="s">
        <v>52</v>
      </c>
      <c r="L1530" s="7">
        <v>0</v>
      </c>
      <c r="M1530" s="8">
        <v>0</v>
      </c>
      <c r="N1530" s="8">
        <v>0</v>
      </c>
      <c r="O1530" s="8"/>
      <c r="P1530" s="8">
        <v>0</v>
      </c>
      <c r="Q1530" s="8">
        <v>0</v>
      </c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IF(AND(H1531=H1532,J1531=J1532),"",MAX($D$3:D1530)+1)</f>
        <v/>
      </c>
      <c r="E1531" s="7">
        <v>0</v>
      </c>
      <c r="F1531" s="7"/>
      <c r="G1531" s="7"/>
      <c r="H1531" s="7"/>
      <c r="I1531" s="7"/>
      <c r="J1531" s="7"/>
      <c r="K1531" s="7" t="s">
        <v>52</v>
      </c>
      <c r="L1531" s="7">
        <v>0</v>
      </c>
      <c r="M1531" s="8">
        <v>0</v>
      </c>
      <c r="N1531" s="8">
        <v>0</v>
      </c>
      <c r="O1531" s="8"/>
      <c r="P1531" s="8">
        <v>0</v>
      </c>
      <c r="Q1531" s="8">
        <v>0</v>
      </c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IF(AND(H1532=H1533,J1532=J1533),"",MAX($D$3:D1531)+1)</f>
        <v/>
      </c>
      <c r="E1532" s="7">
        <v>0</v>
      </c>
      <c r="F1532" s="7"/>
      <c r="G1532" s="7"/>
      <c r="H1532" s="7"/>
      <c r="I1532" s="7"/>
      <c r="J1532" s="7"/>
      <c r="K1532" s="7" t="s">
        <v>52</v>
      </c>
      <c r="L1532" s="7">
        <v>0</v>
      </c>
      <c r="M1532" s="8">
        <v>0</v>
      </c>
      <c r="N1532" s="8">
        <v>0</v>
      </c>
      <c r="O1532" s="8"/>
      <c r="P1532" s="8">
        <v>0</v>
      </c>
      <c r="Q1532" s="8">
        <v>0</v>
      </c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IF(AND(H1533=H1534,J1533=J1534),"",MAX($D$3:D1532)+1)</f>
        <v/>
      </c>
      <c r="E1533" s="7">
        <v>0</v>
      </c>
      <c r="F1533" s="7"/>
      <c r="G1533" s="7"/>
      <c r="H1533" s="7"/>
      <c r="I1533" s="7"/>
      <c r="J1533" s="7"/>
      <c r="K1533" s="7" t="s">
        <v>52</v>
      </c>
      <c r="L1533" s="7">
        <v>0</v>
      </c>
      <c r="M1533" s="8">
        <v>0</v>
      </c>
      <c r="N1533" s="8">
        <v>0</v>
      </c>
      <c r="O1533" s="8"/>
      <c r="P1533" s="8">
        <v>0</v>
      </c>
      <c r="Q1533" s="8">
        <v>0</v>
      </c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IF(AND(H1534=H1535,J1534=J1535),"",MAX($D$3:D1533)+1)</f>
        <v/>
      </c>
      <c r="E1534" s="7">
        <v>0</v>
      </c>
      <c r="F1534" s="7"/>
      <c r="G1534" s="7"/>
      <c r="H1534" s="7"/>
      <c r="I1534" s="7"/>
      <c r="J1534" s="7"/>
      <c r="K1534" s="7" t="s">
        <v>52</v>
      </c>
      <c r="L1534" s="7">
        <v>0</v>
      </c>
      <c r="M1534" s="8">
        <v>0</v>
      </c>
      <c r="N1534" s="8">
        <v>0</v>
      </c>
      <c r="O1534" s="8"/>
      <c r="P1534" s="8">
        <v>0</v>
      </c>
      <c r="Q1534" s="8">
        <v>0</v>
      </c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IF(AND(H1535=H1536,J1535=J1536),"",MAX($D$3:D1534)+1)</f>
        <v/>
      </c>
      <c r="E1535" s="7">
        <v>0</v>
      </c>
      <c r="F1535" s="7"/>
      <c r="G1535" s="7"/>
      <c r="H1535" s="7"/>
      <c r="I1535" s="7"/>
      <c r="J1535" s="7"/>
      <c r="K1535" s="7" t="s">
        <v>52</v>
      </c>
      <c r="L1535" s="7">
        <v>0</v>
      </c>
      <c r="M1535" s="8">
        <v>0</v>
      </c>
      <c r="N1535" s="8">
        <v>0</v>
      </c>
      <c r="O1535" s="8"/>
      <c r="P1535" s="8">
        <v>0</v>
      </c>
      <c r="Q1535" s="8">
        <v>0</v>
      </c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IF(AND(H1536=H1537,J1536=J1537),"",MAX($D$3:D1535)+1)</f>
        <v/>
      </c>
      <c r="E1536" s="7">
        <v>0</v>
      </c>
      <c r="F1536" s="7"/>
      <c r="G1536" s="7"/>
      <c r="H1536" s="7"/>
      <c r="I1536" s="7"/>
      <c r="J1536" s="7"/>
      <c r="K1536" s="7" t="s">
        <v>52</v>
      </c>
      <c r="L1536" s="7">
        <v>0</v>
      </c>
      <c r="M1536" s="8">
        <v>0</v>
      </c>
      <c r="N1536" s="8">
        <v>0</v>
      </c>
      <c r="O1536" s="8"/>
      <c r="P1536" s="8">
        <v>0</v>
      </c>
      <c r="Q1536" s="8">
        <v>0</v>
      </c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IF(AND(H1537=H1538,J1537=J1538),"",MAX($D$3:D1536)+1)</f>
        <v/>
      </c>
      <c r="E1537" s="7">
        <v>0</v>
      </c>
      <c r="F1537" s="7"/>
      <c r="G1537" s="7"/>
      <c r="H1537" s="7"/>
      <c r="I1537" s="7"/>
      <c r="J1537" s="7"/>
      <c r="K1537" s="7" t="s">
        <v>52</v>
      </c>
      <c r="L1537" s="7">
        <v>0</v>
      </c>
      <c r="M1537" s="8">
        <v>0</v>
      </c>
      <c r="N1537" s="8">
        <v>0</v>
      </c>
      <c r="O1537" s="8"/>
      <c r="P1537" s="8">
        <v>0</v>
      </c>
      <c r="Q1537" s="8">
        <v>0</v>
      </c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IF(AND(H1538=H1539,J1538=J1539),"",MAX($D$3:D1537)+1)</f>
        <v/>
      </c>
      <c r="E1538" s="7">
        <v>0</v>
      </c>
      <c r="F1538" s="7"/>
      <c r="G1538" s="7"/>
      <c r="H1538" s="7"/>
      <c r="I1538" s="7"/>
      <c r="J1538" s="7"/>
      <c r="K1538" s="7" t="s">
        <v>52</v>
      </c>
      <c r="L1538" s="7">
        <v>0</v>
      </c>
      <c r="M1538" s="8">
        <v>0</v>
      </c>
      <c r="N1538" s="8">
        <v>0</v>
      </c>
      <c r="O1538" s="8"/>
      <c r="P1538" s="8">
        <v>0</v>
      </c>
      <c r="Q1538" s="8">
        <v>0</v>
      </c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IF(AND(H1539=H1540,J1539=J1540),"",MAX($D$3:D1538)+1)</f>
        <v/>
      </c>
      <c r="E1539" s="7">
        <v>0</v>
      </c>
      <c r="F1539" s="7"/>
      <c r="G1539" s="7"/>
      <c r="H1539" s="7"/>
      <c r="I1539" s="7"/>
      <c r="J1539" s="7"/>
      <c r="K1539" s="7" t="s">
        <v>52</v>
      </c>
      <c r="L1539" s="7">
        <v>0</v>
      </c>
      <c r="M1539" s="8">
        <v>0</v>
      </c>
      <c r="N1539" s="8">
        <v>0</v>
      </c>
      <c r="O1539" s="8"/>
      <c r="P1539" s="8">
        <v>0</v>
      </c>
      <c r="Q1539" s="8">
        <v>0</v>
      </c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IF(AND(H1540=H1541,J1540=J1541),"",MAX($D$3:D1539)+1)</f>
        <v/>
      </c>
      <c r="E1540" s="7">
        <v>0</v>
      </c>
      <c r="F1540" s="7"/>
      <c r="G1540" s="7"/>
      <c r="H1540" s="7"/>
      <c r="I1540" s="7"/>
      <c r="J1540" s="7"/>
      <c r="K1540" s="7" t="s">
        <v>52</v>
      </c>
      <c r="L1540" s="7">
        <v>0</v>
      </c>
      <c r="M1540" s="8">
        <v>0</v>
      </c>
      <c r="N1540" s="8">
        <v>0</v>
      </c>
      <c r="O1540" s="8"/>
      <c r="P1540" s="8">
        <v>0</v>
      </c>
      <c r="Q1540" s="8">
        <v>0</v>
      </c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IF(AND(H1541=H1542,J1541=J1542),"",MAX($D$3:D1540)+1)</f>
        <v/>
      </c>
      <c r="E1541" s="7">
        <v>0</v>
      </c>
      <c r="F1541" s="7"/>
      <c r="G1541" s="7"/>
      <c r="H1541" s="7"/>
      <c r="I1541" s="7"/>
      <c r="J1541" s="7"/>
      <c r="K1541" s="7" t="s">
        <v>52</v>
      </c>
      <c r="L1541" s="7">
        <v>0</v>
      </c>
      <c r="M1541" s="8">
        <v>0</v>
      </c>
      <c r="N1541" s="8">
        <v>0</v>
      </c>
      <c r="O1541" s="8"/>
      <c r="P1541" s="8">
        <v>0</v>
      </c>
      <c r="Q1541" s="8">
        <v>0</v>
      </c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IF(AND(H1542=H1543,J1542=J1543),"",MAX($D$3:D1541)+1)</f>
        <v/>
      </c>
      <c r="E1542" s="7">
        <v>0</v>
      </c>
      <c r="F1542" s="7"/>
      <c r="G1542" s="7"/>
      <c r="H1542" s="7"/>
      <c r="I1542" s="7"/>
      <c r="J1542" s="7"/>
      <c r="K1542" s="7" t="s">
        <v>52</v>
      </c>
      <c r="L1542" s="7">
        <v>0</v>
      </c>
      <c r="M1542" s="8">
        <v>0</v>
      </c>
      <c r="N1542" s="8">
        <v>0</v>
      </c>
      <c r="O1542" s="8"/>
      <c r="P1542" s="8">
        <v>0</v>
      </c>
      <c r="Q1542" s="8">
        <v>0</v>
      </c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IF(AND(H1543=H1544,J1543=J1544),"",MAX($D$3:D1542)+1)</f>
        <v/>
      </c>
      <c r="E1543" s="7">
        <v>0</v>
      </c>
      <c r="F1543" s="7"/>
      <c r="G1543" s="7"/>
      <c r="H1543" s="7"/>
      <c r="I1543" s="7"/>
      <c r="J1543" s="7"/>
      <c r="K1543" s="7" t="s">
        <v>52</v>
      </c>
      <c r="L1543" s="7">
        <v>0</v>
      </c>
      <c r="M1543" s="8">
        <v>0</v>
      </c>
      <c r="N1543" s="8">
        <v>0</v>
      </c>
      <c r="O1543" s="8"/>
      <c r="P1543" s="8">
        <v>0</v>
      </c>
      <c r="Q1543" s="8">
        <v>0</v>
      </c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IF(AND(H1544=H1545,J1544=J1545),"",MAX($D$3:D1543)+1)</f>
        <v/>
      </c>
      <c r="E1544" s="7">
        <v>0</v>
      </c>
      <c r="F1544" s="7"/>
      <c r="G1544" s="7"/>
      <c r="H1544" s="7"/>
      <c r="I1544" s="7"/>
      <c r="J1544" s="7"/>
      <c r="K1544" s="7" t="s">
        <v>52</v>
      </c>
      <c r="L1544" s="7">
        <v>0</v>
      </c>
      <c r="M1544" s="8">
        <v>0</v>
      </c>
      <c r="N1544" s="8">
        <v>0</v>
      </c>
      <c r="O1544" s="8"/>
      <c r="P1544" s="8">
        <v>0</v>
      </c>
      <c r="Q1544" s="8">
        <v>0</v>
      </c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IF(AND(H1545=H1546,J1545=J1546),"",MAX($D$3:D1544)+1)</f>
        <v/>
      </c>
      <c r="E1545" s="7">
        <v>0</v>
      </c>
      <c r="F1545" s="7"/>
      <c r="G1545" s="7"/>
      <c r="H1545" s="7"/>
      <c r="I1545" s="7"/>
      <c r="J1545" s="7"/>
      <c r="K1545" s="7" t="s">
        <v>52</v>
      </c>
      <c r="L1545" s="7">
        <v>0</v>
      </c>
      <c r="M1545" s="8">
        <v>0</v>
      </c>
      <c r="N1545" s="8">
        <v>0</v>
      </c>
      <c r="O1545" s="8"/>
      <c r="P1545" s="8">
        <v>0</v>
      </c>
      <c r="Q1545" s="8">
        <v>0</v>
      </c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IF(AND(H1546=H1547,J1546=J1547),"",MAX($D$3:D1545)+1)</f>
        <v/>
      </c>
      <c r="E1546" s="7">
        <v>0</v>
      </c>
      <c r="F1546" s="7"/>
      <c r="G1546" s="7"/>
      <c r="H1546" s="7"/>
      <c r="I1546" s="7"/>
      <c r="J1546" s="7"/>
      <c r="K1546" s="7" t="s">
        <v>52</v>
      </c>
      <c r="L1546" s="7">
        <v>0</v>
      </c>
      <c r="M1546" s="8">
        <v>0</v>
      </c>
      <c r="N1546" s="8">
        <v>0</v>
      </c>
      <c r="O1546" s="8"/>
      <c r="P1546" s="8">
        <v>0</v>
      </c>
      <c r="Q1546" s="8">
        <v>0</v>
      </c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IF(AND(H1547=H1548,J1547=J1548),"",MAX($D$3:D1546)+1)</f>
        <v/>
      </c>
      <c r="E1547" s="7">
        <v>0</v>
      </c>
      <c r="F1547" s="7"/>
      <c r="G1547" s="7"/>
      <c r="H1547" s="7"/>
      <c r="I1547" s="7"/>
      <c r="J1547" s="7"/>
      <c r="K1547" s="7" t="s">
        <v>52</v>
      </c>
      <c r="L1547" s="7">
        <v>0</v>
      </c>
      <c r="M1547" s="8">
        <v>0</v>
      </c>
      <c r="N1547" s="8">
        <v>0</v>
      </c>
      <c r="O1547" s="8"/>
      <c r="P1547" s="8">
        <v>0</v>
      </c>
      <c r="Q1547" s="8">
        <v>0</v>
      </c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IF(AND(H1548=H1549,J1548=J1549),"",MAX($D$3:D1547)+1)</f>
        <v/>
      </c>
      <c r="E1548" s="7">
        <v>0</v>
      </c>
      <c r="F1548" s="7"/>
      <c r="G1548" s="7"/>
      <c r="H1548" s="7"/>
      <c r="I1548" s="7"/>
      <c r="J1548" s="7"/>
      <c r="K1548" s="7" t="s">
        <v>52</v>
      </c>
      <c r="L1548" s="7">
        <v>0</v>
      </c>
      <c r="M1548" s="8">
        <v>0</v>
      </c>
      <c r="N1548" s="8">
        <v>0</v>
      </c>
      <c r="O1548" s="8"/>
      <c r="P1548" s="8">
        <v>0</v>
      </c>
      <c r="Q1548" s="8">
        <v>0</v>
      </c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IF(AND(H1549=H1550,J1549=J1550),"",MAX($D$3:D1548)+1)</f>
        <v/>
      </c>
      <c r="E1549" s="7">
        <v>0</v>
      </c>
      <c r="F1549" s="7"/>
      <c r="G1549" s="7"/>
      <c r="H1549" s="7"/>
      <c r="I1549" s="7"/>
      <c r="J1549" s="7"/>
      <c r="K1549" s="7" t="s">
        <v>52</v>
      </c>
      <c r="L1549" s="7">
        <v>0</v>
      </c>
      <c r="M1549" s="8">
        <v>0</v>
      </c>
      <c r="N1549" s="8">
        <v>0</v>
      </c>
      <c r="O1549" s="8"/>
      <c r="P1549" s="8">
        <v>0</v>
      </c>
      <c r="Q1549" s="8">
        <v>0</v>
      </c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IF(AND(H1550=H1551,J1550=J1551),"",MAX($D$3:D1549)+1)</f>
        <v/>
      </c>
      <c r="E1550" s="7">
        <v>0</v>
      </c>
      <c r="F1550" s="7"/>
      <c r="G1550" s="7"/>
      <c r="H1550" s="7"/>
      <c r="I1550" s="7"/>
      <c r="J1550" s="7"/>
      <c r="K1550" s="7" t="s">
        <v>52</v>
      </c>
      <c r="L1550" s="7">
        <v>0</v>
      </c>
      <c r="M1550" s="8">
        <v>0</v>
      </c>
      <c r="N1550" s="8">
        <v>0</v>
      </c>
      <c r="O1550" s="8"/>
      <c r="P1550" s="8">
        <v>0</v>
      </c>
      <c r="Q1550" s="8">
        <v>0</v>
      </c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IF(AND(H1551=H1552,J1551=J1552),"",MAX($D$3:D1550)+1)</f>
        <v/>
      </c>
      <c r="E1551" s="7">
        <v>0</v>
      </c>
      <c r="F1551" s="7"/>
      <c r="G1551" s="7"/>
      <c r="H1551" s="7"/>
      <c r="I1551" s="7"/>
      <c r="J1551" s="7"/>
      <c r="K1551" s="7" t="s">
        <v>52</v>
      </c>
      <c r="L1551" s="7">
        <v>0</v>
      </c>
      <c r="M1551" s="8">
        <v>0</v>
      </c>
      <c r="N1551" s="8">
        <v>0</v>
      </c>
      <c r="O1551" s="8"/>
      <c r="P1551" s="8">
        <v>0</v>
      </c>
      <c r="Q1551" s="8">
        <v>0</v>
      </c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IF(AND(H1552=H1553,J1552=J1553),"",MAX($D$3:D1551)+1)</f>
        <v/>
      </c>
      <c r="E1552" s="7">
        <v>0</v>
      </c>
      <c r="F1552" s="7"/>
      <c r="G1552" s="7"/>
      <c r="H1552" s="7"/>
      <c r="I1552" s="7"/>
      <c r="J1552" s="7"/>
      <c r="K1552" s="7" t="s">
        <v>52</v>
      </c>
      <c r="L1552" s="7">
        <v>0</v>
      </c>
      <c r="M1552" s="8">
        <v>0</v>
      </c>
      <c r="N1552" s="8">
        <v>0</v>
      </c>
      <c r="O1552" s="8"/>
      <c r="P1552" s="8">
        <v>0</v>
      </c>
      <c r="Q1552" s="8">
        <v>0</v>
      </c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IF(AND(H1553=H1554,J1553=J1554),"",MAX($D$3:D1552)+1)</f>
        <v/>
      </c>
      <c r="E1553" s="7">
        <v>0</v>
      </c>
      <c r="F1553" s="7"/>
      <c r="G1553" s="7"/>
      <c r="H1553" s="7"/>
      <c r="I1553" s="7"/>
      <c r="J1553" s="7"/>
      <c r="K1553" s="7" t="s">
        <v>52</v>
      </c>
      <c r="L1553" s="7">
        <v>0</v>
      </c>
      <c r="M1553" s="8">
        <v>0</v>
      </c>
      <c r="N1553" s="8">
        <v>0</v>
      </c>
      <c r="O1553" s="8"/>
      <c r="P1553" s="8">
        <v>0</v>
      </c>
      <c r="Q1553" s="8">
        <v>0</v>
      </c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IF(AND(H1554=H1555,J1554=J1555),"",MAX($D$3:D1553)+1)</f>
        <v/>
      </c>
      <c r="E1554" s="7">
        <v>0</v>
      </c>
      <c r="F1554" s="7"/>
      <c r="G1554" s="7"/>
      <c r="H1554" s="7"/>
      <c r="I1554" s="7"/>
      <c r="J1554" s="7"/>
      <c r="K1554" s="7" t="s">
        <v>52</v>
      </c>
      <c r="L1554" s="7">
        <v>0</v>
      </c>
      <c r="M1554" s="8">
        <v>0</v>
      </c>
      <c r="N1554" s="8">
        <v>0</v>
      </c>
      <c r="O1554" s="8"/>
      <c r="P1554" s="8">
        <v>0</v>
      </c>
      <c r="Q1554" s="8">
        <v>0</v>
      </c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IF(AND(H1555=H1556,J1555=J1556),"",MAX($D$3:D1554)+1)</f>
        <v/>
      </c>
      <c r="E1555" s="7">
        <v>0</v>
      </c>
      <c r="F1555" s="7"/>
      <c r="G1555" s="7"/>
      <c r="H1555" s="7"/>
      <c r="I1555" s="7"/>
      <c r="J1555" s="7"/>
      <c r="K1555" s="7" t="s">
        <v>52</v>
      </c>
      <c r="L1555" s="7">
        <v>0</v>
      </c>
      <c r="M1555" s="8">
        <v>0</v>
      </c>
      <c r="N1555" s="8">
        <v>0</v>
      </c>
      <c r="O1555" s="8"/>
      <c r="P1555" s="8">
        <v>0</v>
      </c>
      <c r="Q1555" s="8">
        <v>0</v>
      </c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IF(AND(H1556=H1557,J1556=J1557),"",MAX($D$3:D1555)+1)</f>
        <v/>
      </c>
      <c r="E1556" s="7">
        <v>0</v>
      </c>
      <c r="F1556" s="7"/>
      <c r="G1556" s="7"/>
      <c r="H1556" s="7"/>
      <c r="I1556" s="7"/>
      <c r="J1556" s="7"/>
      <c r="K1556" s="7" t="s">
        <v>52</v>
      </c>
      <c r="L1556" s="7">
        <v>0</v>
      </c>
      <c r="M1556" s="8">
        <v>0</v>
      </c>
      <c r="N1556" s="8">
        <v>0</v>
      </c>
      <c r="O1556" s="8"/>
      <c r="P1556" s="8">
        <v>0</v>
      </c>
      <c r="Q1556" s="8">
        <v>0</v>
      </c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IF(AND(H1557=H1558,J1557=J1558),"",MAX($D$3:D1556)+1)</f>
        <v/>
      </c>
      <c r="E1557" s="7">
        <v>0</v>
      </c>
      <c r="F1557" s="7"/>
      <c r="G1557" s="7"/>
      <c r="H1557" s="7"/>
      <c r="I1557" s="7"/>
      <c r="J1557" s="7"/>
      <c r="K1557" s="7" t="s">
        <v>52</v>
      </c>
      <c r="L1557" s="7">
        <v>0</v>
      </c>
      <c r="M1557" s="8">
        <v>0</v>
      </c>
      <c r="N1557" s="8">
        <v>0</v>
      </c>
      <c r="O1557" s="8"/>
      <c r="P1557" s="8">
        <v>0</v>
      </c>
      <c r="Q1557" s="8">
        <v>0</v>
      </c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IF(AND(H1558=H1559,J1558=J1559),"",MAX($D$3:D1557)+1)</f>
        <v/>
      </c>
      <c r="E1558" s="7">
        <v>0</v>
      </c>
      <c r="F1558" s="7"/>
      <c r="G1558" s="7"/>
      <c r="H1558" s="7"/>
      <c r="I1558" s="7"/>
      <c r="J1558" s="7"/>
      <c r="K1558" s="7" t="s">
        <v>52</v>
      </c>
      <c r="L1558" s="7">
        <v>0</v>
      </c>
      <c r="M1558" s="8">
        <v>0</v>
      </c>
      <c r="N1558" s="8">
        <v>0</v>
      </c>
      <c r="O1558" s="8"/>
      <c r="P1558" s="8">
        <v>0</v>
      </c>
      <c r="Q1558" s="8">
        <v>0</v>
      </c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IF(AND(H1559=H1560,J1559=J1560),"",MAX($D$3:D1558)+1)</f>
        <v/>
      </c>
      <c r="E1559" s="7">
        <v>0</v>
      </c>
      <c r="F1559" s="7"/>
      <c r="G1559" s="7"/>
      <c r="H1559" s="7"/>
      <c r="I1559" s="7"/>
      <c r="J1559" s="7"/>
      <c r="K1559" s="7" t="s">
        <v>52</v>
      </c>
      <c r="L1559" s="7">
        <v>0</v>
      </c>
      <c r="M1559" s="8">
        <v>0</v>
      </c>
      <c r="N1559" s="8">
        <v>0</v>
      </c>
      <c r="O1559" s="8"/>
      <c r="P1559" s="8">
        <v>0</v>
      </c>
      <c r="Q1559" s="8">
        <v>0</v>
      </c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IF(AND(H1560=H1561,J1560=J1561),"",MAX($D$3:D1559)+1)</f>
        <v/>
      </c>
      <c r="E1560" s="7">
        <v>0</v>
      </c>
      <c r="F1560" s="7"/>
      <c r="G1560" s="7"/>
      <c r="H1560" s="7"/>
      <c r="I1560" s="7"/>
      <c r="J1560" s="7"/>
      <c r="K1560" s="7" t="s">
        <v>52</v>
      </c>
      <c r="L1560" s="7">
        <v>0</v>
      </c>
      <c r="M1560" s="8">
        <v>0</v>
      </c>
      <c r="N1560" s="8">
        <v>0</v>
      </c>
      <c r="O1560" s="8"/>
      <c r="P1560" s="8">
        <v>0</v>
      </c>
      <c r="Q1560" s="8">
        <v>0</v>
      </c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IF(AND(H1561=H1562,J1561=J1562),"",MAX($D$3:D1560)+1)</f>
        <v/>
      </c>
      <c r="E1561" s="7">
        <v>0</v>
      </c>
      <c r="F1561" s="7"/>
      <c r="G1561" s="7"/>
      <c r="H1561" s="7"/>
      <c r="I1561" s="7"/>
      <c r="J1561" s="7"/>
      <c r="K1561" s="7" t="s">
        <v>52</v>
      </c>
      <c r="L1561" s="7">
        <v>0</v>
      </c>
      <c r="M1561" s="8">
        <v>0</v>
      </c>
      <c r="N1561" s="8">
        <v>0</v>
      </c>
      <c r="O1561" s="8"/>
      <c r="P1561" s="8">
        <v>0</v>
      </c>
      <c r="Q1561" s="8">
        <v>0</v>
      </c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IF(AND(H1562=H1563,J1562=J1563),"",MAX($D$3:D1561)+1)</f>
        <v/>
      </c>
      <c r="E1562" s="7">
        <v>0</v>
      </c>
      <c r="F1562" s="7"/>
      <c r="G1562" s="7"/>
      <c r="H1562" s="7"/>
      <c r="I1562" s="7"/>
      <c r="J1562" s="7"/>
      <c r="K1562" s="7" t="s">
        <v>52</v>
      </c>
      <c r="L1562" s="7">
        <v>0</v>
      </c>
      <c r="M1562" s="8">
        <v>0</v>
      </c>
      <c r="N1562" s="8">
        <v>0</v>
      </c>
      <c r="O1562" s="8"/>
      <c r="P1562" s="8">
        <v>0</v>
      </c>
      <c r="Q1562" s="8">
        <v>0</v>
      </c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IF(AND(H1563=H1564,J1563=J1564),"",MAX($D$3:D1562)+1)</f>
        <v/>
      </c>
      <c r="E1563" s="7">
        <v>0</v>
      </c>
      <c r="F1563" s="7"/>
      <c r="G1563" s="7"/>
      <c r="H1563" s="7"/>
      <c r="I1563" s="7"/>
      <c r="J1563" s="7"/>
      <c r="K1563" s="7" t="s">
        <v>52</v>
      </c>
      <c r="L1563" s="7">
        <v>0</v>
      </c>
      <c r="M1563" s="8">
        <v>0</v>
      </c>
      <c r="N1563" s="8">
        <v>0</v>
      </c>
      <c r="O1563" s="8"/>
      <c r="P1563" s="8">
        <v>0</v>
      </c>
      <c r="Q1563" s="8">
        <v>0</v>
      </c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IF(AND(H1564=H1565,J1564=J1565),"",MAX($D$3:D1563)+1)</f>
        <v/>
      </c>
      <c r="E1564" s="7">
        <v>0</v>
      </c>
      <c r="F1564" s="7"/>
      <c r="G1564" s="7"/>
      <c r="H1564" s="7"/>
      <c r="I1564" s="7"/>
      <c r="J1564" s="7"/>
      <c r="K1564" s="7" t="s">
        <v>52</v>
      </c>
      <c r="L1564" s="7">
        <v>0</v>
      </c>
      <c r="M1564" s="8">
        <v>0</v>
      </c>
      <c r="N1564" s="8">
        <v>0</v>
      </c>
      <c r="O1564" s="8"/>
      <c r="P1564" s="8">
        <v>0</v>
      </c>
      <c r="Q1564" s="8">
        <v>0</v>
      </c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IF(AND(H1565=H1566,J1565=J1566),"",MAX($D$3:D1564)+1)</f>
        <v/>
      </c>
      <c r="E1565" s="7">
        <v>0</v>
      </c>
      <c r="F1565" s="7"/>
      <c r="G1565" s="7"/>
      <c r="H1565" s="7"/>
      <c r="I1565" s="7"/>
      <c r="J1565" s="7"/>
      <c r="K1565" s="7" t="s">
        <v>52</v>
      </c>
      <c r="L1565" s="7">
        <v>0</v>
      </c>
      <c r="M1565" s="8">
        <v>0</v>
      </c>
      <c r="N1565" s="8">
        <v>0</v>
      </c>
      <c r="O1565" s="8"/>
      <c r="P1565" s="8">
        <v>0</v>
      </c>
      <c r="Q1565" s="8">
        <v>0</v>
      </c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IF(AND(H1566=H1567,J1566=J1567),"",MAX($D$3:D1565)+1)</f>
        <v/>
      </c>
      <c r="E1566" s="7">
        <v>0</v>
      </c>
      <c r="F1566" s="7"/>
      <c r="G1566" s="7"/>
      <c r="H1566" s="7"/>
      <c r="I1566" s="7"/>
      <c r="J1566" s="7"/>
      <c r="K1566" s="7" t="s">
        <v>52</v>
      </c>
      <c r="L1566" s="7">
        <v>0</v>
      </c>
      <c r="M1566" s="8">
        <v>0</v>
      </c>
      <c r="N1566" s="8">
        <v>0</v>
      </c>
      <c r="O1566" s="8"/>
      <c r="P1566" s="8">
        <v>0</v>
      </c>
      <c r="Q1566" s="8">
        <v>0</v>
      </c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IF(AND(H1567=H1568,J1567=J1568),"",MAX($D$3:D1566)+1)</f>
        <v/>
      </c>
      <c r="E1567" s="7">
        <v>0</v>
      </c>
      <c r="F1567" s="7"/>
      <c r="G1567" s="7"/>
      <c r="H1567" s="7"/>
      <c r="I1567" s="7"/>
      <c r="J1567" s="7"/>
      <c r="K1567" s="7" t="s">
        <v>52</v>
      </c>
      <c r="L1567" s="7">
        <v>0</v>
      </c>
      <c r="M1567" s="8">
        <v>0</v>
      </c>
      <c r="N1567" s="8">
        <v>0</v>
      </c>
      <c r="O1567" s="8"/>
      <c r="P1567" s="8">
        <v>0</v>
      </c>
      <c r="Q1567" s="8">
        <v>0</v>
      </c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IF(AND(H1568=H1569,J1568=J1569),"",MAX($D$3:D1567)+1)</f>
        <v/>
      </c>
      <c r="E1568" s="7">
        <v>0</v>
      </c>
      <c r="F1568" s="7"/>
      <c r="G1568" s="7"/>
      <c r="H1568" s="7"/>
      <c r="I1568" s="7"/>
      <c r="J1568" s="7"/>
      <c r="K1568" s="7" t="s">
        <v>52</v>
      </c>
      <c r="L1568" s="7">
        <v>0</v>
      </c>
      <c r="M1568" s="8">
        <v>0</v>
      </c>
      <c r="N1568" s="8">
        <v>0</v>
      </c>
      <c r="O1568" s="8"/>
      <c r="P1568" s="8">
        <v>0</v>
      </c>
      <c r="Q1568" s="8">
        <v>0</v>
      </c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IF(AND(H1569=H1570,J1569=J1570),"",MAX($D$3:D1568)+1)</f>
        <v/>
      </c>
      <c r="E1569" s="7">
        <v>0</v>
      </c>
      <c r="F1569" s="7"/>
      <c r="G1569" s="7"/>
      <c r="H1569" s="7"/>
      <c r="I1569" s="7"/>
      <c r="J1569" s="7"/>
      <c r="K1569" s="7" t="s">
        <v>52</v>
      </c>
      <c r="L1569" s="7">
        <v>0</v>
      </c>
      <c r="M1569" s="8">
        <v>0</v>
      </c>
      <c r="N1569" s="8">
        <v>0</v>
      </c>
      <c r="O1569" s="8"/>
      <c r="P1569" s="8">
        <v>0</v>
      </c>
      <c r="Q1569" s="8">
        <v>0</v>
      </c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IF(AND(H1570=H1571,J1570=J1571),"",MAX($D$3:D1569)+1)</f>
        <v/>
      </c>
      <c r="E1570" s="7">
        <v>0</v>
      </c>
      <c r="F1570" s="7"/>
      <c r="G1570" s="7"/>
      <c r="H1570" s="7"/>
      <c r="I1570" s="7"/>
      <c r="J1570" s="7"/>
      <c r="K1570" s="7" t="s">
        <v>52</v>
      </c>
      <c r="L1570" s="7">
        <v>0</v>
      </c>
      <c r="M1570" s="8">
        <v>0</v>
      </c>
      <c r="N1570" s="8">
        <v>0</v>
      </c>
      <c r="O1570" s="8"/>
      <c r="P1570" s="8">
        <v>0</v>
      </c>
      <c r="Q1570" s="8">
        <v>0</v>
      </c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IF(AND(H1571=H1572,J1571=J1572),"",MAX($D$3:D1570)+1)</f>
        <v/>
      </c>
      <c r="E1571" s="7">
        <v>0</v>
      </c>
      <c r="F1571" s="7"/>
      <c r="G1571" s="7"/>
      <c r="H1571" s="7"/>
      <c r="I1571" s="7"/>
      <c r="J1571" s="7"/>
      <c r="K1571" s="7" t="s">
        <v>52</v>
      </c>
      <c r="L1571" s="7">
        <v>0</v>
      </c>
      <c r="M1571" s="8">
        <v>0</v>
      </c>
      <c r="N1571" s="8">
        <v>0</v>
      </c>
      <c r="O1571" s="8"/>
      <c r="P1571" s="8">
        <v>0</v>
      </c>
      <c r="Q1571" s="8">
        <v>0</v>
      </c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IF(AND(H1572=H1573,J1572=J1573),"",MAX($D$3:D1571)+1)</f>
        <v/>
      </c>
      <c r="E1572" s="7">
        <v>0</v>
      </c>
      <c r="F1572" s="7"/>
      <c r="G1572" s="7"/>
      <c r="H1572" s="7"/>
      <c r="I1572" s="7"/>
      <c r="J1572" s="7"/>
      <c r="K1572" s="7" t="s">
        <v>52</v>
      </c>
      <c r="L1572" s="7">
        <v>0</v>
      </c>
      <c r="M1572" s="8">
        <v>0</v>
      </c>
      <c r="N1572" s="8">
        <v>0</v>
      </c>
      <c r="O1572" s="8"/>
      <c r="P1572" s="8">
        <v>0</v>
      </c>
      <c r="Q1572" s="8">
        <v>0</v>
      </c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IF(AND(H1573=H1574,J1573=J1574),"",MAX($D$3:D1572)+1)</f>
        <v/>
      </c>
      <c r="E1573" s="7">
        <v>0</v>
      </c>
      <c r="F1573" s="7"/>
      <c r="G1573" s="7"/>
      <c r="H1573" s="7"/>
      <c r="I1573" s="7"/>
      <c r="J1573" s="7"/>
      <c r="K1573" s="7" t="s">
        <v>52</v>
      </c>
      <c r="L1573" s="7">
        <v>0</v>
      </c>
      <c r="M1573" s="8">
        <v>0</v>
      </c>
      <c r="N1573" s="8">
        <v>0</v>
      </c>
      <c r="O1573" s="8"/>
      <c r="P1573" s="8">
        <v>0</v>
      </c>
      <c r="Q1573" s="8">
        <v>0</v>
      </c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IF(AND(H1574=H1575,J1574=J1575),"",MAX($D$3:D1573)+1)</f>
        <v/>
      </c>
      <c r="E1574" s="7">
        <v>0</v>
      </c>
      <c r="F1574" s="7"/>
      <c r="G1574" s="7"/>
      <c r="H1574" s="7"/>
      <c r="I1574" s="7"/>
      <c r="J1574" s="7"/>
      <c r="K1574" s="7" t="s">
        <v>52</v>
      </c>
      <c r="L1574" s="7">
        <v>0</v>
      </c>
      <c r="M1574" s="8">
        <v>0</v>
      </c>
      <c r="N1574" s="8">
        <v>0</v>
      </c>
      <c r="O1574" s="8"/>
      <c r="P1574" s="8">
        <v>0</v>
      </c>
      <c r="Q1574" s="8">
        <v>0</v>
      </c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IF(AND(H1575=H1576,J1575=J1576),"",MAX($D$3:D1574)+1)</f>
        <v/>
      </c>
      <c r="E1575" s="7">
        <v>0</v>
      </c>
      <c r="F1575" s="7"/>
      <c r="G1575" s="7"/>
      <c r="H1575" s="7"/>
      <c r="I1575" s="7"/>
      <c r="J1575" s="7"/>
      <c r="K1575" s="7" t="s">
        <v>52</v>
      </c>
      <c r="L1575" s="7">
        <v>0</v>
      </c>
      <c r="M1575" s="8">
        <v>0</v>
      </c>
      <c r="N1575" s="8">
        <v>0</v>
      </c>
      <c r="O1575" s="8"/>
      <c r="P1575" s="8">
        <v>0</v>
      </c>
      <c r="Q1575" s="8">
        <v>0</v>
      </c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IF(AND(H1576=H1577,J1576=J1577),"",MAX($D$3:D1575)+1)</f>
        <v/>
      </c>
      <c r="E1576" s="7">
        <v>0</v>
      </c>
      <c r="F1576" s="7"/>
      <c r="G1576" s="7"/>
      <c r="H1576" s="7"/>
      <c r="I1576" s="7"/>
      <c r="J1576" s="7"/>
      <c r="K1576" s="7" t="s">
        <v>52</v>
      </c>
      <c r="L1576" s="7">
        <v>0</v>
      </c>
      <c r="M1576" s="8">
        <v>0</v>
      </c>
      <c r="N1576" s="8">
        <v>0</v>
      </c>
      <c r="O1576" s="8"/>
      <c r="P1576" s="8">
        <v>0</v>
      </c>
      <c r="Q1576" s="8">
        <v>0</v>
      </c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IF(AND(H1577=H1578,J1577=J1578),"",MAX($D$3:D1576)+1)</f>
        <v/>
      </c>
      <c r="E1577" s="7">
        <v>0</v>
      </c>
      <c r="F1577" s="7"/>
      <c r="G1577" s="7"/>
      <c r="H1577" s="7"/>
      <c r="I1577" s="7"/>
      <c r="J1577" s="7"/>
      <c r="K1577" s="7" t="s">
        <v>52</v>
      </c>
      <c r="L1577" s="7">
        <v>0</v>
      </c>
      <c r="M1577" s="8">
        <v>0</v>
      </c>
      <c r="N1577" s="8">
        <v>0</v>
      </c>
      <c r="O1577" s="8"/>
      <c r="P1577" s="8">
        <v>0</v>
      </c>
      <c r="Q1577" s="8">
        <v>0</v>
      </c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IF(AND(H1578=H1579,J1578=J1579),"",MAX($D$3:D1577)+1)</f>
        <v/>
      </c>
      <c r="E1578" s="7">
        <v>0</v>
      </c>
      <c r="F1578" s="7"/>
      <c r="G1578" s="7"/>
      <c r="H1578" s="7"/>
      <c r="I1578" s="7"/>
      <c r="J1578" s="7"/>
      <c r="K1578" s="7" t="s">
        <v>52</v>
      </c>
      <c r="L1578" s="7">
        <v>0</v>
      </c>
      <c r="M1578" s="8">
        <v>0</v>
      </c>
      <c r="N1578" s="8">
        <v>0</v>
      </c>
      <c r="O1578" s="8"/>
      <c r="P1578" s="8">
        <v>0</v>
      </c>
      <c r="Q1578" s="8">
        <v>0</v>
      </c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IF(AND(H1579=H1580,J1579=J1580),"",MAX($D$3:D1578)+1)</f>
        <v/>
      </c>
      <c r="E1579" s="7">
        <v>0</v>
      </c>
      <c r="F1579" s="7"/>
      <c r="G1579" s="7"/>
      <c r="H1579" s="7"/>
      <c r="I1579" s="7"/>
      <c r="J1579" s="7"/>
      <c r="K1579" s="7" t="s">
        <v>52</v>
      </c>
      <c r="L1579" s="7">
        <v>0</v>
      </c>
      <c r="M1579" s="8">
        <v>0</v>
      </c>
      <c r="N1579" s="8">
        <v>0</v>
      </c>
      <c r="O1579" s="8"/>
      <c r="P1579" s="8">
        <v>0</v>
      </c>
      <c r="Q1579" s="8">
        <v>0</v>
      </c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IF(AND(H1580=H1581,J1580=J1581),"",MAX($D$3:D1579)+1)</f>
        <v/>
      </c>
      <c r="E1580" s="7">
        <v>0</v>
      </c>
      <c r="F1580" s="7"/>
      <c r="G1580" s="7"/>
      <c r="H1580" s="7"/>
      <c r="I1580" s="7"/>
      <c r="J1580" s="7"/>
      <c r="K1580" s="7" t="s">
        <v>52</v>
      </c>
      <c r="L1580" s="7">
        <v>0</v>
      </c>
      <c r="M1580" s="8">
        <v>0</v>
      </c>
      <c r="N1580" s="8">
        <v>0</v>
      </c>
      <c r="O1580" s="8"/>
      <c r="P1580" s="8">
        <v>0</v>
      </c>
      <c r="Q1580" s="8">
        <v>0</v>
      </c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IF(AND(H1581=H1582,J1581=J1582),"",MAX($D$3:D1580)+1)</f>
        <v/>
      </c>
      <c r="E1581" s="7">
        <v>0</v>
      </c>
      <c r="F1581" s="7"/>
      <c r="G1581" s="7"/>
      <c r="H1581" s="7"/>
      <c r="I1581" s="7"/>
      <c r="J1581" s="7"/>
      <c r="K1581" s="7" t="s">
        <v>52</v>
      </c>
      <c r="L1581" s="7">
        <v>0</v>
      </c>
      <c r="M1581" s="8">
        <v>0</v>
      </c>
      <c r="N1581" s="8">
        <v>0</v>
      </c>
      <c r="O1581" s="8"/>
      <c r="P1581" s="8">
        <v>0</v>
      </c>
      <c r="Q1581" s="8">
        <v>0</v>
      </c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IF(AND(H1582=H1583,J1582=J1583),"",MAX($D$3:D1581)+1)</f>
        <v/>
      </c>
      <c r="E1582" s="7">
        <v>0</v>
      </c>
      <c r="F1582" s="7"/>
      <c r="G1582" s="7"/>
      <c r="H1582" s="7"/>
      <c r="I1582" s="7"/>
      <c r="J1582" s="7"/>
      <c r="K1582" s="7" t="s">
        <v>52</v>
      </c>
      <c r="L1582" s="7">
        <v>0</v>
      </c>
      <c r="M1582" s="8">
        <v>0</v>
      </c>
      <c r="N1582" s="8">
        <v>0</v>
      </c>
      <c r="O1582" s="8"/>
      <c r="P1582" s="8">
        <v>0</v>
      </c>
      <c r="Q1582" s="8">
        <v>0</v>
      </c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IF(AND(H1583=H1584,J1583=J1584),"",MAX($D$3:D1582)+1)</f>
        <v/>
      </c>
      <c r="E1583" s="7">
        <v>0</v>
      </c>
      <c r="F1583" s="7"/>
      <c r="G1583" s="7"/>
      <c r="H1583" s="7"/>
      <c r="I1583" s="7"/>
      <c r="J1583" s="7"/>
      <c r="K1583" s="7" t="s">
        <v>52</v>
      </c>
      <c r="L1583" s="7">
        <v>0</v>
      </c>
      <c r="M1583" s="8">
        <v>0</v>
      </c>
      <c r="N1583" s="8">
        <v>0</v>
      </c>
      <c r="O1583" s="8"/>
      <c r="P1583" s="8">
        <v>0</v>
      </c>
      <c r="Q1583" s="8">
        <v>0</v>
      </c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IF(AND(H1584=H1585,J1584=J1585),"",MAX($D$3:D1583)+1)</f>
        <v/>
      </c>
      <c r="E1584" s="7">
        <v>0</v>
      </c>
      <c r="F1584" s="7"/>
      <c r="G1584" s="7"/>
      <c r="H1584" s="7"/>
      <c r="I1584" s="7"/>
      <c r="J1584" s="7"/>
      <c r="K1584" s="7" t="s">
        <v>52</v>
      </c>
      <c r="L1584" s="7">
        <v>0</v>
      </c>
      <c r="M1584" s="8">
        <v>0</v>
      </c>
      <c r="N1584" s="8">
        <v>0</v>
      </c>
      <c r="O1584" s="8"/>
      <c r="P1584" s="8">
        <v>0</v>
      </c>
      <c r="Q1584" s="8">
        <v>0</v>
      </c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IF(AND(H1585=H1586,J1585=J1586),"",MAX($D$3:D1584)+1)</f>
        <v/>
      </c>
      <c r="E1585" s="7">
        <v>0</v>
      </c>
      <c r="F1585" s="7"/>
      <c r="G1585" s="7"/>
      <c r="H1585" s="7"/>
      <c r="I1585" s="7"/>
      <c r="J1585" s="7"/>
      <c r="K1585" s="7" t="s">
        <v>52</v>
      </c>
      <c r="L1585" s="7">
        <v>0</v>
      </c>
      <c r="M1585" s="8">
        <v>0</v>
      </c>
      <c r="N1585" s="8">
        <v>0</v>
      </c>
      <c r="O1585" s="8"/>
      <c r="P1585" s="8">
        <v>0</v>
      </c>
      <c r="Q1585" s="8">
        <v>0</v>
      </c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IF(AND(H1586=H1587,J1586=J1587),"",MAX($D$3:D1585)+1)</f>
        <v/>
      </c>
      <c r="E1586" s="7">
        <v>0</v>
      </c>
      <c r="F1586" s="7"/>
      <c r="G1586" s="7"/>
      <c r="H1586" s="7"/>
      <c r="I1586" s="7"/>
      <c r="J1586" s="7"/>
      <c r="K1586" s="7" t="s">
        <v>52</v>
      </c>
      <c r="L1586" s="7">
        <v>0</v>
      </c>
      <c r="M1586" s="8">
        <v>0</v>
      </c>
      <c r="N1586" s="8">
        <v>0</v>
      </c>
      <c r="O1586" s="8"/>
      <c r="P1586" s="8">
        <v>0</v>
      </c>
      <c r="Q1586" s="8">
        <v>0</v>
      </c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IF(AND(H1587=H1588,J1587=J1588),"",MAX($D$3:D1586)+1)</f>
        <v/>
      </c>
      <c r="E1587" s="7">
        <v>0</v>
      </c>
      <c r="F1587" s="7"/>
      <c r="G1587" s="7"/>
      <c r="H1587" s="7"/>
      <c r="I1587" s="7"/>
      <c r="J1587" s="7"/>
      <c r="K1587" s="7" t="s">
        <v>52</v>
      </c>
      <c r="L1587" s="7">
        <v>0</v>
      </c>
      <c r="M1587" s="8">
        <v>0</v>
      </c>
      <c r="N1587" s="8">
        <v>0</v>
      </c>
      <c r="O1587" s="8"/>
      <c r="P1587" s="8">
        <v>0</v>
      </c>
      <c r="Q1587" s="8">
        <v>0</v>
      </c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IF(AND(H1588=H1589,J1588=J1589),"",MAX($D$3:D1587)+1)</f>
        <v/>
      </c>
      <c r="E1588" s="7">
        <v>0</v>
      </c>
      <c r="F1588" s="7"/>
      <c r="G1588" s="7"/>
      <c r="H1588" s="7"/>
      <c r="I1588" s="7"/>
      <c r="J1588" s="7"/>
      <c r="K1588" s="7" t="s">
        <v>52</v>
      </c>
      <c r="L1588" s="7">
        <v>0</v>
      </c>
      <c r="M1588" s="8">
        <v>0</v>
      </c>
      <c r="N1588" s="8">
        <v>0</v>
      </c>
      <c r="O1588" s="8"/>
      <c r="P1588" s="8">
        <v>0</v>
      </c>
      <c r="Q1588" s="8">
        <v>0</v>
      </c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IF(AND(H1589=H1590,J1589=J1590),"",MAX($D$3:D1588)+1)</f>
        <v/>
      </c>
      <c r="E1589" s="7">
        <v>0</v>
      </c>
      <c r="F1589" s="7"/>
      <c r="G1589" s="7"/>
      <c r="H1589" s="7"/>
      <c r="I1589" s="7"/>
      <c r="J1589" s="7"/>
      <c r="K1589" s="7" t="s">
        <v>52</v>
      </c>
      <c r="L1589" s="7">
        <v>0</v>
      </c>
      <c r="M1589" s="8">
        <v>0</v>
      </c>
      <c r="N1589" s="8">
        <v>0</v>
      </c>
      <c r="O1589" s="8"/>
      <c r="P1589" s="8">
        <v>0</v>
      </c>
      <c r="Q1589" s="8">
        <v>0</v>
      </c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IF(AND(H1590=H1591,J1590=J1591),"",MAX($D$3:D1589)+1)</f>
        <v/>
      </c>
      <c r="E1590" s="7">
        <v>0</v>
      </c>
      <c r="F1590" s="7"/>
      <c r="G1590" s="7"/>
      <c r="H1590" s="7"/>
      <c r="I1590" s="7"/>
      <c r="J1590" s="7"/>
      <c r="K1590" s="7" t="s">
        <v>52</v>
      </c>
      <c r="L1590" s="7">
        <v>0</v>
      </c>
      <c r="M1590" s="8">
        <v>0</v>
      </c>
      <c r="N1590" s="8">
        <v>0</v>
      </c>
      <c r="O1590" s="8"/>
      <c r="P1590" s="8">
        <v>0</v>
      </c>
      <c r="Q1590" s="8">
        <v>0</v>
      </c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IF(AND(H1591=H1592,J1591=J1592),"",MAX($D$3:D1590)+1)</f>
        <v/>
      </c>
      <c r="E1591" s="7">
        <v>0</v>
      </c>
      <c r="F1591" s="7"/>
      <c r="G1591" s="7"/>
      <c r="H1591" s="7"/>
      <c r="I1591" s="7"/>
      <c r="J1591" s="7"/>
      <c r="K1591" s="7" t="s">
        <v>52</v>
      </c>
      <c r="L1591" s="7">
        <v>0</v>
      </c>
      <c r="M1591" s="8">
        <v>0</v>
      </c>
      <c r="N1591" s="8">
        <v>0</v>
      </c>
      <c r="O1591" s="8"/>
      <c r="P1591" s="8">
        <v>0</v>
      </c>
      <c r="Q1591" s="8">
        <v>0</v>
      </c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IF(AND(H1592=H1593,J1592=J1593),"",MAX($D$3:D1591)+1)</f>
        <v/>
      </c>
      <c r="E1592" s="7">
        <v>0</v>
      </c>
      <c r="F1592" s="7"/>
      <c r="G1592" s="7"/>
      <c r="H1592" s="7"/>
      <c r="I1592" s="7"/>
      <c r="J1592" s="7"/>
      <c r="K1592" s="7" t="s">
        <v>52</v>
      </c>
      <c r="L1592" s="7">
        <v>0</v>
      </c>
      <c r="M1592" s="8">
        <v>0</v>
      </c>
      <c r="N1592" s="8">
        <v>0</v>
      </c>
      <c r="O1592" s="8"/>
      <c r="P1592" s="8">
        <v>0</v>
      </c>
      <c r="Q1592" s="8">
        <v>0</v>
      </c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IF(AND(H1593=H1594,J1593=J1594),"",MAX($D$3:D1592)+1)</f>
        <v/>
      </c>
      <c r="E1593" s="7">
        <v>0</v>
      </c>
      <c r="F1593" s="7"/>
      <c r="G1593" s="7"/>
      <c r="H1593" s="7"/>
      <c r="I1593" s="7"/>
      <c r="J1593" s="7"/>
      <c r="K1593" s="7" t="s">
        <v>52</v>
      </c>
      <c r="L1593" s="7">
        <v>0</v>
      </c>
      <c r="M1593" s="8">
        <v>0</v>
      </c>
      <c r="N1593" s="8">
        <v>0</v>
      </c>
      <c r="O1593" s="8"/>
      <c r="P1593" s="8">
        <v>0</v>
      </c>
      <c r="Q1593" s="8">
        <v>0</v>
      </c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IF(AND(H1594=H1595,J1594=J1595),"",MAX($D$3:D1593)+1)</f>
        <v/>
      </c>
      <c r="E1594" s="7">
        <v>0</v>
      </c>
      <c r="F1594" s="7"/>
      <c r="G1594" s="7"/>
      <c r="H1594" s="7"/>
      <c r="I1594" s="7"/>
      <c r="J1594" s="7"/>
      <c r="K1594" s="7" t="s">
        <v>52</v>
      </c>
      <c r="L1594" s="7">
        <v>0</v>
      </c>
      <c r="M1594" s="8">
        <v>0</v>
      </c>
      <c r="N1594" s="8">
        <v>0</v>
      </c>
      <c r="O1594" s="8"/>
      <c r="P1594" s="8">
        <v>0</v>
      </c>
      <c r="Q1594" s="8">
        <v>0</v>
      </c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IF(AND(H1595=H1596,J1595=J1596),"",MAX($D$3:D1594)+1)</f>
        <v/>
      </c>
      <c r="E1595" s="7">
        <v>0</v>
      </c>
      <c r="F1595" s="7"/>
      <c r="G1595" s="7"/>
      <c r="H1595" s="7"/>
      <c r="I1595" s="7"/>
      <c r="J1595" s="7"/>
      <c r="K1595" s="7" t="s">
        <v>52</v>
      </c>
      <c r="L1595" s="7">
        <v>0</v>
      </c>
      <c r="M1595" s="8">
        <v>0</v>
      </c>
      <c r="N1595" s="8">
        <v>0</v>
      </c>
      <c r="O1595" s="8"/>
      <c r="P1595" s="8">
        <v>0</v>
      </c>
      <c r="Q1595" s="8">
        <v>0</v>
      </c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IF(AND(H1596=H1597,J1596=J1597),"",MAX($D$3:D1595)+1)</f>
        <v/>
      </c>
      <c r="E1596" s="7">
        <v>0</v>
      </c>
      <c r="F1596" s="7"/>
      <c r="G1596" s="7"/>
      <c r="H1596" s="7"/>
      <c r="I1596" s="7"/>
      <c r="J1596" s="7"/>
      <c r="K1596" s="7" t="s">
        <v>52</v>
      </c>
      <c r="L1596" s="7">
        <v>0</v>
      </c>
      <c r="M1596" s="8">
        <v>0</v>
      </c>
      <c r="N1596" s="8">
        <v>0</v>
      </c>
      <c r="O1596" s="8"/>
      <c r="P1596" s="8">
        <v>0</v>
      </c>
      <c r="Q1596" s="8">
        <v>0</v>
      </c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IF(AND(H1597=H1598,J1597=J1598),"",MAX($D$3:D1596)+1)</f>
        <v/>
      </c>
      <c r="E1597" s="7">
        <v>0</v>
      </c>
      <c r="F1597" s="7"/>
      <c r="G1597" s="7"/>
      <c r="H1597" s="7"/>
      <c r="I1597" s="7"/>
      <c r="J1597" s="7"/>
      <c r="K1597" s="7" t="s">
        <v>52</v>
      </c>
      <c r="L1597" s="7">
        <v>0</v>
      </c>
      <c r="M1597" s="8">
        <v>0</v>
      </c>
      <c r="N1597" s="8">
        <v>0</v>
      </c>
      <c r="O1597" s="8"/>
      <c r="P1597" s="8">
        <v>0</v>
      </c>
      <c r="Q1597" s="8">
        <v>0</v>
      </c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IF(AND(H1598=H1599,J1598=J1599),"",MAX($D$3:D1597)+1)</f>
        <v/>
      </c>
      <c r="E1598" s="7">
        <v>0</v>
      </c>
      <c r="F1598" s="7"/>
      <c r="G1598" s="7"/>
      <c r="H1598" s="7"/>
      <c r="I1598" s="7"/>
      <c r="J1598" s="7"/>
      <c r="K1598" s="7" t="s">
        <v>52</v>
      </c>
      <c r="L1598" s="7">
        <v>0</v>
      </c>
      <c r="M1598" s="8">
        <v>0</v>
      </c>
      <c r="N1598" s="8">
        <v>0</v>
      </c>
      <c r="O1598" s="8"/>
      <c r="P1598" s="8">
        <v>0</v>
      </c>
      <c r="Q1598" s="8">
        <v>0</v>
      </c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IF(AND(H1599=H1600,J1599=J1600),"",MAX($D$3:D1598)+1)</f>
        <v/>
      </c>
      <c r="E1599" s="7">
        <v>0</v>
      </c>
      <c r="F1599" s="7"/>
      <c r="G1599" s="7"/>
      <c r="H1599" s="7"/>
      <c r="I1599" s="7"/>
      <c r="J1599" s="7"/>
      <c r="K1599" s="7" t="s">
        <v>52</v>
      </c>
      <c r="L1599" s="7">
        <v>0</v>
      </c>
      <c r="M1599" s="8">
        <v>0</v>
      </c>
      <c r="N1599" s="8">
        <v>0</v>
      </c>
      <c r="O1599" s="8"/>
      <c r="P1599" s="8">
        <v>0</v>
      </c>
      <c r="Q1599" s="8">
        <v>0</v>
      </c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IF(AND(H1600=H1601,J1600=J1601),"",MAX($D$3:D1599)+1)</f>
        <v/>
      </c>
      <c r="E1600" s="7">
        <v>0</v>
      </c>
      <c r="F1600" s="7"/>
      <c r="G1600" s="7"/>
      <c r="H1600" s="7"/>
      <c r="I1600" s="7"/>
      <c r="J1600" s="7"/>
      <c r="K1600" s="7" t="s">
        <v>52</v>
      </c>
      <c r="L1600" s="7">
        <v>0</v>
      </c>
      <c r="M1600" s="8">
        <v>0</v>
      </c>
      <c r="N1600" s="8">
        <v>0</v>
      </c>
      <c r="O1600" s="8"/>
      <c r="P1600" s="8">
        <v>0</v>
      </c>
      <c r="Q1600" s="8">
        <v>0</v>
      </c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IF(AND(H1601=H1602,J1601=J1602),"",MAX($D$3:D1600)+1)</f>
        <v/>
      </c>
      <c r="E1601" s="7">
        <v>0</v>
      </c>
      <c r="F1601" s="7"/>
      <c r="G1601" s="7"/>
      <c r="H1601" s="7"/>
      <c r="I1601" s="7"/>
      <c r="J1601" s="7"/>
      <c r="K1601" s="7" t="s">
        <v>52</v>
      </c>
      <c r="L1601" s="7">
        <v>0</v>
      </c>
      <c r="M1601" s="8">
        <v>0</v>
      </c>
      <c r="N1601" s="8">
        <v>0</v>
      </c>
      <c r="O1601" s="8"/>
      <c r="P1601" s="8">
        <v>0</v>
      </c>
      <c r="Q1601" s="8">
        <v>0</v>
      </c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IF(AND(H1602=H1603,J1602=J1603),"",MAX($D$3:D1601)+1)</f>
        <v/>
      </c>
      <c r="E1602" s="7">
        <v>0</v>
      </c>
      <c r="F1602" s="7"/>
      <c r="G1602" s="7"/>
      <c r="H1602" s="7"/>
      <c r="I1602" s="7"/>
      <c r="J1602" s="7"/>
      <c r="K1602" s="7" t="s">
        <v>52</v>
      </c>
      <c r="L1602" s="7">
        <v>0</v>
      </c>
      <c r="M1602" s="8">
        <v>0</v>
      </c>
      <c r="N1602" s="8">
        <v>0</v>
      </c>
      <c r="O1602" s="8"/>
      <c r="P1602" s="8">
        <v>0</v>
      </c>
      <c r="Q1602" s="8">
        <v>0</v>
      </c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IF(AND(H1603=H1604,J1603=J1604),"",MAX($D$3:D1602)+1)</f>
        <v/>
      </c>
      <c r="E1603" s="7">
        <v>0</v>
      </c>
      <c r="F1603" s="7"/>
      <c r="G1603" s="7"/>
      <c r="H1603" s="7"/>
      <c r="I1603" s="7"/>
      <c r="J1603" s="7"/>
      <c r="K1603" s="7" t="s">
        <v>52</v>
      </c>
      <c r="L1603" s="7">
        <v>0</v>
      </c>
      <c r="M1603" s="8">
        <v>0</v>
      </c>
      <c r="N1603" s="8">
        <v>0</v>
      </c>
      <c r="O1603" s="8"/>
      <c r="P1603" s="8">
        <v>0</v>
      </c>
      <c r="Q1603" s="8">
        <v>0</v>
      </c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IF(AND(H1604=H1605,J1604=J1605),"",MAX($D$3:D1603)+1)</f>
        <v/>
      </c>
      <c r="E1604" s="7">
        <v>0</v>
      </c>
      <c r="F1604" s="7"/>
      <c r="G1604" s="7"/>
      <c r="H1604" s="7"/>
      <c r="I1604" s="7"/>
      <c r="J1604" s="7"/>
      <c r="K1604" s="7" t="s">
        <v>52</v>
      </c>
      <c r="L1604" s="7">
        <v>0</v>
      </c>
      <c r="M1604" s="8">
        <v>0</v>
      </c>
      <c r="N1604" s="8">
        <v>0</v>
      </c>
      <c r="O1604" s="8"/>
      <c r="P1604" s="8">
        <v>0</v>
      </c>
      <c r="Q1604" s="8">
        <v>0</v>
      </c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IF(AND(H1605=H1606,J1605=J1606),"",MAX($D$3:D1604)+1)</f>
        <v/>
      </c>
      <c r="E1605" s="7">
        <v>0</v>
      </c>
      <c r="F1605" s="7"/>
      <c r="G1605" s="7"/>
      <c r="H1605" s="7"/>
      <c r="I1605" s="7"/>
      <c r="J1605" s="7"/>
      <c r="K1605" s="7" t="s">
        <v>52</v>
      </c>
      <c r="L1605" s="7">
        <v>0</v>
      </c>
      <c r="M1605" s="8">
        <v>0</v>
      </c>
      <c r="N1605" s="8">
        <v>0</v>
      </c>
      <c r="O1605" s="8"/>
      <c r="P1605" s="8">
        <v>0</v>
      </c>
      <c r="Q1605" s="8">
        <v>0</v>
      </c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IF(AND(H1606=H1607,J1606=J1607),"",MAX($D$3:D1605)+1)</f>
        <v/>
      </c>
      <c r="E1606" s="7">
        <v>0</v>
      </c>
      <c r="F1606" s="7"/>
      <c r="G1606" s="7"/>
      <c r="H1606" s="7"/>
      <c r="I1606" s="7"/>
      <c r="J1606" s="7"/>
      <c r="K1606" s="7" t="s">
        <v>52</v>
      </c>
      <c r="L1606" s="7">
        <v>0</v>
      </c>
      <c r="M1606" s="8">
        <v>0</v>
      </c>
      <c r="N1606" s="8">
        <v>0</v>
      </c>
      <c r="O1606" s="8"/>
      <c r="P1606" s="8">
        <v>0</v>
      </c>
      <c r="Q1606" s="8">
        <v>0</v>
      </c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IF(AND(H1607=H1608,J1607=J1608),"",MAX($D$3:D1606)+1)</f>
        <v/>
      </c>
      <c r="E1607" s="7">
        <v>0</v>
      </c>
      <c r="F1607" s="7"/>
      <c r="G1607" s="7"/>
      <c r="H1607" s="7"/>
      <c r="I1607" s="7"/>
      <c r="J1607" s="7"/>
      <c r="K1607" s="7" t="s">
        <v>52</v>
      </c>
      <c r="L1607" s="7">
        <v>0</v>
      </c>
      <c r="M1607" s="8">
        <v>0</v>
      </c>
      <c r="N1607" s="8">
        <v>0</v>
      </c>
      <c r="O1607" s="8"/>
      <c r="P1607" s="8">
        <v>0</v>
      </c>
      <c r="Q1607" s="8">
        <v>0</v>
      </c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IF(AND(H1608=H1609,J1608=J1609),"",MAX($D$3:D1607)+1)</f>
        <v/>
      </c>
      <c r="E1608" s="7">
        <v>0</v>
      </c>
      <c r="F1608" s="7"/>
      <c r="G1608" s="7"/>
      <c r="H1608" s="7"/>
      <c r="I1608" s="7"/>
      <c r="J1608" s="7"/>
      <c r="K1608" s="7" t="s">
        <v>52</v>
      </c>
      <c r="L1608" s="7">
        <v>0</v>
      </c>
      <c r="M1608" s="8">
        <v>0</v>
      </c>
      <c r="N1608" s="8">
        <v>0</v>
      </c>
      <c r="O1608" s="8"/>
      <c r="P1608" s="8">
        <v>0</v>
      </c>
      <c r="Q1608" s="8">
        <v>0</v>
      </c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IF(AND(H1609=H1610,J1609=J1610),"",MAX($D$3:D1608)+1)</f>
        <v/>
      </c>
      <c r="E1609" s="7">
        <v>0</v>
      </c>
      <c r="F1609" s="7"/>
      <c r="G1609" s="7"/>
      <c r="H1609" s="7"/>
      <c r="I1609" s="7"/>
      <c r="J1609" s="7"/>
      <c r="K1609" s="7" t="s">
        <v>52</v>
      </c>
      <c r="L1609" s="7">
        <v>0</v>
      </c>
      <c r="M1609" s="8">
        <v>0</v>
      </c>
      <c r="N1609" s="8">
        <v>0</v>
      </c>
      <c r="O1609" s="8"/>
      <c r="P1609" s="8">
        <v>0</v>
      </c>
      <c r="Q1609" s="8">
        <v>0</v>
      </c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IF(AND(H1610=H1611,J1610=J1611),"",MAX($D$3:D1609)+1)</f>
        <v/>
      </c>
      <c r="E1610" s="7">
        <v>0</v>
      </c>
      <c r="F1610" s="7"/>
      <c r="G1610" s="7"/>
      <c r="H1610" s="7"/>
      <c r="I1610" s="7"/>
      <c r="J1610" s="7"/>
      <c r="K1610" s="7" t="s">
        <v>52</v>
      </c>
      <c r="L1610" s="7">
        <v>0</v>
      </c>
      <c r="M1610" s="8">
        <v>0</v>
      </c>
      <c r="N1610" s="8">
        <v>0</v>
      </c>
      <c r="O1610" s="8"/>
      <c r="P1610" s="8">
        <v>0</v>
      </c>
      <c r="Q1610" s="8">
        <v>0</v>
      </c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IF(AND(H1611=H1612,J1611=J1612),"",MAX($D$3:D1610)+1)</f>
        <v/>
      </c>
      <c r="E1611" s="7">
        <v>0</v>
      </c>
      <c r="F1611" s="7"/>
      <c r="G1611" s="7"/>
      <c r="H1611" s="7"/>
      <c r="I1611" s="7"/>
      <c r="J1611" s="7"/>
      <c r="K1611" s="7" t="s">
        <v>52</v>
      </c>
      <c r="L1611" s="7">
        <v>0</v>
      </c>
      <c r="M1611" s="8">
        <v>0</v>
      </c>
      <c r="N1611" s="8">
        <v>0</v>
      </c>
      <c r="O1611" s="8"/>
      <c r="P1611" s="8">
        <v>0</v>
      </c>
      <c r="Q1611" s="8">
        <v>0</v>
      </c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IF(AND(H1612=H1613,J1612=J1613),"",MAX($D$3:D1611)+1)</f>
        <v/>
      </c>
      <c r="E1612" s="7">
        <v>0</v>
      </c>
      <c r="F1612" s="7"/>
      <c r="G1612" s="7"/>
      <c r="H1612" s="7"/>
      <c r="I1612" s="7"/>
      <c r="J1612" s="7"/>
      <c r="K1612" s="7" t="s">
        <v>52</v>
      </c>
      <c r="L1612" s="7">
        <v>0</v>
      </c>
      <c r="M1612" s="8">
        <v>0</v>
      </c>
      <c r="N1612" s="8">
        <v>0</v>
      </c>
      <c r="O1612" s="8"/>
      <c r="P1612" s="8">
        <v>0</v>
      </c>
      <c r="Q1612" s="8">
        <v>0</v>
      </c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IF(AND(H1613=H1614,J1613=J1614),"",MAX($D$3:D1612)+1)</f>
        <v/>
      </c>
      <c r="E1613" s="7">
        <v>0</v>
      </c>
      <c r="F1613" s="7"/>
      <c r="G1613" s="7"/>
      <c r="H1613" s="7"/>
      <c r="I1613" s="7"/>
      <c r="J1613" s="7"/>
      <c r="K1613" s="7" t="s">
        <v>52</v>
      </c>
      <c r="L1613" s="7">
        <v>0</v>
      </c>
      <c r="M1613" s="8">
        <v>0</v>
      </c>
      <c r="N1613" s="8">
        <v>0</v>
      </c>
      <c r="O1613" s="8"/>
      <c r="P1613" s="8">
        <v>0</v>
      </c>
      <c r="Q1613" s="8">
        <v>0</v>
      </c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IF(AND(H1614=H1615,J1614=J1615),"",MAX($D$3:D1613)+1)</f>
        <v/>
      </c>
      <c r="E1614" s="7">
        <v>0</v>
      </c>
      <c r="F1614" s="7"/>
      <c r="G1614" s="7"/>
      <c r="H1614" s="7"/>
      <c r="I1614" s="7"/>
      <c r="J1614" s="7"/>
      <c r="K1614" s="7" t="s">
        <v>52</v>
      </c>
      <c r="L1614" s="7">
        <v>0</v>
      </c>
      <c r="M1614" s="8">
        <v>0</v>
      </c>
      <c r="N1614" s="8">
        <v>0</v>
      </c>
      <c r="O1614" s="8"/>
      <c r="P1614" s="8">
        <v>0</v>
      </c>
      <c r="Q1614" s="8">
        <v>0</v>
      </c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IF(AND(H1615=H1616,J1615=J1616),"",MAX($D$3:D1614)+1)</f>
        <v/>
      </c>
      <c r="E1615" s="7">
        <v>0</v>
      </c>
      <c r="F1615" s="7"/>
      <c r="G1615" s="7"/>
      <c r="H1615" s="7"/>
      <c r="I1615" s="7"/>
      <c r="J1615" s="7"/>
      <c r="K1615" s="7" t="s">
        <v>52</v>
      </c>
      <c r="L1615" s="7">
        <v>0</v>
      </c>
      <c r="M1615" s="8">
        <v>0</v>
      </c>
      <c r="N1615" s="8">
        <v>0</v>
      </c>
      <c r="O1615" s="8"/>
      <c r="P1615" s="8">
        <v>0</v>
      </c>
      <c r="Q1615" s="8">
        <v>0</v>
      </c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IF(AND(H1616=H1617,J1616=J1617),"",MAX($D$3:D1615)+1)</f>
        <v/>
      </c>
      <c r="E1616" s="7">
        <v>0</v>
      </c>
      <c r="F1616" s="7"/>
      <c r="G1616" s="7"/>
      <c r="H1616" s="7"/>
      <c r="I1616" s="7"/>
      <c r="J1616" s="7"/>
      <c r="K1616" s="7" t="s">
        <v>52</v>
      </c>
      <c r="L1616" s="7">
        <v>0</v>
      </c>
      <c r="M1616" s="8">
        <v>0</v>
      </c>
      <c r="N1616" s="8">
        <v>0</v>
      </c>
      <c r="O1616" s="8"/>
      <c r="P1616" s="8">
        <v>0</v>
      </c>
      <c r="Q1616" s="8">
        <v>0</v>
      </c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IF(AND(H1617=H1618,J1617=J1618),"",MAX($D$3:D1616)+1)</f>
        <v/>
      </c>
      <c r="E1617" s="7">
        <v>0</v>
      </c>
      <c r="F1617" s="7"/>
      <c r="G1617" s="7"/>
      <c r="H1617" s="7"/>
      <c r="I1617" s="7"/>
      <c r="J1617" s="7"/>
      <c r="K1617" s="7" t="s">
        <v>52</v>
      </c>
      <c r="L1617" s="7">
        <v>0</v>
      </c>
      <c r="M1617" s="8">
        <v>0</v>
      </c>
      <c r="N1617" s="8">
        <v>0</v>
      </c>
      <c r="O1617" s="8"/>
      <c r="P1617" s="8">
        <v>0</v>
      </c>
      <c r="Q1617" s="8">
        <v>0</v>
      </c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IF(AND(H1618=H1619,J1618=J1619),"",MAX($D$3:D1617)+1)</f>
        <v/>
      </c>
      <c r="E1618" s="7">
        <v>0</v>
      </c>
      <c r="F1618" s="7"/>
      <c r="G1618" s="7"/>
      <c r="H1618" s="7"/>
      <c r="I1618" s="7"/>
      <c r="J1618" s="7"/>
      <c r="K1618" s="7" t="s">
        <v>52</v>
      </c>
      <c r="L1618" s="7">
        <v>0</v>
      </c>
      <c r="M1618" s="8">
        <v>0</v>
      </c>
      <c r="N1618" s="8">
        <v>0</v>
      </c>
      <c r="O1618" s="8"/>
      <c r="P1618" s="8">
        <v>0</v>
      </c>
      <c r="Q1618" s="8">
        <v>0</v>
      </c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IF(AND(H1619=H1620,J1619=J1620),"",MAX($D$3:D1618)+1)</f>
        <v/>
      </c>
      <c r="E1619" s="7">
        <v>0</v>
      </c>
      <c r="F1619" s="7"/>
      <c r="G1619" s="7"/>
      <c r="H1619" s="7"/>
      <c r="I1619" s="7"/>
      <c r="J1619" s="7"/>
      <c r="K1619" s="7" t="s">
        <v>52</v>
      </c>
      <c r="L1619" s="7">
        <v>0</v>
      </c>
      <c r="M1619" s="8">
        <v>0</v>
      </c>
      <c r="N1619" s="8">
        <v>0</v>
      </c>
      <c r="O1619" s="8"/>
      <c r="P1619" s="8">
        <v>0</v>
      </c>
      <c r="Q1619" s="8">
        <v>0</v>
      </c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IF(AND(H1620=H1621,J1620=J1621),"",MAX($D$3:D1619)+1)</f>
        <v/>
      </c>
      <c r="E1620" s="7">
        <v>0</v>
      </c>
      <c r="F1620" s="7"/>
      <c r="G1620" s="7"/>
      <c r="H1620" s="7"/>
      <c r="I1620" s="7"/>
      <c r="J1620" s="7"/>
      <c r="K1620" s="7" t="s">
        <v>52</v>
      </c>
      <c r="L1620" s="7">
        <v>0</v>
      </c>
      <c r="M1620" s="8">
        <v>0</v>
      </c>
      <c r="N1620" s="8">
        <v>0</v>
      </c>
      <c r="O1620" s="8"/>
      <c r="P1620" s="8">
        <v>0</v>
      </c>
      <c r="Q1620" s="8">
        <v>0</v>
      </c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IF(AND(H1621=H1622,J1621=J1622),"",MAX($D$3:D1620)+1)</f>
        <v/>
      </c>
      <c r="E1621" s="7">
        <v>0</v>
      </c>
      <c r="F1621" s="7"/>
      <c r="G1621" s="7"/>
      <c r="H1621" s="7"/>
      <c r="I1621" s="7"/>
      <c r="J1621" s="7"/>
      <c r="K1621" s="7" t="s">
        <v>52</v>
      </c>
      <c r="L1621" s="7">
        <v>0</v>
      </c>
      <c r="M1621" s="8">
        <v>0</v>
      </c>
      <c r="N1621" s="8">
        <v>0</v>
      </c>
      <c r="O1621" s="8"/>
      <c r="P1621" s="8">
        <v>0</v>
      </c>
      <c r="Q1621" s="8">
        <v>0</v>
      </c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IF(AND(H1622=H1623,J1622=J1623),"",MAX($D$3:D1621)+1)</f>
        <v/>
      </c>
      <c r="E1622" s="7">
        <v>0</v>
      </c>
      <c r="F1622" s="7"/>
      <c r="G1622" s="7"/>
      <c r="H1622" s="7"/>
      <c r="I1622" s="7"/>
      <c r="J1622" s="7"/>
      <c r="K1622" s="7" t="s">
        <v>52</v>
      </c>
      <c r="L1622" s="7">
        <v>0</v>
      </c>
      <c r="M1622" s="8">
        <v>0</v>
      </c>
      <c r="N1622" s="8">
        <v>0</v>
      </c>
      <c r="O1622" s="8"/>
      <c r="P1622" s="8">
        <v>0</v>
      </c>
      <c r="Q1622" s="8">
        <v>0</v>
      </c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IF(AND(H1623=H1624,J1623=J1624),"",MAX($D$3:D1622)+1)</f>
        <v/>
      </c>
      <c r="E1623" s="7">
        <v>0</v>
      </c>
      <c r="F1623" s="7"/>
      <c r="G1623" s="7"/>
      <c r="H1623" s="7"/>
      <c r="I1623" s="7"/>
      <c r="J1623" s="7"/>
      <c r="K1623" s="7" t="s">
        <v>52</v>
      </c>
      <c r="L1623" s="7">
        <v>0</v>
      </c>
      <c r="M1623" s="8">
        <v>0</v>
      </c>
      <c r="N1623" s="8">
        <v>0</v>
      </c>
      <c r="O1623" s="8"/>
      <c r="P1623" s="8">
        <v>0</v>
      </c>
      <c r="Q1623" s="8">
        <v>0</v>
      </c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IF(AND(H1624=H1625,J1624=J1625),"",MAX($D$3:D1623)+1)</f>
        <v/>
      </c>
      <c r="E1624" s="7">
        <v>0</v>
      </c>
      <c r="F1624" s="7"/>
      <c r="G1624" s="7"/>
      <c r="H1624" s="7"/>
      <c r="I1624" s="7"/>
      <c r="J1624" s="7"/>
      <c r="K1624" s="7" t="s">
        <v>52</v>
      </c>
      <c r="L1624" s="7">
        <v>0</v>
      </c>
      <c r="M1624" s="8">
        <v>0</v>
      </c>
      <c r="N1624" s="8">
        <v>0</v>
      </c>
      <c r="O1624" s="8"/>
      <c r="P1624" s="8">
        <v>0</v>
      </c>
      <c r="Q1624" s="8">
        <v>0</v>
      </c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IF(AND(H1625=H1626,J1625=J1626),"",MAX($D$3:D1624)+1)</f>
        <v/>
      </c>
      <c r="E1625" s="7">
        <v>0</v>
      </c>
      <c r="F1625" s="7"/>
      <c r="G1625" s="7"/>
      <c r="H1625" s="7"/>
      <c r="I1625" s="7"/>
      <c r="J1625" s="7"/>
      <c r="K1625" s="7" t="s">
        <v>52</v>
      </c>
      <c r="L1625" s="7">
        <v>0</v>
      </c>
      <c r="M1625" s="8">
        <v>0</v>
      </c>
      <c r="N1625" s="8">
        <v>0</v>
      </c>
      <c r="O1625" s="8"/>
      <c r="P1625" s="8">
        <v>0</v>
      </c>
      <c r="Q1625" s="8">
        <v>0</v>
      </c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IF(AND(H1626=H1627,J1626=J1627),"",MAX($D$3:D1625)+1)</f>
        <v/>
      </c>
      <c r="E1626" s="7">
        <v>0</v>
      </c>
      <c r="F1626" s="7"/>
      <c r="G1626" s="7"/>
      <c r="H1626" s="7"/>
      <c r="I1626" s="7"/>
      <c r="J1626" s="7"/>
      <c r="K1626" s="7" t="s">
        <v>52</v>
      </c>
      <c r="L1626" s="7">
        <v>0</v>
      </c>
      <c r="M1626" s="8">
        <v>0</v>
      </c>
      <c r="N1626" s="8">
        <v>0</v>
      </c>
      <c r="O1626" s="8"/>
      <c r="P1626" s="8">
        <v>0</v>
      </c>
      <c r="Q1626" s="8">
        <v>0</v>
      </c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IF(AND(H1627=H1628,J1627=J1628),"",MAX($D$3:D1626)+1)</f>
        <v/>
      </c>
      <c r="E1627" s="7">
        <v>0</v>
      </c>
      <c r="F1627" s="7"/>
      <c r="G1627" s="7"/>
      <c r="H1627" s="7"/>
      <c r="I1627" s="7"/>
      <c r="J1627" s="7"/>
      <c r="K1627" s="7" t="s">
        <v>52</v>
      </c>
      <c r="L1627" s="7">
        <v>0</v>
      </c>
      <c r="M1627" s="8">
        <v>0</v>
      </c>
      <c r="N1627" s="8">
        <v>0</v>
      </c>
      <c r="O1627" s="8"/>
      <c r="P1627" s="8">
        <v>0</v>
      </c>
      <c r="Q1627" s="8">
        <v>0</v>
      </c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IF(AND(H1628=H1629,J1628=J1629),"",MAX($D$3:D1627)+1)</f>
        <v/>
      </c>
      <c r="E1628" s="7">
        <v>0</v>
      </c>
      <c r="F1628" s="7"/>
      <c r="G1628" s="7"/>
      <c r="H1628" s="7"/>
      <c r="I1628" s="7"/>
      <c r="J1628" s="7"/>
      <c r="K1628" s="7" t="s">
        <v>52</v>
      </c>
      <c r="L1628" s="7">
        <v>0</v>
      </c>
      <c r="M1628" s="8">
        <v>0</v>
      </c>
      <c r="N1628" s="8">
        <v>0</v>
      </c>
      <c r="O1628" s="8"/>
      <c r="P1628" s="8">
        <v>0</v>
      </c>
      <c r="Q1628" s="8">
        <v>0</v>
      </c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IF(AND(H1629=H1630,J1629=J1630),"",MAX($D$3:D1628)+1)</f>
        <v/>
      </c>
      <c r="E1629" s="7">
        <v>0</v>
      </c>
      <c r="F1629" s="7"/>
      <c r="G1629" s="7"/>
      <c r="H1629" s="7"/>
      <c r="I1629" s="7"/>
      <c r="J1629" s="7"/>
      <c r="K1629" s="7" t="s">
        <v>52</v>
      </c>
      <c r="L1629" s="7">
        <v>0</v>
      </c>
      <c r="M1629" s="8">
        <v>0</v>
      </c>
      <c r="N1629" s="8">
        <v>0</v>
      </c>
      <c r="O1629" s="8"/>
      <c r="P1629" s="8">
        <v>0</v>
      </c>
      <c r="Q1629" s="8">
        <v>0</v>
      </c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IF(AND(H1630=H1631,J1630=J1631),"",MAX($D$3:D1629)+1)</f>
        <v/>
      </c>
      <c r="E1630" s="7">
        <v>0</v>
      </c>
      <c r="F1630" s="7"/>
      <c r="G1630" s="7"/>
      <c r="H1630" s="7"/>
      <c r="I1630" s="7"/>
      <c r="J1630" s="7"/>
      <c r="K1630" s="7" t="s">
        <v>52</v>
      </c>
      <c r="L1630" s="7">
        <v>0</v>
      </c>
      <c r="M1630" s="8">
        <v>0</v>
      </c>
      <c r="N1630" s="8">
        <v>0</v>
      </c>
      <c r="O1630" s="8"/>
      <c r="P1630" s="8">
        <v>0</v>
      </c>
      <c r="Q1630" s="8">
        <v>0</v>
      </c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IF(AND(H1631=H1632,J1631=J1632),"",MAX($D$3:D1630)+1)</f>
        <v/>
      </c>
      <c r="E1631" s="7">
        <v>0</v>
      </c>
      <c r="F1631" s="7"/>
      <c r="G1631" s="7"/>
      <c r="H1631" s="7"/>
      <c r="I1631" s="7"/>
      <c r="J1631" s="7"/>
      <c r="K1631" s="7" t="s">
        <v>52</v>
      </c>
      <c r="L1631" s="7">
        <v>0</v>
      </c>
      <c r="M1631" s="8">
        <v>0</v>
      </c>
      <c r="N1631" s="8">
        <v>0</v>
      </c>
      <c r="O1631" s="8"/>
      <c r="P1631" s="8">
        <v>0</v>
      </c>
      <c r="Q1631" s="8">
        <v>0</v>
      </c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IF(AND(H1632=H1633,J1632=J1633),"",MAX($D$3:D1631)+1)</f>
        <v/>
      </c>
      <c r="E1632" s="7">
        <v>0</v>
      </c>
      <c r="F1632" s="7"/>
      <c r="G1632" s="7"/>
      <c r="H1632" s="7"/>
      <c r="I1632" s="7"/>
      <c r="J1632" s="7"/>
      <c r="K1632" s="7" t="s">
        <v>52</v>
      </c>
      <c r="L1632" s="7">
        <v>0</v>
      </c>
      <c r="M1632" s="8">
        <v>0</v>
      </c>
      <c r="N1632" s="8">
        <v>0</v>
      </c>
      <c r="O1632" s="8"/>
      <c r="P1632" s="8">
        <v>0</v>
      </c>
      <c r="Q1632" s="8">
        <v>0</v>
      </c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IF(AND(H1633=H1634,J1633=J1634),"",MAX($D$3:D1632)+1)</f>
        <v/>
      </c>
      <c r="E1633" s="7">
        <v>0</v>
      </c>
      <c r="F1633" s="7"/>
      <c r="G1633" s="7"/>
      <c r="H1633" s="7"/>
      <c r="I1633" s="7"/>
      <c r="J1633" s="7"/>
      <c r="K1633" s="7" t="s">
        <v>52</v>
      </c>
      <c r="L1633" s="7">
        <v>0</v>
      </c>
      <c r="M1633" s="8">
        <v>0</v>
      </c>
      <c r="N1633" s="8">
        <v>0</v>
      </c>
      <c r="O1633" s="8"/>
      <c r="P1633" s="8">
        <v>0</v>
      </c>
      <c r="Q1633" s="8">
        <v>0</v>
      </c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IF(AND(H1634=H1635,J1634=J1635),"",MAX($D$3:D1633)+1)</f>
        <v/>
      </c>
      <c r="E1634" s="7">
        <v>0</v>
      </c>
      <c r="F1634" s="7"/>
      <c r="G1634" s="7"/>
      <c r="H1634" s="7"/>
      <c r="I1634" s="7"/>
      <c r="J1634" s="7"/>
      <c r="K1634" s="7" t="s">
        <v>52</v>
      </c>
      <c r="L1634" s="7">
        <v>0</v>
      </c>
      <c r="M1634" s="8">
        <v>0</v>
      </c>
      <c r="N1634" s="8">
        <v>0</v>
      </c>
      <c r="O1634" s="8"/>
      <c r="P1634" s="8">
        <v>0</v>
      </c>
      <c r="Q1634" s="8">
        <v>0</v>
      </c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IF(AND(H1635=H1636,J1635=J1636),"",MAX($D$3:D1634)+1)</f>
        <v/>
      </c>
      <c r="E1635" s="7">
        <v>0</v>
      </c>
      <c r="F1635" s="7"/>
      <c r="G1635" s="7"/>
      <c r="H1635" s="7"/>
      <c r="I1635" s="7"/>
      <c r="J1635" s="7"/>
      <c r="K1635" s="7" t="s">
        <v>52</v>
      </c>
      <c r="L1635" s="7">
        <v>0</v>
      </c>
      <c r="M1635" s="8">
        <v>0</v>
      </c>
      <c r="N1635" s="8">
        <v>0</v>
      </c>
      <c r="O1635" s="8"/>
      <c r="P1635" s="8">
        <v>0</v>
      </c>
      <c r="Q1635" s="8">
        <v>0</v>
      </c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IF(AND(H1636=H1637,J1636=J1637),"",MAX($D$3:D1635)+1)</f>
        <v/>
      </c>
      <c r="E1636" s="7">
        <v>0</v>
      </c>
      <c r="F1636" s="7"/>
      <c r="G1636" s="7"/>
      <c r="H1636" s="7"/>
      <c r="I1636" s="7"/>
      <c r="J1636" s="7"/>
      <c r="K1636" s="7" t="s">
        <v>52</v>
      </c>
      <c r="L1636" s="7">
        <v>0</v>
      </c>
      <c r="M1636" s="8">
        <v>0</v>
      </c>
      <c r="N1636" s="8">
        <v>0</v>
      </c>
      <c r="O1636" s="8"/>
      <c r="P1636" s="8">
        <v>0</v>
      </c>
      <c r="Q1636" s="8">
        <v>0</v>
      </c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IF(AND(H1637=H1638,J1637=J1638),"",MAX($D$3:D1636)+1)</f>
        <v/>
      </c>
      <c r="E1637" s="7">
        <v>0</v>
      </c>
      <c r="F1637" s="7"/>
      <c r="G1637" s="7"/>
      <c r="H1637" s="7"/>
      <c r="I1637" s="7"/>
      <c r="J1637" s="7"/>
      <c r="K1637" s="7" t="s">
        <v>52</v>
      </c>
      <c r="L1637" s="7">
        <v>0</v>
      </c>
      <c r="M1637" s="8">
        <v>0</v>
      </c>
      <c r="N1637" s="8">
        <v>0</v>
      </c>
      <c r="O1637" s="8"/>
      <c r="P1637" s="8">
        <v>0</v>
      </c>
      <c r="Q1637" s="8">
        <v>0</v>
      </c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IF(AND(H1638=H1639,J1638=J1639),"",MAX($D$3:D1637)+1)</f>
        <v/>
      </c>
      <c r="E1638" s="7">
        <v>0</v>
      </c>
      <c r="F1638" s="7"/>
      <c r="G1638" s="7"/>
      <c r="H1638" s="7"/>
      <c r="I1638" s="7"/>
      <c r="J1638" s="7"/>
      <c r="K1638" s="7" t="s">
        <v>52</v>
      </c>
      <c r="L1638" s="7">
        <v>0</v>
      </c>
      <c r="M1638" s="8">
        <v>0</v>
      </c>
      <c r="N1638" s="8">
        <v>0</v>
      </c>
      <c r="O1638" s="8"/>
      <c r="P1638" s="8">
        <v>0</v>
      </c>
      <c r="Q1638" s="8">
        <v>0</v>
      </c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IF(AND(H1639=H1640,J1639=J1640),"",MAX($D$3:D1638)+1)</f>
        <v/>
      </c>
      <c r="E1639" s="7">
        <v>0</v>
      </c>
      <c r="F1639" s="7"/>
      <c r="G1639" s="7"/>
      <c r="H1639" s="7"/>
      <c r="I1639" s="7"/>
      <c r="J1639" s="7"/>
      <c r="K1639" s="7" t="s">
        <v>52</v>
      </c>
      <c r="L1639" s="7">
        <v>0</v>
      </c>
      <c r="M1639" s="8">
        <v>0</v>
      </c>
      <c r="N1639" s="8">
        <v>0</v>
      </c>
      <c r="O1639" s="8"/>
      <c r="P1639" s="8">
        <v>0</v>
      </c>
      <c r="Q1639" s="8">
        <v>0</v>
      </c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IF(AND(H1640=H1641,J1640=J1641),"",MAX($D$3:D1639)+1)</f>
        <v/>
      </c>
      <c r="E1640" s="7">
        <v>0</v>
      </c>
      <c r="F1640" s="7"/>
      <c r="G1640" s="7"/>
      <c r="H1640" s="7"/>
      <c r="I1640" s="7"/>
      <c r="J1640" s="7"/>
      <c r="K1640" s="7" t="s">
        <v>52</v>
      </c>
      <c r="L1640" s="7">
        <v>0</v>
      </c>
      <c r="M1640" s="8">
        <v>0</v>
      </c>
      <c r="N1640" s="8">
        <v>0</v>
      </c>
      <c r="O1640" s="8"/>
      <c r="P1640" s="8">
        <v>0</v>
      </c>
      <c r="Q1640" s="8">
        <v>0</v>
      </c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IF(AND(H1641=H1642,J1641=J1642),"",MAX($D$3:D1640)+1)</f>
        <v/>
      </c>
      <c r="E1641" s="7">
        <v>0</v>
      </c>
      <c r="F1641" s="7"/>
      <c r="G1641" s="7"/>
      <c r="H1641" s="7"/>
      <c r="I1641" s="7"/>
      <c r="J1641" s="7"/>
      <c r="K1641" s="7" t="s">
        <v>52</v>
      </c>
      <c r="L1641" s="7">
        <v>0</v>
      </c>
      <c r="M1641" s="8">
        <v>0</v>
      </c>
      <c r="N1641" s="8">
        <v>0</v>
      </c>
      <c r="O1641" s="8"/>
      <c r="P1641" s="8">
        <v>0</v>
      </c>
      <c r="Q1641" s="8">
        <v>0</v>
      </c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IF(AND(H1642=H1643,J1642=J1643),"",MAX($D$3:D1641)+1)</f>
        <v/>
      </c>
      <c r="E1642" s="7">
        <v>0</v>
      </c>
      <c r="F1642" s="7"/>
      <c r="G1642" s="7"/>
      <c r="H1642" s="7"/>
      <c r="I1642" s="7"/>
      <c r="J1642" s="7"/>
      <c r="K1642" s="7" t="s">
        <v>52</v>
      </c>
      <c r="L1642" s="7">
        <v>0</v>
      </c>
      <c r="M1642" s="8">
        <v>0</v>
      </c>
      <c r="N1642" s="8">
        <v>0</v>
      </c>
      <c r="O1642" s="8"/>
      <c r="P1642" s="8">
        <v>0</v>
      </c>
      <c r="Q1642" s="8">
        <v>0</v>
      </c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IF(AND(H1643=H1644,J1643=J1644),"",MAX($D$3:D1642)+1)</f>
        <v/>
      </c>
      <c r="E1643" s="7">
        <v>0</v>
      </c>
      <c r="F1643" s="7"/>
      <c r="G1643" s="7"/>
      <c r="H1643" s="7"/>
      <c r="I1643" s="7"/>
      <c r="J1643" s="7"/>
      <c r="K1643" s="7" t="s">
        <v>52</v>
      </c>
      <c r="L1643" s="7">
        <v>0</v>
      </c>
      <c r="M1643" s="8">
        <v>0</v>
      </c>
      <c r="N1643" s="8">
        <v>0</v>
      </c>
      <c r="O1643" s="8"/>
      <c r="P1643" s="8">
        <v>0</v>
      </c>
      <c r="Q1643" s="8">
        <v>0</v>
      </c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IF(AND(H1644=H1645,J1644=J1645),"",MAX($D$3:D1643)+1)</f>
        <v/>
      </c>
      <c r="E1644" s="7">
        <v>0</v>
      </c>
      <c r="F1644" s="7"/>
      <c r="G1644" s="7"/>
      <c r="H1644" s="7"/>
      <c r="I1644" s="7"/>
      <c r="J1644" s="7"/>
      <c r="K1644" s="7" t="s">
        <v>52</v>
      </c>
      <c r="L1644" s="7">
        <v>0</v>
      </c>
      <c r="M1644" s="8">
        <v>0</v>
      </c>
      <c r="N1644" s="8">
        <v>0</v>
      </c>
      <c r="O1644" s="8"/>
      <c r="P1644" s="8">
        <v>0</v>
      </c>
      <c r="Q1644" s="8">
        <v>0</v>
      </c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IF(AND(H1645=H1646,J1645=J1646),"",MAX($D$3:D1644)+1)</f>
        <v/>
      </c>
      <c r="E1645" s="7">
        <v>0</v>
      </c>
      <c r="F1645" s="7"/>
      <c r="G1645" s="7"/>
      <c r="H1645" s="7"/>
      <c r="I1645" s="7"/>
      <c r="J1645" s="7"/>
      <c r="K1645" s="7" t="s">
        <v>52</v>
      </c>
      <c r="L1645" s="7">
        <v>0</v>
      </c>
      <c r="M1645" s="8">
        <v>0</v>
      </c>
      <c r="N1645" s="8">
        <v>0</v>
      </c>
      <c r="O1645" s="8"/>
      <c r="P1645" s="8">
        <v>0</v>
      </c>
      <c r="Q1645" s="8">
        <v>0</v>
      </c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IF(AND(H1646=H1647,J1646=J1647),"",MAX($D$3:D1645)+1)</f>
        <v/>
      </c>
      <c r="E1646" s="7">
        <v>0</v>
      </c>
      <c r="F1646" s="7"/>
      <c r="G1646" s="7"/>
      <c r="H1646" s="7"/>
      <c r="I1646" s="7"/>
      <c r="J1646" s="7"/>
      <c r="K1646" s="7" t="s">
        <v>52</v>
      </c>
      <c r="L1646" s="7">
        <v>0</v>
      </c>
      <c r="M1646" s="8">
        <v>0</v>
      </c>
      <c r="N1646" s="8">
        <v>0</v>
      </c>
      <c r="O1646" s="8"/>
      <c r="P1646" s="8">
        <v>0</v>
      </c>
      <c r="Q1646" s="8">
        <v>0</v>
      </c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IF(AND(H1647=H1648,J1647=J1648),"",MAX($D$3:D1646)+1)</f>
        <v/>
      </c>
      <c r="E1647" s="7">
        <v>0</v>
      </c>
      <c r="F1647" s="7"/>
      <c r="G1647" s="7"/>
      <c r="H1647" s="7"/>
      <c r="I1647" s="7"/>
      <c r="J1647" s="7"/>
      <c r="K1647" s="7" t="s">
        <v>52</v>
      </c>
      <c r="L1647" s="7">
        <v>0</v>
      </c>
      <c r="M1647" s="8">
        <v>0</v>
      </c>
      <c r="N1647" s="8">
        <v>0</v>
      </c>
      <c r="O1647" s="8"/>
      <c r="P1647" s="8">
        <v>0</v>
      </c>
      <c r="Q1647" s="8">
        <v>0</v>
      </c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IF(AND(H1648=H1649,J1648=J1649),"",MAX($D$3:D1647)+1)</f>
        <v/>
      </c>
      <c r="E1648" s="7">
        <v>0</v>
      </c>
      <c r="F1648" s="7"/>
      <c r="G1648" s="7"/>
      <c r="H1648" s="7"/>
      <c r="I1648" s="7"/>
      <c r="J1648" s="7"/>
      <c r="K1648" s="7" t="s">
        <v>52</v>
      </c>
      <c r="L1648" s="7">
        <v>0</v>
      </c>
      <c r="M1648" s="8">
        <v>0</v>
      </c>
      <c r="N1648" s="8">
        <v>0</v>
      </c>
      <c r="O1648" s="8"/>
      <c r="P1648" s="8">
        <v>0</v>
      </c>
      <c r="Q1648" s="8">
        <v>0</v>
      </c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IF(AND(H1649=H1650,J1649=J1650),"",MAX($D$3:D1648)+1)</f>
        <v/>
      </c>
      <c r="E1649" s="7">
        <v>0</v>
      </c>
      <c r="F1649" s="7"/>
      <c r="G1649" s="7"/>
      <c r="H1649" s="7"/>
      <c r="I1649" s="7"/>
      <c r="J1649" s="7"/>
      <c r="K1649" s="7" t="s">
        <v>52</v>
      </c>
      <c r="L1649" s="7">
        <v>0</v>
      </c>
      <c r="M1649" s="8">
        <v>0</v>
      </c>
      <c r="N1649" s="8">
        <v>0</v>
      </c>
      <c r="O1649" s="8"/>
      <c r="P1649" s="8">
        <v>0</v>
      </c>
      <c r="Q1649" s="8">
        <v>0</v>
      </c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IF(AND(H1650=H1651,J1650=J1651),"",MAX($D$3:D1649)+1)</f>
        <v/>
      </c>
      <c r="E1650" s="7">
        <v>0</v>
      </c>
      <c r="F1650" s="7"/>
      <c r="G1650" s="7"/>
      <c r="H1650" s="7"/>
      <c r="I1650" s="7"/>
      <c r="J1650" s="7"/>
      <c r="K1650" s="7" t="s">
        <v>52</v>
      </c>
      <c r="L1650" s="7">
        <v>0</v>
      </c>
      <c r="M1650" s="8">
        <v>0</v>
      </c>
      <c r="N1650" s="8">
        <v>0</v>
      </c>
      <c r="O1650" s="8"/>
      <c r="P1650" s="8">
        <v>0</v>
      </c>
      <c r="Q1650" s="8">
        <v>0</v>
      </c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IF(AND(H1651=H1652,J1651=J1652),"",MAX($D$3:D1650)+1)</f>
        <v/>
      </c>
      <c r="E1651" s="7">
        <v>0</v>
      </c>
      <c r="F1651" s="7"/>
      <c r="G1651" s="7"/>
      <c r="H1651" s="7"/>
      <c r="I1651" s="7"/>
      <c r="J1651" s="7"/>
      <c r="K1651" s="7" t="s">
        <v>52</v>
      </c>
      <c r="L1651" s="7">
        <v>0</v>
      </c>
      <c r="M1651" s="8">
        <v>0</v>
      </c>
      <c r="N1651" s="8">
        <v>0</v>
      </c>
      <c r="O1651" s="8"/>
      <c r="P1651" s="8">
        <v>0</v>
      </c>
      <c r="Q1651" s="8">
        <v>0</v>
      </c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IF(AND(H1652=H1653,J1652=J1653),"",MAX($D$3:D1651)+1)</f>
        <v/>
      </c>
      <c r="E1652" s="7">
        <v>0</v>
      </c>
      <c r="F1652" s="7"/>
      <c r="G1652" s="7"/>
      <c r="H1652" s="7"/>
      <c r="I1652" s="7"/>
      <c r="J1652" s="7"/>
      <c r="K1652" s="7" t="s">
        <v>52</v>
      </c>
      <c r="L1652" s="7">
        <v>0</v>
      </c>
      <c r="M1652" s="8">
        <v>0</v>
      </c>
      <c r="N1652" s="8">
        <v>0</v>
      </c>
      <c r="O1652" s="8"/>
      <c r="P1652" s="8">
        <v>0</v>
      </c>
      <c r="Q1652" s="8">
        <v>0</v>
      </c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IF(AND(H1653=H1654,J1653=J1654),"",MAX($D$3:D1652)+1)</f>
        <v/>
      </c>
      <c r="E1653" s="7">
        <v>0</v>
      </c>
      <c r="F1653" s="7"/>
      <c r="G1653" s="7"/>
      <c r="H1653" s="7"/>
      <c r="I1653" s="7"/>
      <c r="J1653" s="7"/>
      <c r="K1653" s="7" t="s">
        <v>52</v>
      </c>
      <c r="L1653" s="7">
        <v>0</v>
      </c>
      <c r="M1653" s="8">
        <v>0</v>
      </c>
      <c r="N1653" s="8">
        <v>0</v>
      </c>
      <c r="O1653" s="8"/>
      <c r="P1653" s="8">
        <v>0</v>
      </c>
      <c r="Q1653" s="8">
        <v>0</v>
      </c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IF(AND(H1654=H1655,J1654=J1655),"",MAX($D$3:D1653)+1)</f>
        <v/>
      </c>
      <c r="E1654" s="7">
        <v>0</v>
      </c>
      <c r="F1654" s="7"/>
      <c r="G1654" s="7"/>
      <c r="H1654" s="7"/>
      <c r="I1654" s="7"/>
      <c r="J1654" s="7"/>
      <c r="K1654" s="7" t="s">
        <v>52</v>
      </c>
      <c r="L1654" s="7">
        <v>0</v>
      </c>
      <c r="M1654" s="8">
        <v>0</v>
      </c>
      <c r="N1654" s="8">
        <v>0</v>
      </c>
      <c r="O1654" s="8"/>
      <c r="P1654" s="8">
        <v>0</v>
      </c>
      <c r="Q1654" s="8">
        <v>0</v>
      </c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IF(AND(H1655=H1656,J1655=J1656),"",MAX($D$3:D1654)+1)</f>
        <v/>
      </c>
      <c r="E1655" s="7">
        <v>0</v>
      </c>
      <c r="F1655" s="7"/>
      <c r="G1655" s="7"/>
      <c r="H1655" s="7"/>
      <c r="I1655" s="7"/>
      <c r="J1655" s="7"/>
      <c r="K1655" s="7" t="s">
        <v>52</v>
      </c>
      <c r="L1655" s="7">
        <v>0</v>
      </c>
      <c r="M1655" s="8">
        <v>0</v>
      </c>
      <c r="N1655" s="8">
        <v>0</v>
      </c>
      <c r="O1655" s="8"/>
      <c r="P1655" s="8">
        <v>0</v>
      </c>
      <c r="Q1655" s="8">
        <v>0</v>
      </c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IF(AND(H1656=H1657,J1656=J1657),"",MAX($D$3:D1655)+1)</f>
        <v/>
      </c>
      <c r="E1656" s="7">
        <v>0</v>
      </c>
      <c r="F1656" s="7"/>
      <c r="G1656" s="7"/>
      <c r="H1656" s="7"/>
      <c r="I1656" s="7"/>
      <c r="J1656" s="7"/>
      <c r="K1656" s="7" t="s">
        <v>52</v>
      </c>
      <c r="L1656" s="7">
        <v>0</v>
      </c>
      <c r="M1656" s="8">
        <v>0</v>
      </c>
      <c r="N1656" s="8">
        <v>0</v>
      </c>
      <c r="O1656" s="8"/>
      <c r="P1656" s="8">
        <v>0</v>
      </c>
      <c r="Q1656" s="8">
        <v>0</v>
      </c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IF(AND(H1657=H1658,J1657=J1658),"",MAX($D$3:D1656)+1)</f>
        <v/>
      </c>
      <c r="E1657" s="7">
        <v>0</v>
      </c>
      <c r="F1657" s="7"/>
      <c r="G1657" s="7"/>
      <c r="H1657" s="7"/>
      <c r="I1657" s="7"/>
      <c r="J1657" s="7"/>
      <c r="K1657" s="7" t="s">
        <v>52</v>
      </c>
      <c r="L1657" s="7">
        <v>0</v>
      </c>
      <c r="M1657" s="8">
        <v>0</v>
      </c>
      <c r="N1657" s="8">
        <v>0</v>
      </c>
      <c r="O1657" s="8"/>
      <c r="P1657" s="8">
        <v>0</v>
      </c>
      <c r="Q1657" s="8">
        <v>0</v>
      </c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IF(AND(H1658=H1659,J1658=J1659),"",MAX($D$3:D1657)+1)</f>
        <v/>
      </c>
      <c r="E1658" s="7">
        <v>0</v>
      </c>
      <c r="F1658" s="7"/>
      <c r="G1658" s="7"/>
      <c r="H1658" s="7"/>
      <c r="I1658" s="7"/>
      <c r="J1658" s="7"/>
      <c r="K1658" s="7" t="s">
        <v>52</v>
      </c>
      <c r="L1658" s="7">
        <v>0</v>
      </c>
      <c r="M1658" s="8">
        <v>0</v>
      </c>
      <c r="N1658" s="8">
        <v>0</v>
      </c>
      <c r="O1658" s="8"/>
      <c r="P1658" s="8">
        <v>0</v>
      </c>
      <c r="Q1658" s="8">
        <v>0</v>
      </c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IF(AND(H1659=H1660,J1659=J1660),"",MAX($D$3:D1658)+1)</f>
        <v/>
      </c>
      <c r="E1659" s="7">
        <v>0</v>
      </c>
      <c r="F1659" s="7"/>
      <c r="G1659" s="7"/>
      <c r="H1659" s="7"/>
      <c r="I1659" s="7"/>
      <c r="J1659" s="7"/>
      <c r="K1659" s="7" t="s">
        <v>52</v>
      </c>
      <c r="L1659" s="7">
        <v>0</v>
      </c>
      <c r="M1659" s="8">
        <v>0</v>
      </c>
      <c r="N1659" s="8">
        <v>0</v>
      </c>
      <c r="O1659" s="8"/>
      <c r="P1659" s="8">
        <v>0</v>
      </c>
      <c r="Q1659" s="8">
        <v>0</v>
      </c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IF(AND(H1660=H1661,J1660=J1661),"",MAX($D$3:D1659)+1)</f>
        <v/>
      </c>
      <c r="E1660" s="7">
        <v>0</v>
      </c>
      <c r="F1660" s="7"/>
      <c r="G1660" s="7"/>
      <c r="H1660" s="7"/>
      <c r="I1660" s="7"/>
      <c r="J1660" s="7"/>
      <c r="K1660" s="7" t="s">
        <v>52</v>
      </c>
      <c r="L1660" s="7">
        <v>0</v>
      </c>
      <c r="M1660" s="8">
        <v>0</v>
      </c>
      <c r="N1660" s="8">
        <v>0</v>
      </c>
      <c r="O1660" s="8"/>
      <c r="P1660" s="8">
        <v>0</v>
      </c>
      <c r="Q1660" s="8">
        <v>0</v>
      </c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IF(AND(H1661=H1662,J1661=J1662),"",MAX($D$3:D1660)+1)</f>
        <v/>
      </c>
      <c r="E1661" s="7">
        <v>0</v>
      </c>
      <c r="F1661" s="7"/>
      <c r="G1661" s="7"/>
      <c r="H1661" s="7"/>
      <c r="I1661" s="7"/>
      <c r="J1661" s="7"/>
      <c r="K1661" s="7" t="s">
        <v>52</v>
      </c>
      <c r="L1661" s="7">
        <v>0</v>
      </c>
      <c r="M1661" s="8">
        <v>0</v>
      </c>
      <c r="N1661" s="8">
        <v>0</v>
      </c>
      <c r="O1661" s="8"/>
      <c r="P1661" s="8">
        <v>0</v>
      </c>
      <c r="Q1661" s="8">
        <v>0</v>
      </c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IF(AND(H1662=H1663,J1662=J1663),"",MAX($D$3:D1661)+1)</f>
        <v/>
      </c>
      <c r="E1662" s="7">
        <v>0</v>
      </c>
      <c r="F1662" s="7"/>
      <c r="G1662" s="7"/>
      <c r="H1662" s="7"/>
      <c r="I1662" s="7"/>
      <c r="J1662" s="7"/>
      <c r="K1662" s="7" t="s">
        <v>52</v>
      </c>
      <c r="L1662" s="7">
        <v>0</v>
      </c>
      <c r="M1662" s="8">
        <v>0</v>
      </c>
      <c r="N1662" s="8">
        <v>0</v>
      </c>
      <c r="O1662" s="8"/>
      <c r="P1662" s="8">
        <v>0</v>
      </c>
      <c r="Q1662" s="8">
        <v>0</v>
      </c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IF(AND(H1663=H1664,J1663=J1664),"",MAX($D$3:D1662)+1)</f>
        <v/>
      </c>
      <c r="E1663" s="7">
        <v>0</v>
      </c>
      <c r="F1663" s="7"/>
      <c r="G1663" s="7"/>
      <c r="H1663" s="7"/>
      <c r="I1663" s="7"/>
      <c r="J1663" s="7"/>
      <c r="K1663" s="7" t="s">
        <v>52</v>
      </c>
      <c r="L1663" s="7">
        <v>0</v>
      </c>
      <c r="M1663" s="8">
        <v>0</v>
      </c>
      <c r="N1663" s="8">
        <v>0</v>
      </c>
      <c r="O1663" s="8"/>
      <c r="P1663" s="8">
        <v>0</v>
      </c>
      <c r="Q1663" s="8">
        <v>0</v>
      </c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IF(AND(H1664=H1665,J1664=J1665),"",MAX($D$3:D1663)+1)</f>
        <v/>
      </c>
      <c r="E1664" s="7">
        <v>0</v>
      </c>
      <c r="F1664" s="7"/>
      <c r="G1664" s="7"/>
      <c r="H1664" s="7"/>
      <c r="I1664" s="7"/>
      <c r="J1664" s="7"/>
      <c r="K1664" s="7" t="s">
        <v>52</v>
      </c>
      <c r="L1664" s="7">
        <v>0</v>
      </c>
      <c r="M1664" s="8">
        <v>0</v>
      </c>
      <c r="N1664" s="8">
        <v>0</v>
      </c>
      <c r="O1664" s="8"/>
      <c r="P1664" s="8">
        <v>0</v>
      </c>
      <c r="Q1664" s="8">
        <v>0</v>
      </c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IF(AND(H1665=H1666,J1665=J1666),"",MAX($D$3:D1664)+1)</f>
        <v/>
      </c>
      <c r="E1665" s="7">
        <v>0</v>
      </c>
      <c r="F1665" s="7"/>
      <c r="G1665" s="7"/>
      <c r="H1665" s="7"/>
      <c r="I1665" s="7"/>
      <c r="J1665" s="7"/>
      <c r="K1665" s="7" t="s">
        <v>52</v>
      </c>
      <c r="L1665" s="7">
        <v>0</v>
      </c>
      <c r="M1665" s="8">
        <v>0</v>
      </c>
      <c r="N1665" s="8">
        <v>0</v>
      </c>
      <c r="O1665" s="8"/>
      <c r="P1665" s="8">
        <v>0</v>
      </c>
      <c r="Q1665" s="8">
        <v>0</v>
      </c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IF(AND(H1666=H1667,J1666=J1667),"",MAX($D$3:D1665)+1)</f>
        <v/>
      </c>
      <c r="E1666" s="7">
        <v>0</v>
      </c>
      <c r="F1666" s="7"/>
      <c r="G1666" s="7"/>
      <c r="H1666" s="7"/>
      <c r="I1666" s="7"/>
      <c r="J1666" s="7"/>
      <c r="K1666" s="7" t="s">
        <v>52</v>
      </c>
      <c r="L1666" s="7">
        <v>0</v>
      </c>
      <c r="M1666" s="8">
        <v>0</v>
      </c>
      <c r="N1666" s="8">
        <v>0</v>
      </c>
      <c r="O1666" s="8"/>
      <c r="P1666" s="8">
        <v>0</v>
      </c>
      <c r="Q1666" s="8">
        <v>0</v>
      </c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IF(AND(H1667=H1668,J1667=J1668),"",MAX($D$3:D1666)+1)</f>
        <v/>
      </c>
      <c r="E1667" s="7">
        <v>0</v>
      </c>
      <c r="F1667" s="7"/>
      <c r="G1667" s="7"/>
      <c r="H1667" s="7"/>
      <c r="I1667" s="7"/>
      <c r="J1667" s="7"/>
      <c r="K1667" s="7" t="s">
        <v>52</v>
      </c>
      <c r="L1667" s="7">
        <v>0</v>
      </c>
      <c r="M1667" s="8">
        <v>0</v>
      </c>
      <c r="N1667" s="8">
        <v>0</v>
      </c>
      <c r="O1667" s="8"/>
      <c r="P1667" s="8">
        <v>0</v>
      </c>
      <c r="Q1667" s="8">
        <v>0</v>
      </c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IF(AND(H1668=H1669,J1668=J1669),"",MAX($D$3:D1667)+1)</f>
        <v/>
      </c>
      <c r="E1668" s="7">
        <v>0</v>
      </c>
      <c r="F1668" s="7"/>
      <c r="G1668" s="7"/>
      <c r="H1668" s="7"/>
      <c r="I1668" s="7"/>
      <c r="J1668" s="7"/>
      <c r="K1668" s="7" t="s">
        <v>52</v>
      </c>
      <c r="L1668" s="7">
        <v>0</v>
      </c>
      <c r="M1668" s="8">
        <v>0</v>
      </c>
      <c r="N1668" s="8">
        <v>0</v>
      </c>
      <c r="O1668" s="8"/>
      <c r="P1668" s="8">
        <v>0</v>
      </c>
      <c r="Q1668" s="8">
        <v>0</v>
      </c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IF(AND(H1669=H1670,J1669=J1670),"",MAX($D$3:D1668)+1)</f>
        <v/>
      </c>
      <c r="E1669" s="7">
        <v>0</v>
      </c>
      <c r="F1669" s="7"/>
      <c r="G1669" s="7"/>
      <c r="H1669" s="7"/>
      <c r="I1669" s="7"/>
      <c r="J1669" s="7"/>
      <c r="K1669" s="7" t="s">
        <v>52</v>
      </c>
      <c r="L1669" s="7">
        <v>0</v>
      </c>
      <c r="M1669" s="8">
        <v>0</v>
      </c>
      <c r="N1669" s="8">
        <v>0</v>
      </c>
      <c r="O1669" s="8"/>
      <c r="P1669" s="8">
        <v>0</v>
      </c>
      <c r="Q1669" s="8">
        <v>0</v>
      </c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IF(AND(H1670=H1671,J1670=J1671),"",MAX($D$3:D1669)+1)</f>
        <v/>
      </c>
      <c r="E1670" s="7">
        <v>0</v>
      </c>
      <c r="F1670" s="7"/>
      <c r="G1670" s="7"/>
      <c r="H1670" s="7"/>
      <c r="I1670" s="7"/>
      <c r="J1670" s="7"/>
      <c r="K1670" s="7" t="s">
        <v>52</v>
      </c>
      <c r="L1670" s="7">
        <v>0</v>
      </c>
      <c r="M1670" s="8">
        <v>0</v>
      </c>
      <c r="N1670" s="8">
        <v>0</v>
      </c>
      <c r="O1670" s="8"/>
      <c r="P1670" s="8">
        <v>0</v>
      </c>
      <c r="Q1670" s="8">
        <v>0</v>
      </c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IF(AND(H1671=H1672,J1671=J1672),"",MAX($D$3:D1670)+1)</f>
        <v/>
      </c>
      <c r="E1671" s="7">
        <v>0</v>
      </c>
      <c r="F1671" s="7"/>
      <c r="G1671" s="7"/>
      <c r="H1671" s="7"/>
      <c r="I1671" s="7"/>
      <c r="J1671" s="7"/>
      <c r="K1671" s="7" t="s">
        <v>52</v>
      </c>
      <c r="L1671" s="7">
        <v>0</v>
      </c>
      <c r="M1671" s="8">
        <v>0</v>
      </c>
      <c r="N1671" s="8">
        <v>0</v>
      </c>
      <c r="O1671" s="8"/>
      <c r="P1671" s="8">
        <v>0</v>
      </c>
      <c r="Q1671" s="8">
        <v>0</v>
      </c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IF(AND(H1672=H1673,J1672=J1673),"",MAX($D$3:D1671)+1)</f>
        <v/>
      </c>
      <c r="E1672" s="7">
        <v>0</v>
      </c>
      <c r="F1672" s="7"/>
      <c r="G1672" s="7"/>
      <c r="H1672" s="7"/>
      <c r="I1672" s="7"/>
      <c r="J1672" s="7"/>
      <c r="K1672" s="7" t="s">
        <v>52</v>
      </c>
      <c r="L1672" s="7">
        <v>0</v>
      </c>
      <c r="M1672" s="8">
        <v>0</v>
      </c>
      <c r="N1672" s="8">
        <v>0</v>
      </c>
      <c r="O1672" s="8"/>
      <c r="P1672" s="8">
        <v>0</v>
      </c>
      <c r="Q1672" s="8">
        <v>0</v>
      </c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IF(AND(H1673=H1674,J1673=J1674),"",MAX($D$3:D1672)+1)</f>
        <v/>
      </c>
      <c r="E1673" s="7">
        <v>0</v>
      </c>
      <c r="F1673" s="7"/>
      <c r="G1673" s="7"/>
      <c r="H1673" s="7"/>
      <c r="I1673" s="7"/>
      <c r="J1673" s="7"/>
      <c r="K1673" s="7" t="s">
        <v>52</v>
      </c>
      <c r="L1673" s="7">
        <v>0</v>
      </c>
      <c r="M1673" s="8">
        <v>0</v>
      </c>
      <c r="N1673" s="8">
        <v>0</v>
      </c>
      <c r="O1673" s="8"/>
      <c r="P1673" s="8">
        <v>0</v>
      </c>
      <c r="Q1673" s="8">
        <v>0</v>
      </c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IF(AND(H1674=H1675,J1674=J1675),"",MAX($D$3:D1673)+1)</f>
        <v/>
      </c>
      <c r="E1674" s="7">
        <v>0</v>
      </c>
      <c r="F1674" s="7"/>
      <c r="G1674" s="7"/>
      <c r="H1674" s="7"/>
      <c r="I1674" s="7"/>
      <c r="J1674" s="7"/>
      <c r="K1674" s="7" t="s">
        <v>52</v>
      </c>
      <c r="L1674" s="7">
        <v>0</v>
      </c>
      <c r="M1674" s="8">
        <v>0</v>
      </c>
      <c r="N1674" s="8">
        <v>0</v>
      </c>
      <c r="O1674" s="8"/>
      <c r="P1674" s="8">
        <v>0</v>
      </c>
      <c r="Q1674" s="8">
        <v>0</v>
      </c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IF(AND(H1675=H1676,J1675=J1676),"",MAX($D$3:D1674)+1)</f>
        <v/>
      </c>
      <c r="E1675" s="7">
        <v>0</v>
      </c>
      <c r="F1675" s="7"/>
      <c r="G1675" s="7"/>
      <c r="H1675" s="7"/>
      <c r="I1675" s="7"/>
      <c r="J1675" s="7"/>
      <c r="K1675" s="7" t="s">
        <v>52</v>
      </c>
      <c r="L1675" s="7">
        <v>0</v>
      </c>
      <c r="M1675" s="8">
        <v>0</v>
      </c>
      <c r="N1675" s="8">
        <v>0</v>
      </c>
      <c r="O1675" s="8"/>
      <c r="P1675" s="8">
        <v>0</v>
      </c>
      <c r="Q1675" s="8">
        <v>0</v>
      </c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IF(AND(H1676=H1677,J1676=J1677),"",MAX($D$3:D1675)+1)</f>
        <v/>
      </c>
      <c r="E1676" s="7">
        <v>0</v>
      </c>
      <c r="F1676" s="7"/>
      <c r="G1676" s="7"/>
      <c r="H1676" s="7"/>
      <c r="I1676" s="7"/>
      <c r="J1676" s="7"/>
      <c r="K1676" s="7" t="s">
        <v>52</v>
      </c>
      <c r="L1676" s="7">
        <v>0</v>
      </c>
      <c r="M1676" s="8">
        <v>0</v>
      </c>
      <c r="N1676" s="8">
        <v>0</v>
      </c>
      <c r="O1676" s="8"/>
      <c r="P1676" s="8">
        <v>0</v>
      </c>
      <c r="Q1676" s="8">
        <v>0</v>
      </c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IF(AND(H1677=H1678,J1677=J1678),"",MAX($D$3:D1676)+1)</f>
        <v/>
      </c>
      <c r="E1677" s="7">
        <v>0</v>
      </c>
      <c r="F1677" s="7"/>
      <c r="G1677" s="7"/>
      <c r="H1677" s="7"/>
      <c r="I1677" s="7"/>
      <c r="J1677" s="7"/>
      <c r="K1677" s="7" t="s">
        <v>52</v>
      </c>
      <c r="L1677" s="7">
        <v>0</v>
      </c>
      <c r="M1677" s="8">
        <v>0</v>
      </c>
      <c r="N1677" s="8">
        <v>0</v>
      </c>
      <c r="O1677" s="8"/>
      <c r="P1677" s="8">
        <v>0</v>
      </c>
      <c r="Q1677" s="8">
        <v>0</v>
      </c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IF(AND(H1678=H1679,J1678=J1679),"",MAX($D$3:D1677)+1)</f>
        <v/>
      </c>
      <c r="E1678" s="7">
        <v>0</v>
      </c>
      <c r="F1678" s="7"/>
      <c r="G1678" s="7"/>
      <c r="H1678" s="7"/>
      <c r="I1678" s="7"/>
      <c r="J1678" s="7"/>
      <c r="K1678" s="7" t="s">
        <v>52</v>
      </c>
      <c r="L1678" s="7">
        <v>0</v>
      </c>
      <c r="M1678" s="8">
        <v>0</v>
      </c>
      <c r="N1678" s="8">
        <v>0</v>
      </c>
      <c r="O1678" s="8"/>
      <c r="P1678" s="8">
        <v>0</v>
      </c>
      <c r="Q1678" s="8">
        <v>0</v>
      </c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IF(AND(H1679=H1680,J1679=J1680),"",MAX($D$3:D1678)+1)</f>
        <v/>
      </c>
      <c r="E1679" s="7">
        <v>0</v>
      </c>
      <c r="F1679" s="7"/>
      <c r="G1679" s="7"/>
      <c r="H1679" s="7"/>
      <c r="I1679" s="7"/>
      <c r="J1679" s="7"/>
      <c r="K1679" s="7" t="s">
        <v>52</v>
      </c>
      <c r="L1679" s="7">
        <v>0</v>
      </c>
      <c r="M1679" s="8">
        <v>0</v>
      </c>
      <c r="N1679" s="8">
        <v>0</v>
      </c>
      <c r="O1679" s="8"/>
      <c r="P1679" s="8">
        <v>0</v>
      </c>
      <c r="Q1679" s="8">
        <v>0</v>
      </c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IF(AND(H1680=H1681,J1680=J1681),"",MAX($D$3:D1679)+1)</f>
        <v/>
      </c>
      <c r="E1680" s="7">
        <v>0</v>
      </c>
      <c r="F1680" s="7"/>
      <c r="G1680" s="7"/>
      <c r="H1680" s="7"/>
      <c r="I1680" s="7"/>
      <c r="J1680" s="7"/>
      <c r="K1680" s="7" t="s">
        <v>52</v>
      </c>
      <c r="L1680" s="7">
        <v>0</v>
      </c>
      <c r="M1680" s="8">
        <v>0</v>
      </c>
      <c r="N1680" s="8">
        <v>0</v>
      </c>
      <c r="O1680" s="8"/>
      <c r="P1680" s="8">
        <v>0</v>
      </c>
      <c r="Q1680" s="8">
        <v>0</v>
      </c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IF(AND(H1681=H1682,J1681=J1682),"",MAX($D$3:D1680)+1)</f>
        <v/>
      </c>
      <c r="E1681" s="7">
        <v>0</v>
      </c>
      <c r="F1681" s="7"/>
      <c r="G1681" s="7"/>
      <c r="H1681" s="7"/>
      <c r="I1681" s="7"/>
      <c r="J1681" s="7"/>
      <c r="K1681" s="7" t="s">
        <v>52</v>
      </c>
      <c r="L1681" s="7">
        <v>0</v>
      </c>
      <c r="M1681" s="8">
        <v>0</v>
      </c>
      <c r="N1681" s="8">
        <v>0</v>
      </c>
      <c r="O1681" s="8"/>
      <c r="P1681" s="8">
        <v>0</v>
      </c>
      <c r="Q1681" s="8">
        <v>0</v>
      </c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IF(AND(H1682=H1683,J1682=J1683),"",MAX($D$3:D1681)+1)</f>
        <v/>
      </c>
      <c r="E1682" s="7">
        <v>0</v>
      </c>
      <c r="F1682" s="7"/>
      <c r="G1682" s="7"/>
      <c r="H1682" s="7"/>
      <c r="I1682" s="7"/>
      <c r="J1682" s="7"/>
      <c r="K1682" s="7" t="s">
        <v>52</v>
      </c>
      <c r="L1682" s="7">
        <v>0</v>
      </c>
      <c r="M1682" s="8">
        <v>0</v>
      </c>
      <c r="N1682" s="8">
        <v>0</v>
      </c>
      <c r="O1682" s="8"/>
      <c r="P1682" s="8">
        <v>0</v>
      </c>
      <c r="Q1682" s="8">
        <v>0</v>
      </c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IF(AND(H1683=H1684,J1683=J1684),"",MAX($D$3:D1682)+1)</f>
        <v/>
      </c>
      <c r="E1683" s="7">
        <v>0</v>
      </c>
      <c r="F1683" s="7"/>
      <c r="G1683" s="7"/>
      <c r="H1683" s="7"/>
      <c r="I1683" s="7"/>
      <c r="J1683" s="7"/>
      <c r="K1683" s="7" t="s">
        <v>52</v>
      </c>
      <c r="L1683" s="7">
        <v>0</v>
      </c>
      <c r="M1683" s="8">
        <v>0</v>
      </c>
      <c r="N1683" s="8">
        <v>0</v>
      </c>
      <c r="O1683" s="8"/>
      <c r="P1683" s="8">
        <v>0</v>
      </c>
      <c r="Q1683" s="8">
        <v>0</v>
      </c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IF(AND(H1684=H1685,J1684=J1685),"",MAX($D$3:D1683)+1)</f>
        <v/>
      </c>
      <c r="E1684" s="7">
        <v>0</v>
      </c>
      <c r="F1684" s="7"/>
      <c r="G1684" s="7"/>
      <c r="H1684" s="7"/>
      <c r="I1684" s="7"/>
      <c r="J1684" s="7"/>
      <c r="K1684" s="7" t="s">
        <v>52</v>
      </c>
      <c r="L1684" s="7">
        <v>0</v>
      </c>
      <c r="M1684" s="8">
        <v>0</v>
      </c>
      <c r="N1684" s="8">
        <v>0</v>
      </c>
      <c r="O1684" s="8"/>
      <c r="P1684" s="8">
        <v>0</v>
      </c>
      <c r="Q1684" s="8">
        <v>0</v>
      </c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IF(AND(H1685=H1686,J1685=J1686),"",MAX($D$3:D1684)+1)</f>
        <v/>
      </c>
      <c r="E1685" s="7">
        <v>0</v>
      </c>
      <c r="F1685" s="7"/>
      <c r="G1685" s="7"/>
      <c r="H1685" s="7"/>
      <c r="I1685" s="7"/>
      <c r="J1685" s="7"/>
      <c r="K1685" s="7" t="s">
        <v>52</v>
      </c>
      <c r="L1685" s="7">
        <v>0</v>
      </c>
      <c r="M1685" s="8">
        <v>0</v>
      </c>
      <c r="N1685" s="8">
        <v>0</v>
      </c>
      <c r="O1685" s="8"/>
      <c r="P1685" s="8">
        <v>0</v>
      </c>
      <c r="Q1685" s="8">
        <v>0</v>
      </c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IF(AND(H1686=H1687,J1686=J1687),"",MAX($D$3:D1685)+1)</f>
        <v/>
      </c>
      <c r="E1686" s="7">
        <v>0</v>
      </c>
      <c r="F1686" s="7"/>
      <c r="G1686" s="7"/>
      <c r="H1686" s="7"/>
      <c r="I1686" s="7"/>
      <c r="J1686" s="7"/>
      <c r="K1686" s="7" t="s">
        <v>52</v>
      </c>
      <c r="L1686" s="7">
        <v>0</v>
      </c>
      <c r="M1686" s="8">
        <v>0</v>
      </c>
      <c r="N1686" s="8">
        <v>0</v>
      </c>
      <c r="O1686" s="8"/>
      <c r="P1686" s="8">
        <v>0</v>
      </c>
      <c r="Q1686" s="8">
        <v>0</v>
      </c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IF(AND(H1687=H1688,J1687=J1688),"",MAX($D$3:D1686)+1)</f>
        <v/>
      </c>
      <c r="E1687" s="7">
        <v>0</v>
      </c>
      <c r="F1687" s="7"/>
      <c r="G1687" s="7"/>
      <c r="H1687" s="7"/>
      <c r="I1687" s="7"/>
      <c r="J1687" s="7"/>
      <c r="K1687" s="7" t="s">
        <v>52</v>
      </c>
      <c r="L1687" s="7">
        <v>0</v>
      </c>
      <c r="M1687" s="8">
        <v>0</v>
      </c>
      <c r="N1687" s="8">
        <v>0</v>
      </c>
      <c r="O1687" s="8"/>
      <c r="P1687" s="8">
        <v>0</v>
      </c>
      <c r="Q1687" s="8">
        <v>0</v>
      </c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IF(AND(H1688=H1689,J1688=J1689),"",MAX($D$3:D1687)+1)</f>
        <v/>
      </c>
      <c r="E1688" s="7">
        <v>0</v>
      </c>
      <c r="F1688" s="7"/>
      <c r="G1688" s="7"/>
      <c r="H1688" s="7"/>
      <c r="I1688" s="7"/>
      <c r="J1688" s="7"/>
      <c r="K1688" s="7" t="s">
        <v>52</v>
      </c>
      <c r="L1688" s="7">
        <v>0</v>
      </c>
      <c r="M1688" s="8">
        <v>0</v>
      </c>
      <c r="N1688" s="8">
        <v>0</v>
      </c>
      <c r="O1688" s="8"/>
      <c r="P1688" s="8">
        <v>0</v>
      </c>
      <c r="Q1688" s="8">
        <v>0</v>
      </c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IF(AND(H1689=H1690,J1689=J1690),"",MAX($D$3:D1688)+1)</f>
        <v/>
      </c>
      <c r="E1689" s="7">
        <v>0</v>
      </c>
      <c r="F1689" s="7"/>
      <c r="G1689" s="7"/>
      <c r="H1689" s="7"/>
      <c r="I1689" s="7"/>
      <c r="J1689" s="7"/>
      <c r="K1689" s="7" t="s">
        <v>52</v>
      </c>
      <c r="L1689" s="7">
        <v>0</v>
      </c>
      <c r="M1689" s="8">
        <v>0</v>
      </c>
      <c r="N1689" s="8">
        <v>0</v>
      </c>
      <c r="O1689" s="8"/>
      <c r="P1689" s="8">
        <v>0</v>
      </c>
      <c r="Q1689" s="8">
        <v>0</v>
      </c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IF(AND(H1690=H1691,J1690=J1691),"",MAX($D$3:D1689)+1)</f>
        <v/>
      </c>
      <c r="E1690" s="7">
        <v>0</v>
      </c>
      <c r="F1690" s="7"/>
      <c r="G1690" s="7"/>
      <c r="H1690" s="7"/>
      <c r="I1690" s="7"/>
      <c r="J1690" s="7"/>
      <c r="K1690" s="7" t="s">
        <v>52</v>
      </c>
      <c r="L1690" s="7">
        <v>0</v>
      </c>
      <c r="M1690" s="8">
        <v>0</v>
      </c>
      <c r="N1690" s="8">
        <v>0</v>
      </c>
      <c r="O1690" s="8"/>
      <c r="P1690" s="8">
        <v>0</v>
      </c>
      <c r="Q1690" s="8">
        <v>0</v>
      </c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IF(AND(H1691=H1692,J1691=J1692),"",MAX($D$3:D1690)+1)</f>
        <v/>
      </c>
      <c r="E1691" s="7">
        <v>0</v>
      </c>
      <c r="F1691" s="7"/>
      <c r="G1691" s="7"/>
      <c r="H1691" s="7"/>
      <c r="I1691" s="7"/>
      <c r="J1691" s="7"/>
      <c r="K1691" s="7" t="s">
        <v>52</v>
      </c>
      <c r="L1691" s="7">
        <v>0</v>
      </c>
      <c r="M1691" s="8">
        <v>0</v>
      </c>
      <c r="N1691" s="8">
        <v>0</v>
      </c>
      <c r="O1691" s="8"/>
      <c r="P1691" s="8">
        <v>0</v>
      </c>
      <c r="Q1691" s="8">
        <v>0</v>
      </c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IF(AND(H1692=H1693,J1692=J1693),"",MAX($D$3:D1691)+1)</f>
        <v/>
      </c>
      <c r="E1692" s="7">
        <v>0</v>
      </c>
      <c r="F1692" s="7"/>
      <c r="G1692" s="7"/>
      <c r="H1692" s="7"/>
      <c r="I1692" s="7"/>
      <c r="J1692" s="7"/>
      <c r="K1692" s="7" t="s">
        <v>52</v>
      </c>
      <c r="L1692" s="7">
        <v>0</v>
      </c>
      <c r="M1692" s="8">
        <v>0</v>
      </c>
      <c r="N1692" s="8">
        <v>0</v>
      </c>
      <c r="O1692" s="8"/>
      <c r="P1692" s="8">
        <v>0</v>
      </c>
      <c r="Q1692" s="8">
        <v>0</v>
      </c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IF(AND(H1693=H1694,J1693=J1694),"",MAX($D$3:D1692)+1)</f>
        <v/>
      </c>
      <c r="E1693" s="7">
        <v>0</v>
      </c>
      <c r="F1693" s="7"/>
      <c r="G1693" s="7"/>
      <c r="H1693" s="7"/>
      <c r="I1693" s="7"/>
      <c r="J1693" s="7"/>
      <c r="K1693" s="7" t="s">
        <v>52</v>
      </c>
      <c r="L1693" s="7">
        <v>0</v>
      </c>
      <c r="M1693" s="8">
        <v>0</v>
      </c>
      <c r="N1693" s="8">
        <v>0</v>
      </c>
      <c r="O1693" s="8"/>
      <c r="P1693" s="8">
        <v>0</v>
      </c>
      <c r="Q1693" s="8">
        <v>0</v>
      </c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IF(AND(H1694=H1695,J1694=J1695),"",MAX($D$3:D1693)+1)</f>
        <v/>
      </c>
      <c r="E1694" s="7">
        <v>0</v>
      </c>
      <c r="F1694" s="7"/>
      <c r="G1694" s="7"/>
      <c r="H1694" s="7"/>
      <c r="I1694" s="7"/>
      <c r="J1694" s="7"/>
      <c r="K1694" s="7" t="s">
        <v>52</v>
      </c>
      <c r="L1694" s="7">
        <v>0</v>
      </c>
      <c r="M1694" s="8">
        <v>0</v>
      </c>
      <c r="N1694" s="8">
        <v>0</v>
      </c>
      <c r="O1694" s="8"/>
      <c r="P1694" s="8">
        <v>0</v>
      </c>
      <c r="Q1694" s="8">
        <v>0</v>
      </c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IF(AND(H1695=H1696,J1695=J1696),"",MAX($D$3:D1694)+1)</f>
        <v/>
      </c>
      <c r="E1695" s="7">
        <v>0</v>
      </c>
      <c r="F1695" s="7"/>
      <c r="G1695" s="7"/>
      <c r="H1695" s="7"/>
      <c r="I1695" s="7"/>
      <c r="J1695" s="7"/>
      <c r="K1695" s="7" t="s">
        <v>52</v>
      </c>
      <c r="L1695" s="7">
        <v>0</v>
      </c>
      <c r="M1695" s="8">
        <v>0</v>
      </c>
      <c r="N1695" s="8">
        <v>0</v>
      </c>
      <c r="O1695" s="8"/>
      <c r="P1695" s="8">
        <v>0</v>
      </c>
      <c r="Q1695" s="8">
        <v>0</v>
      </c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IF(AND(H1696=H1697,J1696=J1697),"",MAX($D$3:D1695)+1)</f>
        <v/>
      </c>
      <c r="E1696" s="7">
        <v>0</v>
      </c>
      <c r="F1696" s="7"/>
      <c r="G1696" s="7"/>
      <c r="H1696" s="7"/>
      <c r="I1696" s="7"/>
      <c r="J1696" s="7"/>
      <c r="K1696" s="7" t="s">
        <v>52</v>
      </c>
      <c r="L1696" s="7">
        <v>0</v>
      </c>
      <c r="M1696" s="8">
        <v>0</v>
      </c>
      <c r="N1696" s="8">
        <v>0</v>
      </c>
      <c r="O1696" s="8"/>
      <c r="P1696" s="8">
        <v>0</v>
      </c>
      <c r="Q1696" s="8">
        <v>0</v>
      </c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IF(AND(H1697=H1698,J1697=J1698),"",MAX($D$3:D1696)+1)</f>
        <v/>
      </c>
      <c r="E1697" s="7">
        <v>0</v>
      </c>
      <c r="F1697" s="7"/>
      <c r="G1697" s="7"/>
      <c r="H1697" s="7"/>
      <c r="I1697" s="7"/>
      <c r="J1697" s="7"/>
      <c r="K1697" s="7" t="s">
        <v>52</v>
      </c>
      <c r="L1697" s="7">
        <v>0</v>
      </c>
      <c r="M1697" s="8">
        <v>0</v>
      </c>
      <c r="N1697" s="8">
        <v>0</v>
      </c>
      <c r="O1697" s="8"/>
      <c r="P1697" s="8">
        <v>0</v>
      </c>
      <c r="Q1697" s="8">
        <v>0</v>
      </c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IF(AND(H1698=H1699,J1698=J1699),"",MAX($D$3:D1697)+1)</f>
        <v/>
      </c>
      <c r="E1698" s="7">
        <v>0</v>
      </c>
      <c r="F1698" s="7"/>
      <c r="G1698" s="7"/>
      <c r="H1698" s="7"/>
      <c r="I1698" s="7"/>
      <c r="J1698" s="7"/>
      <c r="K1698" s="7" t="s">
        <v>52</v>
      </c>
      <c r="L1698" s="7">
        <v>0</v>
      </c>
      <c r="M1698" s="8">
        <v>0</v>
      </c>
      <c r="N1698" s="8">
        <v>0</v>
      </c>
      <c r="O1698" s="8"/>
      <c r="P1698" s="8">
        <v>0</v>
      </c>
      <c r="Q1698" s="8">
        <v>0</v>
      </c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IF(AND(H1699=H1700,J1699=J1700),"",MAX($D$3:D1698)+1)</f>
        <v/>
      </c>
      <c r="E1699" s="7">
        <v>0</v>
      </c>
      <c r="F1699" s="7"/>
      <c r="G1699" s="7"/>
      <c r="H1699" s="7"/>
      <c r="I1699" s="7"/>
      <c r="J1699" s="7"/>
      <c r="K1699" s="7" t="s">
        <v>52</v>
      </c>
      <c r="L1699" s="7">
        <v>0</v>
      </c>
      <c r="M1699" s="8">
        <v>0</v>
      </c>
      <c r="N1699" s="8">
        <v>0</v>
      </c>
      <c r="O1699" s="8"/>
      <c r="P1699" s="8">
        <v>0</v>
      </c>
      <c r="Q1699" s="8">
        <v>0</v>
      </c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IF(AND(H1700=H1701,J1700=J1701),"",MAX($D$3:D1699)+1)</f>
        <v/>
      </c>
      <c r="E1700" s="7">
        <v>0</v>
      </c>
      <c r="F1700" s="7"/>
      <c r="G1700" s="7"/>
      <c r="H1700" s="7"/>
      <c r="I1700" s="7"/>
      <c r="J1700" s="7"/>
      <c r="K1700" s="7" t="s">
        <v>52</v>
      </c>
      <c r="L1700" s="7">
        <v>0</v>
      </c>
      <c r="M1700" s="8">
        <v>0</v>
      </c>
      <c r="N1700" s="8">
        <v>0</v>
      </c>
      <c r="O1700" s="8"/>
      <c r="P1700" s="8">
        <v>0</v>
      </c>
      <c r="Q1700" s="8">
        <v>0</v>
      </c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IF(AND(H1701=H1702,J1701=J1702),"",MAX($D$3:D1700)+1)</f>
        <v/>
      </c>
      <c r="E1701" s="7">
        <v>0</v>
      </c>
      <c r="F1701" s="7"/>
      <c r="G1701" s="7"/>
      <c r="H1701" s="7"/>
      <c r="I1701" s="7"/>
      <c r="J1701" s="7"/>
      <c r="K1701" s="7" t="s">
        <v>52</v>
      </c>
      <c r="L1701" s="7">
        <v>0</v>
      </c>
      <c r="M1701" s="8">
        <v>0</v>
      </c>
      <c r="N1701" s="8">
        <v>0</v>
      </c>
      <c r="O1701" s="8"/>
      <c r="P1701" s="8">
        <v>0</v>
      </c>
      <c r="Q1701" s="8">
        <v>0</v>
      </c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IF(AND(H1702=H1703,J1702=J1703),"",MAX($D$3:D1701)+1)</f>
        <v/>
      </c>
      <c r="E1702" s="7">
        <v>0</v>
      </c>
      <c r="F1702" s="7"/>
      <c r="G1702" s="7"/>
      <c r="H1702" s="7"/>
      <c r="I1702" s="7"/>
      <c r="J1702" s="7"/>
      <c r="K1702" s="7" t="s">
        <v>52</v>
      </c>
      <c r="L1702" s="7">
        <v>0</v>
      </c>
      <c r="M1702" s="8">
        <v>0</v>
      </c>
      <c r="N1702" s="8">
        <v>0</v>
      </c>
      <c r="O1702" s="8"/>
      <c r="P1702" s="8">
        <v>0</v>
      </c>
      <c r="Q1702" s="8">
        <v>0</v>
      </c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IF(AND(H1703=H1704,J1703=J1704),"",MAX($D$3:D1702)+1)</f>
        <v/>
      </c>
      <c r="E1703" s="7">
        <v>0</v>
      </c>
      <c r="F1703" s="7"/>
      <c r="G1703" s="7"/>
      <c r="H1703" s="7"/>
      <c r="I1703" s="7"/>
      <c r="J1703" s="7"/>
      <c r="K1703" s="7" t="s">
        <v>52</v>
      </c>
      <c r="L1703" s="7">
        <v>0</v>
      </c>
      <c r="M1703" s="8">
        <v>0</v>
      </c>
      <c r="N1703" s="8">
        <v>0</v>
      </c>
      <c r="O1703" s="8"/>
      <c r="P1703" s="8">
        <v>0</v>
      </c>
      <c r="Q1703" s="8">
        <v>0</v>
      </c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IF(AND(H1704=H1705,J1704=J1705),"",MAX($D$3:D1703)+1)</f>
        <v/>
      </c>
      <c r="E1704" s="7">
        <v>0</v>
      </c>
      <c r="F1704" s="7"/>
      <c r="G1704" s="7"/>
      <c r="H1704" s="7"/>
      <c r="I1704" s="7"/>
      <c r="J1704" s="7"/>
      <c r="K1704" s="7" t="s">
        <v>52</v>
      </c>
      <c r="L1704" s="7">
        <v>0</v>
      </c>
      <c r="M1704" s="8">
        <v>0</v>
      </c>
      <c r="N1704" s="8">
        <v>0</v>
      </c>
      <c r="O1704" s="8"/>
      <c r="P1704" s="8">
        <v>0</v>
      </c>
      <c r="Q1704" s="8">
        <v>0</v>
      </c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IF(AND(H1705=H1706,J1705=J1706),"",MAX($D$3:D1704)+1)</f>
        <v/>
      </c>
      <c r="E1705" s="7">
        <v>0</v>
      </c>
      <c r="F1705" s="7"/>
      <c r="G1705" s="7"/>
      <c r="H1705" s="7"/>
      <c r="I1705" s="7"/>
      <c r="J1705" s="7"/>
      <c r="K1705" s="7" t="s">
        <v>52</v>
      </c>
      <c r="L1705" s="7">
        <v>0</v>
      </c>
      <c r="M1705" s="8">
        <v>0</v>
      </c>
      <c r="N1705" s="8">
        <v>0</v>
      </c>
      <c r="O1705" s="8"/>
      <c r="P1705" s="8">
        <v>0</v>
      </c>
      <c r="Q1705" s="8">
        <v>0</v>
      </c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IF(AND(H1706=H1707,J1706=J1707),"",MAX($D$3:D1705)+1)</f>
        <v/>
      </c>
      <c r="E1706" s="7">
        <v>0</v>
      </c>
      <c r="F1706" s="7"/>
      <c r="G1706" s="7"/>
      <c r="H1706" s="7"/>
      <c r="I1706" s="7"/>
      <c r="J1706" s="7"/>
      <c r="K1706" s="7" t="s">
        <v>52</v>
      </c>
      <c r="L1706" s="7">
        <v>0</v>
      </c>
      <c r="M1706" s="8">
        <v>0</v>
      </c>
      <c r="N1706" s="8">
        <v>0</v>
      </c>
      <c r="O1706" s="8"/>
      <c r="P1706" s="8">
        <v>0</v>
      </c>
      <c r="Q1706" s="8">
        <v>0</v>
      </c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IF(AND(H1707=H1708,J1707=J1708),"",MAX($D$3:D1706)+1)</f>
        <v/>
      </c>
      <c r="E1707" s="7">
        <v>0</v>
      </c>
      <c r="F1707" s="7"/>
      <c r="G1707" s="7"/>
      <c r="H1707" s="7"/>
      <c r="I1707" s="7"/>
      <c r="J1707" s="7"/>
      <c r="K1707" s="7" t="s">
        <v>52</v>
      </c>
      <c r="L1707" s="7">
        <v>0</v>
      </c>
      <c r="M1707" s="8">
        <v>0</v>
      </c>
      <c r="N1707" s="8">
        <v>0</v>
      </c>
      <c r="O1707" s="8"/>
      <c r="P1707" s="8">
        <v>0</v>
      </c>
      <c r="Q1707" s="8">
        <v>0</v>
      </c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IF(AND(H1708=H1709,J1708=J1709),"",MAX($D$3:D1707)+1)</f>
        <v/>
      </c>
      <c r="E1708" s="7">
        <v>0</v>
      </c>
      <c r="F1708" s="7"/>
      <c r="G1708" s="7"/>
      <c r="H1708" s="7"/>
      <c r="I1708" s="7"/>
      <c r="J1708" s="7"/>
      <c r="K1708" s="7" t="s">
        <v>52</v>
      </c>
      <c r="L1708" s="7">
        <v>0</v>
      </c>
      <c r="M1708" s="8">
        <v>0</v>
      </c>
      <c r="N1708" s="8">
        <v>0</v>
      </c>
      <c r="O1708" s="8"/>
      <c r="P1708" s="8">
        <v>0</v>
      </c>
      <c r="Q1708" s="8">
        <v>0</v>
      </c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IF(AND(H1709=H1710,J1709=J1710),"",MAX($D$3:D1708)+1)</f>
        <v/>
      </c>
      <c r="E1709" s="7">
        <v>0</v>
      </c>
      <c r="F1709" s="7"/>
      <c r="G1709" s="7"/>
      <c r="H1709" s="7"/>
      <c r="I1709" s="7"/>
      <c r="J1709" s="7"/>
      <c r="K1709" s="7" t="s">
        <v>52</v>
      </c>
      <c r="L1709" s="7">
        <v>0</v>
      </c>
      <c r="M1709" s="8">
        <v>0</v>
      </c>
      <c r="N1709" s="8">
        <v>0</v>
      </c>
      <c r="O1709" s="8"/>
      <c r="P1709" s="8">
        <v>0</v>
      </c>
      <c r="Q1709" s="8">
        <v>0</v>
      </c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IF(AND(H1710=H1711,J1710=J1711),"",MAX($D$3:D1709)+1)</f>
        <v/>
      </c>
      <c r="E1710" s="7">
        <v>0</v>
      </c>
      <c r="F1710" s="7"/>
      <c r="G1710" s="7"/>
      <c r="H1710" s="7"/>
      <c r="I1710" s="7"/>
      <c r="J1710" s="7"/>
      <c r="K1710" s="7" t="s">
        <v>52</v>
      </c>
      <c r="L1710" s="7">
        <v>0</v>
      </c>
      <c r="M1710" s="8">
        <v>0</v>
      </c>
      <c r="N1710" s="8">
        <v>0</v>
      </c>
      <c r="O1710" s="8"/>
      <c r="P1710" s="8">
        <v>0</v>
      </c>
      <c r="Q1710" s="8">
        <v>0</v>
      </c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IF(AND(H1711=H1712,J1711=J1712),"",MAX($D$3:D1710)+1)</f>
        <v/>
      </c>
      <c r="E1711" s="7">
        <v>0</v>
      </c>
      <c r="F1711" s="7"/>
      <c r="G1711" s="7"/>
      <c r="H1711" s="7"/>
      <c r="I1711" s="7"/>
      <c r="J1711" s="7"/>
      <c r="K1711" s="7" t="s">
        <v>52</v>
      </c>
      <c r="L1711" s="7">
        <v>0</v>
      </c>
      <c r="M1711" s="8">
        <v>0</v>
      </c>
      <c r="N1711" s="8">
        <v>0</v>
      </c>
      <c r="O1711" s="8"/>
      <c r="P1711" s="8">
        <v>0</v>
      </c>
      <c r="Q1711" s="8">
        <v>0</v>
      </c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IF(AND(H1712=H1713,J1712=J1713),"",MAX($D$3:D1711)+1)</f>
        <v/>
      </c>
      <c r="E1712" s="7">
        <v>0</v>
      </c>
      <c r="F1712" s="7"/>
      <c r="G1712" s="7"/>
      <c r="H1712" s="7"/>
      <c r="I1712" s="7"/>
      <c r="J1712" s="7"/>
      <c r="K1712" s="7" t="s">
        <v>52</v>
      </c>
      <c r="L1712" s="7">
        <v>0</v>
      </c>
      <c r="M1712" s="8">
        <v>0</v>
      </c>
      <c r="N1712" s="8">
        <v>0</v>
      </c>
      <c r="O1712" s="8"/>
      <c r="P1712" s="8">
        <v>0</v>
      </c>
      <c r="Q1712" s="8">
        <v>0</v>
      </c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IF(AND(H1713=H1714,J1713=J1714),"",MAX($D$3:D1712)+1)</f>
        <v/>
      </c>
      <c r="E1713" s="7">
        <v>0</v>
      </c>
      <c r="F1713" s="7"/>
      <c r="G1713" s="7"/>
      <c r="H1713" s="7"/>
      <c r="I1713" s="7"/>
      <c r="J1713" s="7"/>
      <c r="K1713" s="7" t="s">
        <v>52</v>
      </c>
      <c r="L1713" s="7">
        <v>0</v>
      </c>
      <c r="M1713" s="8">
        <v>0</v>
      </c>
      <c r="N1713" s="8">
        <v>0</v>
      </c>
      <c r="O1713" s="8"/>
      <c r="P1713" s="8">
        <v>0</v>
      </c>
      <c r="Q1713" s="8">
        <v>0</v>
      </c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IF(AND(H1714=H1715,J1714=J1715),"",MAX($D$3:D1713)+1)</f>
        <v/>
      </c>
      <c r="E1714" s="7">
        <v>0</v>
      </c>
      <c r="F1714" s="7"/>
      <c r="G1714" s="7"/>
      <c r="H1714" s="7"/>
      <c r="I1714" s="7"/>
      <c r="J1714" s="7"/>
      <c r="K1714" s="7" t="s">
        <v>52</v>
      </c>
      <c r="L1714" s="7">
        <v>0</v>
      </c>
      <c r="M1714" s="8">
        <v>0</v>
      </c>
      <c r="N1714" s="8">
        <v>0</v>
      </c>
      <c r="O1714" s="8"/>
      <c r="P1714" s="8">
        <v>0</v>
      </c>
      <c r="Q1714" s="8">
        <v>0</v>
      </c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IF(AND(H1715=H1716,J1715=J1716),"",MAX($D$3:D1714)+1)</f>
        <v/>
      </c>
      <c r="E1715" s="7">
        <v>0</v>
      </c>
      <c r="F1715" s="7"/>
      <c r="G1715" s="7"/>
      <c r="H1715" s="7"/>
      <c r="I1715" s="7"/>
      <c r="J1715" s="7"/>
      <c r="K1715" s="7" t="s">
        <v>52</v>
      </c>
      <c r="L1715" s="7">
        <v>0</v>
      </c>
      <c r="M1715" s="8">
        <v>0</v>
      </c>
      <c r="N1715" s="8">
        <v>0</v>
      </c>
      <c r="O1715" s="8"/>
      <c r="P1715" s="8">
        <v>0</v>
      </c>
      <c r="Q1715" s="8">
        <v>0</v>
      </c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IF(AND(H1716=H1717,J1716=J1717),"",MAX($D$3:D1715)+1)</f>
        <v/>
      </c>
      <c r="E1716" s="7">
        <v>0</v>
      </c>
      <c r="F1716" s="7"/>
      <c r="G1716" s="7"/>
      <c r="H1716" s="7"/>
      <c r="I1716" s="7"/>
      <c r="J1716" s="7"/>
      <c r="K1716" s="7" t="s">
        <v>52</v>
      </c>
      <c r="L1716" s="7">
        <v>0</v>
      </c>
      <c r="M1716" s="8">
        <v>0</v>
      </c>
      <c r="N1716" s="8">
        <v>0</v>
      </c>
      <c r="O1716" s="8"/>
      <c r="P1716" s="8">
        <v>0</v>
      </c>
      <c r="Q1716" s="8">
        <v>0</v>
      </c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IF(AND(H1717=H1718,J1717=J1718),"",MAX($D$3:D1716)+1)</f>
        <v/>
      </c>
      <c r="E1717" s="7">
        <v>0</v>
      </c>
      <c r="F1717" s="7"/>
      <c r="G1717" s="7"/>
      <c r="H1717" s="7"/>
      <c r="I1717" s="7"/>
      <c r="J1717" s="7"/>
      <c r="K1717" s="7" t="s">
        <v>52</v>
      </c>
      <c r="L1717" s="7">
        <v>0</v>
      </c>
      <c r="M1717" s="8">
        <v>0</v>
      </c>
      <c r="N1717" s="8">
        <v>0</v>
      </c>
      <c r="O1717" s="8"/>
      <c r="P1717" s="8">
        <v>0</v>
      </c>
      <c r="Q1717" s="8">
        <v>0</v>
      </c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IF(AND(H1718=H1719,J1718=J1719),"",MAX($D$3:D1717)+1)</f>
        <v/>
      </c>
      <c r="E1718" s="7">
        <v>0</v>
      </c>
      <c r="F1718" s="7"/>
      <c r="G1718" s="7"/>
      <c r="H1718" s="7"/>
      <c r="I1718" s="7"/>
      <c r="J1718" s="7"/>
      <c r="K1718" s="7" t="s">
        <v>52</v>
      </c>
      <c r="L1718" s="7">
        <v>0</v>
      </c>
      <c r="M1718" s="8">
        <v>0</v>
      </c>
      <c r="N1718" s="8">
        <v>0</v>
      </c>
      <c r="O1718" s="8"/>
      <c r="P1718" s="8">
        <v>0</v>
      </c>
      <c r="Q1718" s="8">
        <v>0</v>
      </c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IF(AND(H1719=H1720,J1719=J1720),"",MAX($D$3:D1718)+1)</f>
        <v/>
      </c>
      <c r="E1719" s="7">
        <v>0</v>
      </c>
      <c r="F1719" s="7"/>
      <c r="G1719" s="7"/>
      <c r="H1719" s="7"/>
      <c r="I1719" s="7"/>
      <c r="J1719" s="7"/>
      <c r="K1719" s="7" t="s">
        <v>52</v>
      </c>
      <c r="L1719" s="7">
        <v>0</v>
      </c>
      <c r="M1719" s="8">
        <v>0</v>
      </c>
      <c r="N1719" s="8">
        <v>0</v>
      </c>
      <c r="O1719" s="8"/>
      <c r="P1719" s="8">
        <v>0</v>
      </c>
      <c r="Q1719" s="8">
        <v>0</v>
      </c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IF(AND(H1720=H1721,J1720=J1721),"",MAX($D$3:D1719)+1)</f>
        <v/>
      </c>
      <c r="E1720" s="7">
        <v>0</v>
      </c>
      <c r="F1720" s="7"/>
      <c r="G1720" s="7"/>
      <c r="H1720" s="7"/>
      <c r="I1720" s="7"/>
      <c r="J1720" s="7"/>
      <c r="K1720" s="7" t="s">
        <v>52</v>
      </c>
      <c r="L1720" s="7">
        <v>0</v>
      </c>
      <c r="M1720" s="8">
        <v>0</v>
      </c>
      <c r="N1720" s="8">
        <v>0</v>
      </c>
      <c r="O1720" s="8"/>
      <c r="P1720" s="8">
        <v>0</v>
      </c>
      <c r="Q1720" s="8">
        <v>0</v>
      </c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IF(AND(H1721=H1722,J1721=J1722),"",MAX($D$3:D1720)+1)</f>
        <v/>
      </c>
      <c r="E1721" s="7">
        <v>0</v>
      </c>
      <c r="F1721" s="7"/>
      <c r="G1721" s="7"/>
      <c r="H1721" s="7"/>
      <c r="I1721" s="7"/>
      <c r="J1721" s="7"/>
      <c r="K1721" s="7" t="s">
        <v>52</v>
      </c>
      <c r="L1721" s="7">
        <v>0</v>
      </c>
      <c r="M1721" s="8">
        <v>0</v>
      </c>
      <c r="N1721" s="8">
        <v>0</v>
      </c>
      <c r="O1721" s="8"/>
      <c r="P1721" s="8">
        <v>0</v>
      </c>
      <c r="Q1721" s="8">
        <v>0</v>
      </c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IF(AND(H1722=H1723,J1722=J1723),"",MAX($D$3:D1721)+1)</f>
        <v/>
      </c>
      <c r="E1722" s="7">
        <v>0</v>
      </c>
      <c r="F1722" s="7"/>
      <c r="G1722" s="7"/>
      <c r="H1722" s="7"/>
      <c r="I1722" s="7"/>
      <c r="J1722" s="7"/>
      <c r="K1722" s="7" t="s">
        <v>52</v>
      </c>
      <c r="L1722" s="7">
        <v>0</v>
      </c>
      <c r="M1722" s="8">
        <v>0</v>
      </c>
      <c r="N1722" s="8">
        <v>0</v>
      </c>
      <c r="O1722" s="8"/>
      <c r="P1722" s="8">
        <v>0</v>
      </c>
      <c r="Q1722" s="8">
        <v>0</v>
      </c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IF(AND(H1723=H1724,J1723=J1724),"",MAX($D$3:D1722)+1)</f>
        <v/>
      </c>
      <c r="E1723" s="7">
        <v>0</v>
      </c>
      <c r="F1723" s="7"/>
      <c r="G1723" s="7"/>
      <c r="H1723" s="7"/>
      <c r="I1723" s="7"/>
      <c r="J1723" s="7"/>
      <c r="K1723" s="7" t="s">
        <v>52</v>
      </c>
      <c r="L1723" s="7">
        <v>0</v>
      </c>
      <c r="M1723" s="8">
        <v>0</v>
      </c>
      <c r="N1723" s="8">
        <v>0</v>
      </c>
      <c r="O1723" s="8"/>
      <c r="P1723" s="8">
        <v>0</v>
      </c>
      <c r="Q1723" s="8">
        <v>0</v>
      </c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IF(AND(H1724=H1725,J1724=J1725),"",MAX($D$3:D1723)+1)</f>
        <v/>
      </c>
      <c r="E1724" s="7">
        <v>0</v>
      </c>
      <c r="F1724" s="7"/>
      <c r="G1724" s="7"/>
      <c r="H1724" s="7"/>
      <c r="I1724" s="7"/>
      <c r="J1724" s="7"/>
      <c r="K1724" s="7" t="s">
        <v>52</v>
      </c>
      <c r="L1724" s="7">
        <v>0</v>
      </c>
      <c r="M1724" s="8">
        <v>0</v>
      </c>
      <c r="N1724" s="8">
        <v>0</v>
      </c>
      <c r="O1724" s="8"/>
      <c r="P1724" s="8">
        <v>0</v>
      </c>
      <c r="Q1724" s="8">
        <v>0</v>
      </c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IF(AND(H1725=H1726,J1725=J1726),"",MAX($D$3:D1724)+1)</f>
        <v/>
      </c>
      <c r="E1725" s="7">
        <v>0</v>
      </c>
      <c r="F1725" s="7"/>
      <c r="G1725" s="7"/>
      <c r="H1725" s="7"/>
      <c r="I1725" s="7"/>
      <c r="J1725" s="7"/>
      <c r="K1725" s="7" t="s">
        <v>52</v>
      </c>
      <c r="L1725" s="7">
        <v>0</v>
      </c>
      <c r="M1725" s="8">
        <v>0</v>
      </c>
      <c r="N1725" s="8">
        <v>0</v>
      </c>
      <c r="O1725" s="8"/>
      <c r="P1725" s="8">
        <v>0</v>
      </c>
      <c r="Q1725" s="8">
        <v>0</v>
      </c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IF(AND(H1726=H1727,J1726=J1727),"",MAX($D$3:D1725)+1)</f>
        <v/>
      </c>
      <c r="E1726" s="7">
        <v>0</v>
      </c>
      <c r="F1726" s="7"/>
      <c r="G1726" s="7"/>
      <c r="H1726" s="7"/>
      <c r="I1726" s="7"/>
      <c r="J1726" s="7"/>
      <c r="K1726" s="7" t="s">
        <v>52</v>
      </c>
      <c r="L1726" s="7">
        <v>0</v>
      </c>
      <c r="M1726" s="8">
        <v>0</v>
      </c>
      <c r="N1726" s="8">
        <v>0</v>
      </c>
      <c r="O1726" s="8"/>
      <c r="P1726" s="8">
        <v>0</v>
      </c>
      <c r="Q1726" s="8">
        <v>0</v>
      </c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IF(AND(H1727=H1728,J1727=J1728),"",MAX($D$3:D1726)+1)</f>
        <v/>
      </c>
      <c r="E1727" s="7">
        <v>0</v>
      </c>
      <c r="F1727" s="7"/>
      <c r="G1727" s="7"/>
      <c r="H1727" s="7"/>
      <c r="I1727" s="7"/>
      <c r="J1727" s="7"/>
      <c r="K1727" s="7" t="s">
        <v>52</v>
      </c>
      <c r="L1727" s="7">
        <v>0</v>
      </c>
      <c r="M1727" s="8">
        <v>0</v>
      </c>
      <c r="N1727" s="8">
        <v>0</v>
      </c>
      <c r="O1727" s="8"/>
      <c r="P1727" s="8">
        <v>0</v>
      </c>
      <c r="Q1727" s="8">
        <v>0</v>
      </c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IF(AND(H1728=H1729,J1728=J1729),"",MAX($D$3:D1727)+1)</f>
        <v/>
      </c>
      <c r="E1728" s="7">
        <v>0</v>
      </c>
      <c r="F1728" s="7"/>
      <c r="G1728" s="7"/>
      <c r="H1728" s="7"/>
      <c r="I1728" s="7"/>
      <c r="J1728" s="7"/>
      <c r="K1728" s="7" t="s">
        <v>52</v>
      </c>
      <c r="L1728" s="7">
        <v>0</v>
      </c>
      <c r="M1728" s="8">
        <v>0</v>
      </c>
      <c r="N1728" s="8">
        <v>0</v>
      </c>
      <c r="O1728" s="8"/>
      <c r="P1728" s="8">
        <v>0</v>
      </c>
      <c r="Q1728" s="8">
        <v>0</v>
      </c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IF(AND(H1729=H1730,J1729=J1730),"",MAX($D$3:D1728)+1)</f>
        <v/>
      </c>
      <c r="E1729" s="7">
        <v>0</v>
      </c>
      <c r="F1729" s="7"/>
      <c r="G1729" s="7"/>
      <c r="H1729" s="7"/>
      <c r="I1729" s="7"/>
      <c r="J1729" s="7"/>
      <c r="K1729" s="7" t="s">
        <v>52</v>
      </c>
      <c r="L1729" s="7">
        <v>0</v>
      </c>
      <c r="M1729" s="8">
        <v>0</v>
      </c>
      <c r="N1729" s="8">
        <v>0</v>
      </c>
      <c r="O1729" s="8"/>
      <c r="P1729" s="8">
        <v>0</v>
      </c>
      <c r="Q1729" s="8">
        <v>0</v>
      </c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IF(AND(H1730=H1731,J1730=J1731),"",MAX($D$3:D1729)+1)</f>
        <v/>
      </c>
      <c r="E1730" s="7">
        <v>0</v>
      </c>
      <c r="F1730" s="7"/>
      <c r="G1730" s="7"/>
      <c r="H1730" s="7"/>
      <c r="I1730" s="7"/>
      <c r="J1730" s="7"/>
      <c r="K1730" s="7" t="s">
        <v>52</v>
      </c>
      <c r="L1730" s="7">
        <v>0</v>
      </c>
      <c r="M1730" s="8">
        <v>0</v>
      </c>
      <c r="N1730" s="8">
        <v>0</v>
      </c>
      <c r="O1730" s="8"/>
      <c r="P1730" s="8">
        <v>0</v>
      </c>
      <c r="Q1730" s="8">
        <v>0</v>
      </c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IF(AND(H1731=H1732,J1731=J1732),"",MAX($D$3:D1730)+1)</f>
        <v/>
      </c>
      <c r="E1731" s="7">
        <v>0</v>
      </c>
      <c r="F1731" s="7"/>
      <c r="G1731" s="7"/>
      <c r="H1731" s="7"/>
      <c r="I1731" s="7"/>
      <c r="J1731" s="7"/>
      <c r="K1731" s="7" t="s">
        <v>52</v>
      </c>
      <c r="L1731" s="7">
        <v>0</v>
      </c>
      <c r="M1731" s="8">
        <v>0</v>
      </c>
      <c r="N1731" s="8">
        <v>0</v>
      </c>
      <c r="O1731" s="8"/>
      <c r="P1731" s="8">
        <v>0</v>
      </c>
      <c r="Q1731" s="8">
        <v>0</v>
      </c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IF(AND(H1732=H1733,J1732=J1733),"",MAX($D$3:D1731)+1)</f>
        <v/>
      </c>
      <c r="E1732" s="7">
        <v>0</v>
      </c>
      <c r="F1732" s="7"/>
      <c r="G1732" s="7"/>
      <c r="H1732" s="7"/>
      <c r="I1732" s="7"/>
      <c r="J1732" s="7"/>
      <c r="K1732" s="7" t="s">
        <v>52</v>
      </c>
      <c r="L1732" s="7">
        <v>0</v>
      </c>
      <c r="M1732" s="8">
        <v>0</v>
      </c>
      <c r="N1732" s="8">
        <v>0</v>
      </c>
      <c r="O1732" s="8"/>
      <c r="P1732" s="8">
        <v>0</v>
      </c>
      <c r="Q1732" s="8">
        <v>0</v>
      </c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IF(AND(H1733=H1734,J1733=J1734),"",MAX($D$3:D1732)+1)</f>
        <v/>
      </c>
      <c r="E1733" s="7">
        <v>0</v>
      </c>
      <c r="F1733" s="7"/>
      <c r="G1733" s="7"/>
      <c r="H1733" s="7"/>
      <c r="I1733" s="7"/>
      <c r="J1733" s="7"/>
      <c r="K1733" s="7" t="s">
        <v>52</v>
      </c>
      <c r="L1733" s="7">
        <v>0</v>
      </c>
      <c r="M1733" s="8">
        <v>0</v>
      </c>
      <c r="N1733" s="8">
        <v>0</v>
      </c>
      <c r="O1733" s="8"/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IF(AND(H1734=H1735,J1734=J1735),"",MAX($D$3:D1733)+1)</f>
        <v/>
      </c>
      <c r="E1734" s="7">
        <v>0</v>
      </c>
      <c r="F1734" s="7"/>
      <c r="G1734" s="7"/>
      <c r="H1734" s="7"/>
      <c r="I1734" s="7"/>
      <c r="J1734" s="7"/>
      <c r="K1734" s="7" t="s">
        <v>52</v>
      </c>
      <c r="L1734" s="7">
        <v>0</v>
      </c>
      <c r="M1734" s="8">
        <v>0</v>
      </c>
      <c r="N1734" s="8">
        <v>0</v>
      </c>
      <c r="O1734" s="8"/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IF(AND(H1735=H1736,J1735=J1736),"",MAX($D$3:D1734)+1)</f>
        <v/>
      </c>
      <c r="E1735" s="7">
        <v>0</v>
      </c>
      <c r="F1735" s="7"/>
      <c r="G1735" s="7"/>
      <c r="H1735" s="7"/>
      <c r="I1735" s="7"/>
      <c r="J1735" s="7"/>
      <c r="K1735" s="7" t="s">
        <v>52</v>
      </c>
      <c r="L1735" s="7">
        <v>0</v>
      </c>
      <c r="M1735" s="8">
        <v>0</v>
      </c>
      <c r="N1735" s="8">
        <v>0</v>
      </c>
      <c r="O1735" s="8"/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IF(AND(H1736=H1737,J1736=J1737),"",MAX($D$3:D1735)+1)</f>
        <v/>
      </c>
      <c r="E1736" s="7">
        <v>0</v>
      </c>
      <c r="F1736" s="7"/>
      <c r="G1736" s="7"/>
      <c r="H1736" s="7"/>
      <c r="I1736" s="7"/>
      <c r="J1736" s="7"/>
      <c r="K1736" s="7" t="s">
        <v>52</v>
      </c>
      <c r="L1736" s="7">
        <v>0</v>
      </c>
      <c r="M1736" s="8">
        <v>0</v>
      </c>
      <c r="N1736" s="8">
        <v>0</v>
      </c>
      <c r="O1736" s="8"/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IF(AND(H1737=H1738,J1737=J1738),"",MAX($D$3:D1736)+1)</f>
        <v/>
      </c>
      <c r="E1737" s="7">
        <v>0</v>
      </c>
      <c r="F1737" s="7"/>
      <c r="G1737" s="7"/>
      <c r="H1737" s="7"/>
      <c r="I1737" s="7"/>
      <c r="J1737" s="7"/>
      <c r="K1737" s="7" t="s">
        <v>52</v>
      </c>
      <c r="L1737" s="7">
        <v>0</v>
      </c>
      <c r="M1737" s="8">
        <v>0</v>
      </c>
      <c r="N1737" s="8">
        <v>0</v>
      </c>
      <c r="O1737" s="8"/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IF(AND(H1738=H1739,J1738=J1739),"",MAX($D$3:D1737)+1)</f>
        <v/>
      </c>
      <c r="E1738" s="7">
        <v>0</v>
      </c>
      <c r="F1738" s="7"/>
      <c r="G1738" s="7"/>
      <c r="H1738" s="7"/>
      <c r="I1738" s="7"/>
      <c r="J1738" s="7"/>
      <c r="K1738" s="7" t="s">
        <v>52</v>
      </c>
      <c r="L1738" s="7">
        <v>0</v>
      </c>
      <c r="M1738" s="8">
        <v>0</v>
      </c>
      <c r="N1738" s="8">
        <v>0</v>
      </c>
      <c r="O1738" s="8"/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IF(AND(H1739=H1740,J1739=J1740),"",MAX($D$3:D1738)+1)</f>
        <v/>
      </c>
      <c r="E1739" s="7">
        <v>0</v>
      </c>
      <c r="F1739" s="7"/>
      <c r="G1739" s="7"/>
      <c r="H1739" s="7"/>
      <c r="I1739" s="7"/>
      <c r="J1739" s="7"/>
      <c r="K1739" s="7" t="s">
        <v>52</v>
      </c>
      <c r="L1739" s="7">
        <v>0</v>
      </c>
      <c r="M1739" s="8">
        <v>0</v>
      </c>
      <c r="N1739" s="8">
        <v>0</v>
      </c>
      <c r="O1739" s="8"/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IF(AND(H1740=H1741,J1740=J1741),"",MAX($D$3:D1739)+1)</f>
        <v/>
      </c>
      <c r="E1740" s="7">
        <v>0</v>
      </c>
      <c r="F1740" s="7"/>
      <c r="G1740" s="7"/>
      <c r="H1740" s="7"/>
      <c r="I1740" s="7"/>
      <c r="J1740" s="7"/>
      <c r="K1740" s="7" t="s">
        <v>52</v>
      </c>
      <c r="L1740" s="7">
        <v>0</v>
      </c>
      <c r="M1740" s="8">
        <v>0</v>
      </c>
      <c r="N1740" s="8">
        <v>0</v>
      </c>
      <c r="O1740" s="8"/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IF(AND(H1741=H1742,J1741=J1742),"",MAX($D$3:D1740)+1)</f>
        <v/>
      </c>
      <c r="E1741" s="7">
        <v>0</v>
      </c>
      <c r="F1741" s="7"/>
      <c r="G1741" s="7"/>
      <c r="H1741" s="7"/>
      <c r="I1741" s="7"/>
      <c r="J1741" s="7"/>
      <c r="K1741" s="7" t="s">
        <v>52</v>
      </c>
      <c r="L1741" s="7">
        <v>0</v>
      </c>
      <c r="M1741" s="8">
        <v>0</v>
      </c>
      <c r="N1741" s="8">
        <v>0</v>
      </c>
      <c r="O1741" s="8"/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IF(AND(H1742=H1743,J1742=J1743),"",MAX($D$3:D1741)+1)</f>
        <v/>
      </c>
      <c r="E1742" s="7">
        <v>0</v>
      </c>
      <c r="F1742" s="7"/>
      <c r="G1742" s="7"/>
      <c r="H1742" s="7"/>
      <c r="I1742" s="7"/>
      <c r="J1742" s="7"/>
      <c r="K1742" s="7" t="s">
        <v>52</v>
      </c>
      <c r="L1742" s="7">
        <v>0</v>
      </c>
      <c r="M1742" s="8">
        <v>0</v>
      </c>
      <c r="N1742" s="8">
        <v>0</v>
      </c>
      <c r="O1742" s="8"/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IF(AND(H1743=H1744,J1743=J1744),"",MAX($D$3:D1742)+1)</f>
        <v/>
      </c>
      <c r="E1743" s="7">
        <v>0</v>
      </c>
      <c r="F1743" s="7"/>
      <c r="G1743" s="7"/>
      <c r="H1743" s="7"/>
      <c r="I1743" s="7"/>
      <c r="J1743" s="7"/>
      <c r="K1743" s="7" t="s">
        <v>52</v>
      </c>
      <c r="L1743" s="7">
        <v>0</v>
      </c>
      <c r="M1743" s="8">
        <v>0</v>
      </c>
      <c r="N1743" s="8">
        <v>0</v>
      </c>
      <c r="O1743" s="8"/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IF(AND(H1744=H1745,J1744=J1745),"",MAX($D$3:D1743)+1)</f>
        <v/>
      </c>
      <c r="E1744" s="7">
        <v>0</v>
      </c>
      <c r="F1744" s="7"/>
      <c r="G1744" s="7"/>
      <c r="H1744" s="7"/>
      <c r="I1744" s="7"/>
      <c r="J1744" s="7"/>
      <c r="K1744" s="7" t="s">
        <v>52</v>
      </c>
      <c r="L1744" s="7">
        <v>0</v>
      </c>
      <c r="M1744" s="8">
        <v>0</v>
      </c>
      <c r="N1744" s="8">
        <v>0</v>
      </c>
      <c r="O1744" s="8"/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IF(AND(H1745=H1746,J1745=J1746),"",MAX($D$3:D1744)+1)</f>
        <v/>
      </c>
      <c r="E1745" s="7">
        <v>0</v>
      </c>
      <c r="F1745" s="7"/>
      <c r="G1745" s="7"/>
      <c r="H1745" s="7"/>
      <c r="I1745" s="7"/>
      <c r="J1745" s="7"/>
      <c r="K1745" s="7" t="s">
        <v>52</v>
      </c>
      <c r="L1745" s="7">
        <v>0</v>
      </c>
      <c r="M1745" s="8">
        <v>0</v>
      </c>
      <c r="N1745" s="8">
        <v>0</v>
      </c>
      <c r="O1745" s="8"/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IF(AND(H1746=H1747,J1746=J1747),"",MAX($D$3:D1745)+1)</f>
        <v/>
      </c>
      <c r="E1746" s="7">
        <v>0</v>
      </c>
      <c r="F1746" s="7"/>
      <c r="G1746" s="7"/>
      <c r="H1746" s="7"/>
      <c r="I1746" s="7"/>
      <c r="J1746" s="7"/>
      <c r="K1746" s="7" t="s">
        <v>52</v>
      </c>
      <c r="L1746" s="7">
        <v>0</v>
      </c>
      <c r="M1746" s="8">
        <v>0</v>
      </c>
      <c r="N1746" s="8">
        <v>0</v>
      </c>
      <c r="O1746" s="8"/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IF(AND(H1747=H1748,J1747=J1748),"",MAX($D$3:D1746)+1)</f>
        <v/>
      </c>
      <c r="E1747" s="7">
        <v>0</v>
      </c>
      <c r="F1747" s="7"/>
      <c r="G1747" s="7"/>
      <c r="H1747" s="7"/>
      <c r="I1747" s="7"/>
      <c r="J1747" s="7"/>
      <c r="K1747" s="7" t="s">
        <v>52</v>
      </c>
      <c r="L1747" s="7">
        <v>0</v>
      </c>
      <c r="M1747" s="8">
        <v>0</v>
      </c>
      <c r="N1747" s="8">
        <v>0</v>
      </c>
      <c r="O1747" s="8"/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IF(AND(H1748=H1749,J1748=J1749),"",MAX($D$3:D1747)+1)</f>
        <v/>
      </c>
      <c r="E1748" s="7">
        <v>0</v>
      </c>
      <c r="F1748" s="7"/>
      <c r="G1748" s="7"/>
      <c r="H1748" s="7"/>
      <c r="I1748" s="7"/>
      <c r="J1748" s="7"/>
      <c r="K1748" s="7" t="s">
        <v>52</v>
      </c>
      <c r="L1748" s="7">
        <v>0</v>
      </c>
      <c r="M1748" s="8">
        <v>0</v>
      </c>
      <c r="N1748" s="8">
        <v>0</v>
      </c>
      <c r="O1748" s="8"/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IF(AND(H1749=H1750,J1749=J1750),"",MAX($D$3:D1748)+1)</f>
        <v/>
      </c>
      <c r="E1749" s="7">
        <v>0</v>
      </c>
      <c r="F1749" s="7"/>
      <c r="G1749" s="7"/>
      <c r="H1749" s="7"/>
      <c r="I1749" s="7"/>
      <c r="J1749" s="7"/>
      <c r="K1749" s="7" t="s">
        <v>52</v>
      </c>
      <c r="L1749" s="7">
        <v>0</v>
      </c>
      <c r="M1749" s="8">
        <v>0</v>
      </c>
      <c r="N1749" s="8">
        <v>0</v>
      </c>
      <c r="O1749" s="8"/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IF(AND(H1750=H1751,J1750=J1751),"",MAX($D$3:D1749)+1)</f>
        <v/>
      </c>
      <c r="E1750" s="7">
        <v>0</v>
      </c>
      <c r="F1750" s="7"/>
      <c r="G1750" s="7"/>
      <c r="H1750" s="7"/>
      <c r="I1750" s="7"/>
      <c r="J1750" s="7"/>
      <c r="K1750" s="7" t="s">
        <v>52</v>
      </c>
      <c r="L1750" s="7">
        <v>0</v>
      </c>
      <c r="M1750" s="8">
        <v>0</v>
      </c>
      <c r="N1750" s="8">
        <v>0</v>
      </c>
      <c r="O1750" s="8"/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IF(AND(H1751=H1752,J1751=J1752),"",MAX($D$3:D1750)+1)</f>
        <v/>
      </c>
      <c r="E1751" s="7">
        <v>0</v>
      </c>
      <c r="F1751" s="7"/>
      <c r="G1751" s="7"/>
      <c r="H1751" s="7"/>
      <c r="I1751" s="7"/>
      <c r="J1751" s="7"/>
      <c r="K1751" s="7" t="s">
        <v>52</v>
      </c>
      <c r="L1751" s="7">
        <v>0</v>
      </c>
      <c r="M1751" s="8">
        <v>0</v>
      </c>
      <c r="N1751" s="8">
        <v>0</v>
      </c>
      <c r="O1751" s="8"/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IF(AND(H1752=H1753,J1752=J1753),"",MAX($D$3:D1751)+1)</f>
        <v/>
      </c>
      <c r="E1752" s="7">
        <v>0</v>
      </c>
      <c r="F1752" s="7"/>
      <c r="G1752" s="7"/>
      <c r="H1752" s="7"/>
      <c r="I1752" s="7"/>
      <c r="J1752" s="7"/>
      <c r="K1752" s="7" t="s">
        <v>52</v>
      </c>
      <c r="L1752" s="7">
        <v>0</v>
      </c>
      <c r="M1752" s="8">
        <v>0</v>
      </c>
      <c r="N1752" s="8">
        <v>0</v>
      </c>
      <c r="O1752" s="8"/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IF(AND(H1753=H1754,J1753=J1754),"",MAX($D$3:D1752)+1)</f>
        <v/>
      </c>
      <c r="E1753" s="7">
        <v>0</v>
      </c>
      <c r="F1753" s="7"/>
      <c r="G1753" s="7"/>
      <c r="H1753" s="7"/>
      <c r="I1753" s="7"/>
      <c r="J1753" s="7"/>
      <c r="K1753" s="7" t="s">
        <v>52</v>
      </c>
      <c r="L1753" s="7">
        <v>0</v>
      </c>
      <c r="M1753" s="8">
        <v>0</v>
      </c>
      <c r="N1753" s="8">
        <v>0</v>
      </c>
      <c r="O1753" s="8"/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IF(AND(H1754=H1755,J1754=J1755),"",MAX($D$3:D1753)+1)</f>
        <v/>
      </c>
      <c r="E1754" s="7">
        <v>0</v>
      </c>
      <c r="F1754" s="7"/>
      <c r="G1754" s="7"/>
      <c r="H1754" s="7"/>
      <c r="I1754" s="7"/>
      <c r="J1754" s="7"/>
      <c r="K1754" s="7" t="s">
        <v>52</v>
      </c>
      <c r="L1754" s="7">
        <v>0</v>
      </c>
      <c r="M1754" s="8">
        <v>0</v>
      </c>
      <c r="N1754" s="8">
        <v>0</v>
      </c>
      <c r="O1754" s="8"/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IF(AND(H1755=H1756,J1755=J1756),"",MAX($D$3:D1754)+1)</f>
        <v/>
      </c>
      <c r="E1755" s="7">
        <v>0</v>
      </c>
      <c r="F1755" s="7"/>
      <c r="G1755" s="7"/>
      <c r="H1755" s="7"/>
      <c r="I1755" s="7"/>
      <c r="J1755" s="7"/>
      <c r="K1755" s="7" t="s">
        <v>52</v>
      </c>
      <c r="L1755" s="7">
        <v>0</v>
      </c>
      <c r="M1755" s="8">
        <v>0</v>
      </c>
      <c r="N1755" s="8">
        <v>0</v>
      </c>
      <c r="O1755" s="8"/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IF(AND(H1756=H1757,J1756=J1757),"",MAX($D$3:D1755)+1)</f>
        <v/>
      </c>
      <c r="E1756" s="7">
        <v>0</v>
      </c>
      <c r="F1756" s="7"/>
      <c r="G1756" s="7"/>
      <c r="H1756" s="7"/>
      <c r="I1756" s="7"/>
      <c r="J1756" s="7"/>
      <c r="K1756" s="7" t="s">
        <v>52</v>
      </c>
      <c r="L1756" s="7">
        <v>0</v>
      </c>
      <c r="M1756" s="8">
        <v>0</v>
      </c>
      <c r="N1756" s="8">
        <v>0</v>
      </c>
      <c r="O1756" s="8"/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IF(AND(H1757=H1758,J1757=J1758),"",MAX($D$3:D1756)+1)</f>
        <v/>
      </c>
      <c r="E1757" s="7">
        <v>0</v>
      </c>
      <c r="F1757" s="7"/>
      <c r="G1757" s="7"/>
      <c r="H1757" s="7"/>
      <c r="I1757" s="7"/>
      <c r="J1757" s="7"/>
      <c r="K1757" s="7" t="s">
        <v>52</v>
      </c>
      <c r="L1757" s="7">
        <v>0</v>
      </c>
      <c r="M1757" s="8">
        <v>0</v>
      </c>
      <c r="N1757" s="8">
        <v>0</v>
      </c>
      <c r="O1757" s="8"/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IF(AND(H1758=H1759,J1758=J1759),"",MAX($D$3:D1757)+1)</f>
        <v/>
      </c>
      <c r="E1758" s="7">
        <v>0</v>
      </c>
      <c r="F1758" s="7"/>
      <c r="G1758" s="7"/>
      <c r="H1758" s="7"/>
      <c r="I1758" s="7"/>
      <c r="J1758" s="7"/>
      <c r="K1758" s="7" t="s">
        <v>52</v>
      </c>
      <c r="L1758" s="7">
        <v>0</v>
      </c>
      <c r="M1758" s="8">
        <v>0</v>
      </c>
      <c r="N1758" s="8">
        <v>0</v>
      </c>
      <c r="O1758" s="8"/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IF(AND(H1759=H1760,J1759=J1760),"",MAX($D$3:D1758)+1)</f>
        <v/>
      </c>
      <c r="E1759" s="7">
        <v>0</v>
      </c>
      <c r="F1759" s="7"/>
      <c r="G1759" s="7"/>
      <c r="H1759" s="7"/>
      <c r="I1759" s="7"/>
      <c r="J1759" s="7"/>
      <c r="K1759" s="7" t="s">
        <v>52</v>
      </c>
      <c r="L1759" s="7">
        <v>0</v>
      </c>
      <c r="M1759" s="8">
        <v>0</v>
      </c>
      <c r="N1759" s="8">
        <v>0</v>
      </c>
      <c r="O1759" s="8"/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IF(AND(H1760=H1761,J1760=J1761),"",MAX($D$3:D1759)+1)</f>
        <v/>
      </c>
      <c r="E1760" s="7">
        <v>0</v>
      </c>
      <c r="F1760" s="7"/>
      <c r="G1760" s="7"/>
      <c r="H1760" s="7"/>
      <c r="I1760" s="7"/>
      <c r="J1760" s="7"/>
      <c r="K1760" s="7" t="s">
        <v>52</v>
      </c>
      <c r="L1760" s="7">
        <v>0</v>
      </c>
      <c r="M1760" s="8">
        <v>0</v>
      </c>
      <c r="N1760" s="8">
        <v>0</v>
      </c>
      <c r="O1760" s="8"/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IF(AND(H1761=H1762,J1761=J1762),"",MAX($D$3:D1760)+1)</f>
        <v/>
      </c>
      <c r="E1761" s="7">
        <v>0</v>
      </c>
      <c r="F1761" s="7"/>
      <c r="G1761" s="7"/>
      <c r="H1761" s="7"/>
      <c r="I1761" s="7"/>
      <c r="J1761" s="7"/>
      <c r="K1761" s="7" t="s">
        <v>52</v>
      </c>
      <c r="L1761" s="7">
        <v>0</v>
      </c>
      <c r="M1761" s="8">
        <v>0</v>
      </c>
      <c r="N1761" s="8">
        <v>0</v>
      </c>
      <c r="O1761" s="8"/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IF(AND(H1762=H1763,J1762=J1763),"",MAX($D$3:D1761)+1)</f>
        <v/>
      </c>
      <c r="E1762" s="7">
        <v>0</v>
      </c>
      <c r="F1762" s="7"/>
      <c r="G1762" s="7"/>
      <c r="H1762" s="7"/>
      <c r="I1762" s="7"/>
      <c r="J1762" s="7"/>
      <c r="K1762" s="7" t="s">
        <v>52</v>
      </c>
      <c r="L1762" s="7">
        <v>0</v>
      </c>
      <c r="M1762" s="8">
        <v>0</v>
      </c>
      <c r="N1762" s="8">
        <v>0</v>
      </c>
      <c r="O1762" s="8"/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IF(AND(H1763=H1764,J1763=J1764),"",MAX($D$3:D1762)+1)</f>
        <v/>
      </c>
      <c r="E1763" s="7">
        <v>0</v>
      </c>
      <c r="F1763" s="7"/>
      <c r="G1763" s="7"/>
      <c r="H1763" s="7"/>
      <c r="I1763" s="7"/>
      <c r="J1763" s="7"/>
      <c r="K1763" s="7" t="s">
        <v>52</v>
      </c>
      <c r="L1763" s="7">
        <v>0</v>
      </c>
      <c r="M1763" s="8">
        <v>0</v>
      </c>
      <c r="N1763" s="8">
        <v>0</v>
      </c>
      <c r="O1763" s="8"/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IF(AND(H1764=H1765,J1764=J1765),"",MAX($D$3:D1763)+1)</f>
        <v/>
      </c>
      <c r="E1764" s="7">
        <v>0</v>
      </c>
      <c r="F1764" s="7"/>
      <c r="G1764" s="7"/>
      <c r="H1764" s="7"/>
      <c r="I1764" s="7"/>
      <c r="J1764" s="7"/>
      <c r="K1764" s="7" t="s">
        <v>52</v>
      </c>
      <c r="L1764" s="7">
        <v>0</v>
      </c>
      <c r="M1764" s="8">
        <v>0</v>
      </c>
      <c r="N1764" s="8">
        <v>0</v>
      </c>
      <c r="O1764" s="8"/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IF(AND(H1765=H1766,J1765=J1766),"",MAX($D$3:D1764)+1)</f>
        <v/>
      </c>
      <c r="E1765" s="7">
        <v>0</v>
      </c>
      <c r="F1765" s="7"/>
      <c r="G1765" s="7"/>
      <c r="H1765" s="7"/>
      <c r="I1765" s="7"/>
      <c r="J1765" s="7"/>
      <c r="K1765" s="7" t="s">
        <v>52</v>
      </c>
      <c r="L1765" s="7">
        <v>0</v>
      </c>
      <c r="M1765" s="8">
        <v>0</v>
      </c>
      <c r="N1765" s="8">
        <v>0</v>
      </c>
      <c r="O1765" s="8"/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IF(AND(H1766=H1767,J1766=J1767),"",MAX($D$3:D1765)+1)</f>
        <v/>
      </c>
      <c r="E1766" s="7">
        <v>0</v>
      </c>
      <c r="F1766" s="7"/>
      <c r="G1766" s="7"/>
      <c r="H1766" s="7"/>
      <c r="I1766" s="7"/>
      <c r="J1766" s="7"/>
      <c r="K1766" s="7" t="s">
        <v>52</v>
      </c>
      <c r="L1766" s="7">
        <v>0</v>
      </c>
      <c r="M1766" s="8">
        <v>0</v>
      </c>
      <c r="N1766" s="8">
        <v>0</v>
      </c>
      <c r="O1766" s="8"/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IF(AND(H1767=H1768,J1767=J1768),"",MAX($D$3:D1766)+1)</f>
        <v/>
      </c>
      <c r="E1767" s="7">
        <v>0</v>
      </c>
      <c r="F1767" s="7"/>
      <c r="G1767" s="7"/>
      <c r="H1767" s="7"/>
      <c r="I1767" s="7"/>
      <c r="J1767" s="7"/>
      <c r="K1767" s="7" t="s">
        <v>52</v>
      </c>
      <c r="L1767" s="7">
        <v>0</v>
      </c>
      <c r="M1767" s="8">
        <v>0</v>
      </c>
      <c r="N1767" s="8">
        <v>0</v>
      </c>
      <c r="O1767" s="8"/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IF(AND(H1768=H1769,J1768=J1769),"",MAX($D$3:D1767)+1)</f>
        <v/>
      </c>
      <c r="E1768" s="7">
        <v>0</v>
      </c>
      <c r="F1768" s="7"/>
      <c r="G1768" s="7"/>
      <c r="H1768" s="7"/>
      <c r="I1768" s="7"/>
      <c r="J1768" s="7"/>
      <c r="K1768" s="7" t="s">
        <v>52</v>
      </c>
      <c r="L1768" s="7">
        <v>0</v>
      </c>
      <c r="M1768" s="8">
        <v>0</v>
      </c>
      <c r="N1768" s="8">
        <v>0</v>
      </c>
      <c r="O1768" s="8"/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IF(AND(H1769=H1770,J1769=J1770),"",MAX($D$3:D1768)+1)</f>
        <v/>
      </c>
      <c r="E1769" s="7">
        <v>0</v>
      </c>
      <c r="F1769" s="7"/>
      <c r="G1769" s="7"/>
      <c r="H1769" s="7"/>
      <c r="I1769" s="7"/>
      <c r="J1769" s="7"/>
      <c r="K1769" s="7" t="s">
        <v>52</v>
      </c>
      <c r="L1769" s="7">
        <v>0</v>
      </c>
      <c r="M1769" s="8">
        <v>0</v>
      </c>
      <c r="N1769" s="8">
        <v>0</v>
      </c>
      <c r="O1769" s="8"/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IF(AND(H1770=H1771,J1770=J1771),"",MAX($D$3:D1769)+1)</f>
        <v/>
      </c>
      <c r="E1770" s="7">
        <v>0</v>
      </c>
      <c r="F1770" s="7"/>
      <c r="G1770" s="7"/>
      <c r="H1770" s="7"/>
      <c r="I1770" s="7"/>
      <c r="J1770" s="7"/>
      <c r="K1770" s="7" t="s">
        <v>52</v>
      </c>
      <c r="L1770" s="7">
        <v>0</v>
      </c>
      <c r="M1770" s="8">
        <v>0</v>
      </c>
      <c r="N1770" s="8">
        <v>0</v>
      </c>
      <c r="O1770" s="8"/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IF(AND(H1771=H1772,J1771=J1772),"",MAX($D$3:D1770)+1)</f>
        <v/>
      </c>
      <c r="E1771" s="7">
        <v>0</v>
      </c>
      <c r="F1771" s="7"/>
      <c r="G1771" s="7"/>
      <c r="H1771" s="7"/>
      <c r="I1771" s="7"/>
      <c r="J1771" s="7"/>
      <c r="K1771" s="7" t="s">
        <v>52</v>
      </c>
      <c r="L1771" s="7">
        <v>0</v>
      </c>
      <c r="M1771" s="8">
        <v>0</v>
      </c>
      <c r="N1771" s="8">
        <v>0</v>
      </c>
      <c r="O1771" s="8"/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IF(AND(H1772=H1773,J1772=J1773),"",MAX($D$3:D1771)+1)</f>
        <v/>
      </c>
      <c r="E1772" s="7">
        <v>0</v>
      </c>
      <c r="F1772" s="7"/>
      <c r="G1772" s="7"/>
      <c r="H1772" s="7"/>
      <c r="I1772" s="7"/>
      <c r="J1772" s="7"/>
      <c r="K1772" s="7" t="s">
        <v>52</v>
      </c>
      <c r="L1772" s="7">
        <v>0</v>
      </c>
      <c r="M1772" s="8">
        <v>0</v>
      </c>
      <c r="N1772" s="8">
        <v>0</v>
      </c>
      <c r="O1772" s="8"/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IF(AND(H1773=H1774,J1773=J1774),"",MAX($D$3:D1772)+1)</f>
        <v/>
      </c>
      <c r="E1773" s="7">
        <v>0</v>
      </c>
      <c r="F1773" s="7"/>
      <c r="G1773" s="7"/>
      <c r="H1773" s="7"/>
      <c r="I1773" s="7"/>
      <c r="J1773" s="7"/>
      <c r="K1773" s="7" t="s">
        <v>52</v>
      </c>
      <c r="L1773" s="7">
        <v>0</v>
      </c>
      <c r="M1773" s="8">
        <v>0</v>
      </c>
      <c r="N1773" s="8">
        <v>0</v>
      </c>
      <c r="O1773" s="8"/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IF(AND(H1774=H1775,J1774=J1775),"",MAX($D$3:D1773)+1)</f>
        <v/>
      </c>
      <c r="E1774" s="7">
        <v>0</v>
      </c>
      <c r="F1774" s="7"/>
      <c r="G1774" s="7"/>
      <c r="H1774" s="7"/>
      <c r="I1774" s="7"/>
      <c r="J1774" s="7"/>
      <c r="K1774" s="7" t="s">
        <v>52</v>
      </c>
      <c r="L1774" s="7">
        <v>0</v>
      </c>
      <c r="M1774" s="8">
        <v>0</v>
      </c>
      <c r="N1774" s="8">
        <v>0</v>
      </c>
      <c r="O1774" s="8"/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IF(AND(H1775=H1776,J1775=J1776),"",MAX($D$3:D1774)+1)</f>
        <v/>
      </c>
      <c r="E1775" s="7">
        <v>0</v>
      </c>
      <c r="F1775" s="7"/>
      <c r="G1775" s="7"/>
      <c r="H1775" s="7"/>
      <c r="I1775" s="7"/>
      <c r="J1775" s="7"/>
      <c r="K1775" s="7" t="s">
        <v>52</v>
      </c>
      <c r="L1775" s="7">
        <v>0</v>
      </c>
      <c r="M1775" s="8">
        <v>0</v>
      </c>
      <c r="N1775" s="8">
        <v>0</v>
      </c>
      <c r="O1775" s="8"/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IF(AND(H1776=H1777,J1776=J1777),"",MAX($D$3:D1775)+1)</f>
        <v/>
      </c>
      <c r="E1776" s="7">
        <v>0</v>
      </c>
      <c r="F1776" s="7"/>
      <c r="G1776" s="7"/>
      <c r="H1776" s="7"/>
      <c r="I1776" s="7"/>
      <c r="J1776" s="7"/>
      <c r="K1776" s="7" t="s">
        <v>52</v>
      </c>
      <c r="L1776" s="7">
        <v>0</v>
      </c>
      <c r="M1776" s="8">
        <v>0</v>
      </c>
      <c r="N1776" s="8">
        <v>0</v>
      </c>
      <c r="O1776" s="8"/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IF(AND(H1777=H1778,J1777=J1778),"",MAX($D$3:D1776)+1)</f>
        <v/>
      </c>
      <c r="E1777" s="7">
        <v>0</v>
      </c>
      <c r="F1777" s="7"/>
      <c r="G1777" s="7"/>
      <c r="H1777" s="7"/>
      <c r="I1777" s="7"/>
      <c r="J1777" s="7"/>
      <c r="K1777" s="7" t="s">
        <v>52</v>
      </c>
      <c r="L1777" s="7">
        <v>0</v>
      </c>
      <c r="M1777" s="8">
        <v>0</v>
      </c>
      <c r="N1777" s="8">
        <v>0</v>
      </c>
      <c r="O1777" s="8"/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IF(AND(H1778=H1779,J1778=J1779),"",MAX($D$3:D1777)+1)</f>
        <v/>
      </c>
      <c r="E1778" s="7">
        <v>0</v>
      </c>
      <c r="F1778" s="7"/>
      <c r="G1778" s="7"/>
      <c r="H1778" s="7"/>
      <c r="I1778" s="7"/>
      <c r="J1778" s="7"/>
      <c r="K1778" s="7" t="s">
        <v>52</v>
      </c>
      <c r="L1778" s="7">
        <v>0</v>
      </c>
      <c r="M1778" s="8">
        <v>0</v>
      </c>
      <c r="N1778" s="8">
        <v>0</v>
      </c>
      <c r="O1778" s="8"/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IF(AND(H1779=H1780,J1779=J1780),"",MAX($D$3:D1778)+1)</f>
        <v/>
      </c>
      <c r="E1779" s="7">
        <v>0</v>
      </c>
      <c r="F1779" s="7"/>
      <c r="G1779" s="7"/>
      <c r="H1779" s="7"/>
      <c r="I1779" s="7"/>
      <c r="J1779" s="7"/>
      <c r="K1779" s="7" t="s">
        <v>52</v>
      </c>
      <c r="L1779" s="7">
        <v>0</v>
      </c>
      <c r="M1779" s="8">
        <v>0</v>
      </c>
      <c r="N1779" s="8">
        <v>0</v>
      </c>
      <c r="O1779" s="8"/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IF(AND(H1780=H1781,J1780=J1781),"",MAX($D$3:D1779)+1)</f>
        <v/>
      </c>
      <c r="E1780" s="7">
        <v>0</v>
      </c>
      <c r="F1780" s="7"/>
      <c r="G1780" s="7"/>
      <c r="H1780" s="7"/>
      <c r="I1780" s="7"/>
      <c r="J1780" s="7"/>
      <c r="K1780" s="7" t="s">
        <v>52</v>
      </c>
      <c r="L1780" s="7">
        <v>0</v>
      </c>
      <c r="M1780" s="8">
        <v>0</v>
      </c>
      <c r="N1780" s="8">
        <v>0</v>
      </c>
      <c r="O1780" s="8"/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IF(AND(H1781=H1782,J1781=J1782),"",MAX($D$3:D1780)+1)</f>
        <v/>
      </c>
      <c r="E1781" s="7">
        <v>0</v>
      </c>
      <c r="F1781" s="7"/>
      <c r="G1781" s="7"/>
      <c r="H1781" s="7"/>
      <c r="I1781" s="7"/>
      <c r="J1781" s="7"/>
      <c r="K1781" s="7" t="s">
        <v>52</v>
      </c>
      <c r="L1781" s="7">
        <v>0</v>
      </c>
      <c r="M1781" s="8">
        <v>0</v>
      </c>
      <c r="N1781" s="8">
        <v>0</v>
      </c>
      <c r="O1781" s="8"/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IF(AND(H1782=H1783,J1782=J1783),"",MAX($D$3:D1781)+1)</f>
        <v/>
      </c>
      <c r="E1782" s="7">
        <v>0</v>
      </c>
      <c r="F1782" s="7"/>
      <c r="G1782" s="7"/>
      <c r="H1782" s="7"/>
      <c r="I1782" s="7"/>
      <c r="J1782" s="7"/>
      <c r="K1782" s="7" t="s">
        <v>52</v>
      </c>
      <c r="L1782" s="7">
        <v>0</v>
      </c>
      <c r="M1782" s="8">
        <v>0</v>
      </c>
      <c r="N1782" s="8">
        <v>0</v>
      </c>
      <c r="O1782" s="8"/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IF(AND(H1783=H1784,J1783=J1784),"",MAX($D$3:D1782)+1)</f>
        <v/>
      </c>
      <c r="E1783" s="7">
        <v>0</v>
      </c>
      <c r="F1783" s="7"/>
      <c r="G1783" s="7"/>
      <c r="H1783" s="7"/>
      <c r="I1783" s="7"/>
      <c r="J1783" s="7"/>
      <c r="K1783" s="7" t="s">
        <v>52</v>
      </c>
      <c r="L1783" s="7">
        <v>0</v>
      </c>
      <c r="M1783" s="8">
        <v>0</v>
      </c>
      <c r="N1783" s="8">
        <v>0</v>
      </c>
      <c r="O1783" s="8"/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IF(AND(H1784=H1785,J1784=J1785),"",MAX($D$3:D1783)+1)</f>
        <v/>
      </c>
      <c r="E1784" s="7">
        <v>0</v>
      </c>
      <c r="F1784" s="7"/>
      <c r="G1784" s="7"/>
      <c r="H1784" s="7"/>
      <c r="I1784" s="7"/>
      <c r="J1784" s="7"/>
      <c r="K1784" s="7" t="s">
        <v>52</v>
      </c>
      <c r="L1784" s="7">
        <v>0</v>
      </c>
      <c r="M1784" s="8">
        <v>0</v>
      </c>
      <c r="N1784" s="8">
        <v>0</v>
      </c>
      <c r="O1784" s="8"/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IF(AND(H1785=H1786,J1785=J1786),"",MAX($D$3:D1784)+1)</f>
        <v/>
      </c>
      <c r="E1785" s="7">
        <v>0</v>
      </c>
      <c r="F1785" s="7"/>
      <c r="G1785" s="7"/>
      <c r="H1785" s="7"/>
      <c r="I1785" s="7"/>
      <c r="J1785" s="7"/>
      <c r="K1785" s="7" t="s">
        <v>52</v>
      </c>
      <c r="L1785" s="7">
        <v>0</v>
      </c>
      <c r="M1785" s="8">
        <v>0</v>
      </c>
      <c r="N1785" s="8">
        <v>0</v>
      </c>
      <c r="O1785" s="8"/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IF(AND(H1786=H1787,J1786=J1787),"",MAX($D$3:D1785)+1)</f>
        <v/>
      </c>
      <c r="E1786" s="7">
        <v>0</v>
      </c>
      <c r="F1786" s="7"/>
      <c r="G1786" s="7"/>
      <c r="H1786" s="7"/>
      <c r="I1786" s="7"/>
      <c r="J1786" s="7"/>
      <c r="K1786" s="7" t="s">
        <v>52</v>
      </c>
      <c r="L1786" s="7">
        <v>0</v>
      </c>
      <c r="M1786" s="8">
        <v>0</v>
      </c>
      <c r="N1786" s="8">
        <v>0</v>
      </c>
      <c r="O1786" s="8"/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IF(AND(H1787=H1788,J1787=J1788),"",MAX($D$3:D1786)+1)</f>
        <v/>
      </c>
      <c r="E1787" s="7">
        <v>0</v>
      </c>
      <c r="F1787" s="7"/>
      <c r="G1787" s="7"/>
      <c r="H1787" s="7"/>
      <c r="I1787" s="7"/>
      <c r="J1787" s="7"/>
      <c r="K1787" s="7" t="s">
        <v>52</v>
      </c>
      <c r="L1787" s="7">
        <v>0</v>
      </c>
      <c r="M1787" s="8">
        <v>0</v>
      </c>
      <c r="N1787" s="8">
        <v>0</v>
      </c>
      <c r="O1787" s="8"/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IF(AND(H1788=H1789,J1788=J1789),"",MAX($D$3:D1787)+1)</f>
        <v/>
      </c>
      <c r="E1788" s="7">
        <v>0</v>
      </c>
      <c r="F1788" s="7"/>
      <c r="G1788" s="7"/>
      <c r="H1788" s="7"/>
      <c r="I1788" s="7"/>
      <c r="J1788" s="7"/>
      <c r="K1788" s="7" t="s">
        <v>52</v>
      </c>
      <c r="L1788" s="7">
        <v>0</v>
      </c>
      <c r="M1788" s="8">
        <v>0</v>
      </c>
      <c r="N1788" s="8">
        <v>0</v>
      </c>
      <c r="O1788" s="8"/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IF(AND(H1789=H1790,J1789=J1790),"",MAX($D$3:D1788)+1)</f>
        <v/>
      </c>
      <c r="E1789" s="7">
        <v>0</v>
      </c>
      <c r="F1789" s="7"/>
      <c r="G1789" s="7"/>
      <c r="H1789" s="7"/>
      <c r="I1789" s="7"/>
      <c r="J1789" s="7"/>
      <c r="K1789" s="7" t="s">
        <v>52</v>
      </c>
      <c r="L1789" s="7">
        <v>0</v>
      </c>
      <c r="M1789" s="8">
        <v>0</v>
      </c>
      <c r="N1789" s="8">
        <v>0</v>
      </c>
      <c r="O1789" s="8"/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IF(AND(H1790=H1791,J1790=J1791),"",MAX($D$3:D1789)+1)</f>
        <v/>
      </c>
      <c r="E1790" s="7">
        <v>0</v>
      </c>
      <c r="F1790" s="7"/>
      <c r="G1790" s="7"/>
      <c r="H1790" s="7"/>
      <c r="I1790" s="7"/>
      <c r="J1790" s="7"/>
      <c r="K1790" s="7" t="s">
        <v>52</v>
      </c>
      <c r="L1790" s="7">
        <v>0</v>
      </c>
      <c r="M1790" s="8">
        <v>0</v>
      </c>
      <c r="N1790" s="8">
        <v>0</v>
      </c>
      <c r="O1790" s="8"/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IF(AND(H1791=H1792,J1791=J1792),"",MAX($D$3:D1790)+1)</f>
        <v/>
      </c>
      <c r="E1791" s="7">
        <v>0</v>
      </c>
      <c r="F1791" s="7"/>
      <c r="G1791" s="7"/>
      <c r="H1791" s="7"/>
      <c r="I1791" s="7"/>
      <c r="J1791" s="7"/>
      <c r="K1791" s="7" t="s">
        <v>52</v>
      </c>
      <c r="L1791" s="7">
        <v>0</v>
      </c>
      <c r="M1791" s="8">
        <v>0</v>
      </c>
      <c r="N1791" s="8">
        <v>0</v>
      </c>
      <c r="O1791" s="8"/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IF(AND(H1792=H1793,J1792=J1793),"",MAX($D$3:D1791)+1)</f>
        <v/>
      </c>
      <c r="E1792" s="7">
        <v>0</v>
      </c>
      <c r="F1792" s="7"/>
      <c r="G1792" s="7"/>
      <c r="H1792" s="7"/>
      <c r="I1792" s="7"/>
      <c r="J1792" s="7"/>
      <c r="K1792" s="7" t="s">
        <v>52</v>
      </c>
      <c r="L1792" s="7">
        <v>0</v>
      </c>
      <c r="M1792" s="8">
        <v>0</v>
      </c>
      <c r="N1792" s="8">
        <v>0</v>
      </c>
      <c r="O1792" s="8"/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IF(AND(H1793=H1794,J1793=J1794),"",MAX($D$3:D1792)+1)</f>
        <v/>
      </c>
      <c r="E1793" s="7">
        <v>0</v>
      </c>
      <c r="F1793" s="7"/>
      <c r="G1793" s="7"/>
      <c r="H1793" s="7"/>
      <c r="I1793" s="7"/>
      <c r="J1793" s="7"/>
      <c r="K1793" s="7" t="s">
        <v>52</v>
      </c>
      <c r="L1793" s="7">
        <v>0</v>
      </c>
      <c r="M1793" s="8">
        <v>0</v>
      </c>
      <c r="N1793" s="8">
        <v>0</v>
      </c>
      <c r="O1793" s="8"/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IF(AND(H1794=H1795,J1794=J1795),"",MAX($D$3:D1793)+1)</f>
        <v/>
      </c>
      <c r="E1794" s="7">
        <v>0</v>
      </c>
      <c r="F1794" s="7"/>
      <c r="G1794" s="7"/>
      <c r="H1794" s="7"/>
      <c r="I1794" s="7"/>
      <c r="J1794" s="7"/>
      <c r="K1794" s="7" t="s">
        <v>52</v>
      </c>
      <c r="L1794" s="7">
        <v>0</v>
      </c>
      <c r="M1794" s="8">
        <v>0</v>
      </c>
      <c r="N1794" s="8">
        <v>0</v>
      </c>
      <c r="O1794" s="8"/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IF(AND(H1795=H1796,J1795=J1796),"",MAX($D$3:D1794)+1)</f>
        <v/>
      </c>
      <c r="E1795" s="7">
        <v>0</v>
      </c>
      <c r="F1795" s="7"/>
      <c r="G1795" s="7"/>
      <c r="H1795" s="7"/>
      <c r="I1795" s="7"/>
      <c r="J1795" s="7"/>
      <c r="K1795" s="7" t="s">
        <v>52</v>
      </c>
      <c r="L1795" s="7">
        <v>0</v>
      </c>
      <c r="M1795" s="8">
        <v>0</v>
      </c>
      <c r="N1795" s="8">
        <v>0</v>
      </c>
      <c r="O1795" s="8"/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IF(AND(H1796=H1797,J1796=J1797),"",MAX($D$3:D1795)+1)</f>
        <v/>
      </c>
      <c r="E1796" s="7">
        <v>0</v>
      </c>
      <c r="F1796" s="7"/>
      <c r="G1796" s="7"/>
      <c r="H1796" s="7"/>
      <c r="I1796" s="7"/>
      <c r="J1796" s="7"/>
      <c r="K1796" s="7" t="s">
        <v>52</v>
      </c>
      <c r="L1796" s="7">
        <v>0</v>
      </c>
      <c r="M1796" s="8">
        <v>0</v>
      </c>
      <c r="N1796" s="8">
        <v>0</v>
      </c>
      <c r="O1796" s="8"/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IF(AND(H1797=H1798,J1797=J1798),"",MAX($D$3:D1796)+1)</f>
        <v/>
      </c>
      <c r="E1797" s="7">
        <v>0</v>
      </c>
      <c r="F1797" s="7"/>
      <c r="G1797" s="7"/>
      <c r="H1797" s="7"/>
      <c r="I1797" s="7"/>
      <c r="J1797" s="7"/>
      <c r="K1797" s="7" t="s">
        <v>52</v>
      </c>
      <c r="L1797" s="7">
        <v>0</v>
      </c>
      <c r="M1797" s="8">
        <v>0</v>
      </c>
      <c r="N1797" s="8">
        <v>0</v>
      </c>
      <c r="O1797" s="8"/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IF(AND(H1798=H1799,J1798=J1799),"",MAX($D$3:D1797)+1)</f>
        <v/>
      </c>
      <c r="E1798" s="7">
        <v>0</v>
      </c>
      <c r="F1798" s="7"/>
      <c r="G1798" s="7"/>
      <c r="H1798" s="7"/>
      <c r="I1798" s="7"/>
      <c r="J1798" s="7"/>
      <c r="K1798" s="7" t="s">
        <v>52</v>
      </c>
      <c r="L1798" s="7">
        <v>0</v>
      </c>
      <c r="M1798" s="8">
        <v>0</v>
      </c>
      <c r="N1798" s="8">
        <v>0</v>
      </c>
      <c r="O1798" s="8"/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IF(AND(H1799=H1800,J1799=J1800),"",MAX($D$3:D1798)+1)</f>
        <v/>
      </c>
      <c r="E1799" s="7">
        <v>0</v>
      </c>
      <c r="F1799" s="7"/>
      <c r="G1799" s="7"/>
      <c r="H1799" s="7"/>
      <c r="I1799" s="7"/>
      <c r="J1799" s="7"/>
      <c r="K1799" s="7" t="s">
        <v>52</v>
      </c>
      <c r="L1799" s="7">
        <v>0</v>
      </c>
      <c r="M1799" s="8">
        <v>0</v>
      </c>
      <c r="N1799" s="8">
        <v>0</v>
      </c>
      <c r="O1799" s="8"/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IF(AND(H1800=H1801,J1800=J1801),"",MAX($D$3:D1799)+1)</f>
        <v/>
      </c>
      <c r="E1800" s="7">
        <v>0</v>
      </c>
      <c r="F1800" s="7"/>
      <c r="G1800" s="7"/>
      <c r="H1800" s="7"/>
      <c r="I1800" s="7"/>
      <c r="J1800" s="7"/>
      <c r="K1800" s="7" t="s">
        <v>52</v>
      </c>
      <c r="L1800" s="7">
        <v>0</v>
      </c>
      <c r="M1800" s="8">
        <v>0</v>
      </c>
      <c r="N1800" s="8">
        <v>0</v>
      </c>
      <c r="O1800" s="8"/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IF(AND(H1801=H1802,J1801=J1802),"",MAX($D$3:D1800)+1)</f>
        <v/>
      </c>
      <c r="E1801" s="7">
        <v>0</v>
      </c>
      <c r="F1801" s="7"/>
      <c r="G1801" s="7"/>
      <c r="H1801" s="7"/>
      <c r="I1801" s="7"/>
      <c r="J1801" s="7"/>
      <c r="K1801" s="7" t="s">
        <v>52</v>
      </c>
      <c r="L1801" s="7">
        <v>0</v>
      </c>
      <c r="M1801" s="8">
        <v>0</v>
      </c>
      <c r="N1801" s="8">
        <v>0</v>
      </c>
      <c r="O1801" s="8"/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IF(AND(H1802=H1803,J1802=J1803),"",MAX($D$3:D1801)+1)</f>
        <v/>
      </c>
      <c r="E1802" s="7">
        <v>0</v>
      </c>
      <c r="F1802" s="7"/>
      <c r="G1802" s="7"/>
      <c r="H1802" s="7"/>
      <c r="I1802" s="7"/>
      <c r="J1802" s="7"/>
      <c r="K1802" s="7" t="s">
        <v>52</v>
      </c>
      <c r="L1802" s="7">
        <v>0</v>
      </c>
      <c r="M1802" s="8">
        <v>0</v>
      </c>
      <c r="N1802" s="8">
        <v>0</v>
      </c>
      <c r="O1802" s="8"/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IF(AND(H1803=H1804,J1803=J1804),"",MAX($D$3:D1802)+1)</f>
        <v/>
      </c>
      <c r="E1803" s="7">
        <v>0</v>
      </c>
      <c r="F1803" s="7"/>
      <c r="G1803" s="7"/>
      <c r="H1803" s="7"/>
      <c r="I1803" s="7"/>
      <c r="J1803" s="7"/>
      <c r="K1803" s="7" t="s">
        <v>52</v>
      </c>
      <c r="L1803" s="7">
        <v>0</v>
      </c>
      <c r="M1803" s="8">
        <v>0</v>
      </c>
      <c r="N1803" s="8">
        <v>0</v>
      </c>
      <c r="O1803" s="8"/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IF(AND(H1804=H1805,J1804=J1805),"",MAX($D$3:D1803)+1)</f>
        <v/>
      </c>
      <c r="E1804" s="7">
        <v>0</v>
      </c>
      <c r="F1804" s="7"/>
      <c r="G1804" s="7"/>
      <c r="H1804" s="7"/>
      <c r="I1804" s="7"/>
      <c r="J1804" s="7"/>
      <c r="K1804" s="7" t="s">
        <v>52</v>
      </c>
      <c r="L1804" s="7">
        <v>0</v>
      </c>
      <c r="M1804" s="8">
        <v>0</v>
      </c>
      <c r="N1804" s="8">
        <v>0</v>
      </c>
      <c r="O1804" s="8"/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IF(AND(H1805=H1806,J1805=J1806),"",MAX($D$3:D1804)+1)</f>
        <v/>
      </c>
      <c r="E1805" s="7">
        <v>0</v>
      </c>
      <c r="F1805" s="7"/>
      <c r="G1805" s="7"/>
      <c r="H1805" s="7"/>
      <c r="I1805" s="7"/>
      <c r="J1805" s="7"/>
      <c r="K1805" s="7" t="s">
        <v>52</v>
      </c>
      <c r="L1805" s="7">
        <v>0</v>
      </c>
      <c r="M1805" s="8">
        <v>0</v>
      </c>
      <c r="N1805" s="8">
        <v>0</v>
      </c>
      <c r="O1805" s="8"/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IF(AND(H1806=H1807,J1806=J1807),"",MAX($D$3:D1805)+1)</f>
        <v/>
      </c>
      <c r="E1806" s="7">
        <v>0</v>
      </c>
      <c r="F1806" s="7"/>
      <c r="G1806" s="7"/>
      <c r="H1806" s="7"/>
      <c r="I1806" s="7"/>
      <c r="J1806" s="7"/>
      <c r="K1806" s="7" t="s">
        <v>52</v>
      </c>
      <c r="L1806" s="7">
        <v>0</v>
      </c>
      <c r="M1806" s="8">
        <v>0</v>
      </c>
      <c r="N1806" s="8">
        <v>0</v>
      </c>
      <c r="O1806" s="8"/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IF(AND(H1807=H1808,J1807=J1808),"",MAX($D$3:D1806)+1)</f>
        <v/>
      </c>
      <c r="E1807" s="7">
        <v>0</v>
      </c>
      <c r="F1807" s="7"/>
      <c r="G1807" s="7"/>
      <c r="H1807" s="7"/>
      <c r="I1807" s="7"/>
      <c r="J1807" s="7"/>
      <c r="K1807" s="7" t="s">
        <v>52</v>
      </c>
      <c r="L1807" s="7">
        <v>0</v>
      </c>
      <c r="M1807" s="8">
        <v>0</v>
      </c>
      <c r="N1807" s="8">
        <v>0</v>
      </c>
      <c r="O1807" s="8"/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IF(AND(H1808=H1809,J1808=J1809),"",MAX($D$3:D1807)+1)</f>
        <v/>
      </c>
      <c r="E1808" s="7">
        <v>0</v>
      </c>
      <c r="F1808" s="7"/>
      <c r="G1808" s="7"/>
      <c r="H1808" s="7"/>
      <c r="I1808" s="7"/>
      <c r="J1808" s="7"/>
      <c r="K1808" s="7" t="s">
        <v>52</v>
      </c>
      <c r="L1808" s="7">
        <v>0</v>
      </c>
      <c r="M1808" s="8">
        <v>0</v>
      </c>
      <c r="N1808" s="8">
        <v>0</v>
      </c>
      <c r="O1808" s="8"/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IF(AND(H1809=H1810,J1809=J1810),"",MAX($D$3:D1808)+1)</f>
        <v/>
      </c>
      <c r="E1809" s="7">
        <v>0</v>
      </c>
      <c r="F1809" s="7"/>
      <c r="G1809" s="7"/>
      <c r="H1809" s="7"/>
      <c r="I1809" s="7"/>
      <c r="J1809" s="7"/>
      <c r="K1809" s="7" t="s">
        <v>52</v>
      </c>
      <c r="L1809" s="7">
        <v>0</v>
      </c>
      <c r="M1809" s="8">
        <v>0</v>
      </c>
      <c r="N1809" s="8">
        <v>0</v>
      </c>
      <c r="O1809" s="8"/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IF(AND(H1810=H1811,J1810=J1811),"",MAX($D$3:D1809)+1)</f>
        <v/>
      </c>
      <c r="E1810" s="7">
        <v>0</v>
      </c>
      <c r="F1810" s="7"/>
      <c r="G1810" s="7"/>
      <c r="H1810" s="7"/>
      <c r="I1810" s="7"/>
      <c r="J1810" s="7"/>
      <c r="K1810" s="7" t="s">
        <v>52</v>
      </c>
      <c r="L1810" s="7">
        <v>0</v>
      </c>
      <c r="M1810" s="8">
        <v>0</v>
      </c>
      <c r="N1810" s="8">
        <v>0</v>
      </c>
      <c r="O1810" s="8"/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IF(AND(H1811=H1812,J1811=J1812),"",MAX($D$3:D1810)+1)</f>
        <v/>
      </c>
      <c r="E1811" s="7">
        <v>0</v>
      </c>
      <c r="F1811" s="7"/>
      <c r="G1811" s="7"/>
      <c r="H1811" s="7"/>
      <c r="I1811" s="7"/>
      <c r="J1811" s="7"/>
      <c r="K1811" s="7" t="s">
        <v>52</v>
      </c>
      <c r="L1811" s="7">
        <v>0</v>
      </c>
      <c r="M1811" s="8">
        <v>0</v>
      </c>
      <c r="N1811" s="8">
        <v>0</v>
      </c>
      <c r="O1811" s="8"/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IF(AND(H1812=H1813,J1812=J1813),"",MAX($D$3:D1811)+1)</f>
        <v/>
      </c>
      <c r="E1812" s="7">
        <v>0</v>
      </c>
      <c r="F1812" s="7"/>
      <c r="G1812" s="7"/>
      <c r="H1812" s="7"/>
      <c r="I1812" s="7"/>
      <c r="J1812" s="7"/>
      <c r="K1812" s="7" t="s">
        <v>52</v>
      </c>
      <c r="L1812" s="7">
        <v>0</v>
      </c>
      <c r="M1812" s="8">
        <v>0</v>
      </c>
      <c r="N1812" s="8">
        <v>0</v>
      </c>
      <c r="O1812" s="8"/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IF(AND(H1813=H1814,J1813=J1814),"",MAX($D$3:D1812)+1)</f>
        <v/>
      </c>
      <c r="E1813" s="7">
        <v>0</v>
      </c>
      <c r="F1813" s="7"/>
      <c r="G1813" s="7"/>
      <c r="H1813" s="7"/>
      <c r="I1813" s="7"/>
      <c r="J1813" s="7"/>
      <c r="K1813" s="7" t="s">
        <v>52</v>
      </c>
      <c r="L1813" s="7">
        <v>0</v>
      </c>
      <c r="M1813" s="8">
        <v>0</v>
      </c>
      <c r="N1813" s="8">
        <v>0</v>
      </c>
      <c r="O1813" s="8"/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IF(AND(H1814=H1815,J1814=J1815),"",MAX($D$3:D1813)+1)</f>
        <v/>
      </c>
      <c r="E1814" s="7">
        <v>0</v>
      </c>
      <c r="F1814" s="7"/>
      <c r="G1814" s="7"/>
      <c r="H1814" s="7"/>
      <c r="I1814" s="7"/>
      <c r="J1814" s="7"/>
      <c r="K1814" s="7" t="s">
        <v>52</v>
      </c>
      <c r="L1814" s="7">
        <v>0</v>
      </c>
      <c r="M1814" s="8">
        <v>0</v>
      </c>
      <c r="N1814" s="8">
        <v>0</v>
      </c>
      <c r="O1814" s="8"/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IF(AND(H1815=H1816,J1815=J1816),"",MAX($D$3:D1814)+1)</f>
        <v/>
      </c>
      <c r="E1815" s="7">
        <v>0</v>
      </c>
      <c r="F1815" s="7"/>
      <c r="G1815" s="7"/>
      <c r="H1815" s="7"/>
      <c r="I1815" s="7"/>
      <c r="J1815" s="7"/>
      <c r="K1815" s="7" t="s">
        <v>52</v>
      </c>
      <c r="L1815" s="7">
        <v>0</v>
      </c>
      <c r="M1815" s="8">
        <v>0</v>
      </c>
      <c r="N1815" s="8">
        <v>0</v>
      </c>
      <c r="O1815" s="8"/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IF(AND(H1816=H1817,J1816=J1817),"",MAX($D$3:D1815)+1)</f>
        <v/>
      </c>
      <c r="E1816" s="7">
        <v>0</v>
      </c>
      <c r="F1816" s="7"/>
      <c r="G1816" s="7"/>
      <c r="H1816" s="7"/>
      <c r="I1816" s="7"/>
      <c r="J1816" s="7"/>
      <c r="K1816" s="7" t="s">
        <v>52</v>
      </c>
      <c r="L1816" s="7">
        <v>0</v>
      </c>
      <c r="M1816" s="8">
        <v>0</v>
      </c>
      <c r="N1816" s="8">
        <v>0</v>
      </c>
      <c r="O1816" s="8"/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IF(AND(H1817=H1818,J1817=J1818),"",MAX($D$3:D1816)+1)</f>
        <v/>
      </c>
      <c r="E1817" s="7">
        <v>0</v>
      </c>
      <c r="F1817" s="7"/>
      <c r="G1817" s="7"/>
      <c r="H1817" s="7"/>
      <c r="I1817" s="7"/>
      <c r="J1817" s="7"/>
      <c r="K1817" s="7" t="s">
        <v>52</v>
      </c>
      <c r="L1817" s="7">
        <v>0</v>
      </c>
      <c r="M1817" s="8">
        <v>0</v>
      </c>
      <c r="N1817" s="8">
        <v>0</v>
      </c>
      <c r="O1817" s="8"/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IF(AND(H1818=H1819,J1818=J1819),"",MAX($D$3:D1817)+1)</f>
        <v/>
      </c>
      <c r="E1818" s="7">
        <v>0</v>
      </c>
      <c r="F1818" s="7"/>
      <c r="G1818" s="7"/>
      <c r="H1818" s="7"/>
      <c r="I1818" s="7"/>
      <c r="J1818" s="7"/>
      <c r="K1818" s="7" t="s">
        <v>52</v>
      </c>
      <c r="L1818" s="7">
        <v>0</v>
      </c>
      <c r="M1818" s="8">
        <v>0</v>
      </c>
      <c r="N1818" s="8">
        <v>0</v>
      </c>
      <c r="O1818" s="8"/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IF(AND(H1819=H1820,J1819=J1820),"",MAX($D$3:D1818)+1)</f>
        <v/>
      </c>
      <c r="E1819" s="7">
        <v>0</v>
      </c>
      <c r="F1819" s="7"/>
      <c r="G1819" s="7"/>
      <c r="H1819" s="7"/>
      <c r="I1819" s="7"/>
      <c r="J1819" s="7"/>
      <c r="K1819" s="7" t="s">
        <v>52</v>
      </c>
      <c r="L1819" s="7">
        <v>0</v>
      </c>
      <c r="M1819" s="8">
        <v>0</v>
      </c>
      <c r="N1819" s="8">
        <v>0</v>
      </c>
      <c r="O1819" s="8"/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IF(AND(H1820=H1821,J1820=J1821),"",MAX($D$3:D1819)+1)</f>
        <v/>
      </c>
      <c r="E1820" s="7">
        <v>0</v>
      </c>
      <c r="F1820" s="7"/>
      <c r="G1820" s="7"/>
      <c r="H1820" s="7"/>
      <c r="I1820" s="7"/>
      <c r="J1820" s="7"/>
      <c r="K1820" s="7" t="s">
        <v>52</v>
      </c>
      <c r="L1820" s="7">
        <v>0</v>
      </c>
      <c r="M1820" s="8">
        <v>0</v>
      </c>
      <c r="N1820" s="8">
        <v>0</v>
      </c>
      <c r="O1820" s="8"/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IF(AND(H1821=H1822,J1821=J1822),"",MAX($D$3:D1820)+1)</f>
        <v/>
      </c>
      <c r="E1821" s="7">
        <v>0</v>
      </c>
      <c r="F1821" s="7"/>
      <c r="G1821" s="7"/>
      <c r="H1821" s="7"/>
      <c r="I1821" s="7"/>
      <c r="J1821" s="7"/>
      <c r="K1821" s="7" t="s">
        <v>52</v>
      </c>
      <c r="L1821" s="7">
        <v>0</v>
      </c>
      <c r="M1821" s="8">
        <v>0</v>
      </c>
      <c r="N1821" s="8">
        <v>0</v>
      </c>
      <c r="O1821" s="8"/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IF(AND(H1822=H1823,J1822=J1823),"",MAX($D$3:D1821)+1)</f>
        <v/>
      </c>
      <c r="E1822" s="7">
        <v>0</v>
      </c>
      <c r="F1822" s="7"/>
      <c r="G1822" s="7"/>
      <c r="H1822" s="7"/>
      <c r="I1822" s="7"/>
      <c r="J1822" s="7"/>
      <c r="K1822" s="7" t="s">
        <v>52</v>
      </c>
      <c r="L1822" s="7">
        <v>0</v>
      </c>
      <c r="M1822" s="8">
        <v>0</v>
      </c>
      <c r="N1822" s="8">
        <v>0</v>
      </c>
      <c r="O1822" s="8"/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IF(AND(H1823=H1824,J1823=J1824),"",MAX($D$3:D1822)+1)</f>
        <v/>
      </c>
      <c r="E1823" s="7">
        <v>0</v>
      </c>
      <c r="F1823" s="7"/>
      <c r="G1823" s="7"/>
      <c r="H1823" s="7"/>
      <c r="I1823" s="7"/>
      <c r="J1823" s="7"/>
      <c r="K1823" s="7" t="s">
        <v>52</v>
      </c>
      <c r="L1823" s="7">
        <v>0</v>
      </c>
      <c r="M1823" s="8">
        <v>0</v>
      </c>
      <c r="N1823" s="8">
        <v>0</v>
      </c>
      <c r="O1823" s="8"/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IF(AND(H1824=H1825,J1824=J1825),"",MAX($D$3:D1823)+1)</f>
        <v/>
      </c>
      <c r="E1824" s="7">
        <v>0</v>
      </c>
      <c r="F1824" s="7"/>
      <c r="G1824" s="7"/>
      <c r="H1824" s="7"/>
      <c r="I1824" s="7"/>
      <c r="J1824" s="7"/>
      <c r="K1824" s="7" t="s">
        <v>52</v>
      </c>
      <c r="L1824" s="7">
        <v>0</v>
      </c>
      <c r="M1824" s="8">
        <v>0</v>
      </c>
      <c r="N1824" s="8">
        <v>0</v>
      </c>
      <c r="O1824" s="8"/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IF(AND(H1825=H1826,J1825=J1826),"",MAX($D$3:D1824)+1)</f>
        <v/>
      </c>
      <c r="E1825" s="7">
        <v>0</v>
      </c>
      <c r="F1825" s="7"/>
      <c r="G1825" s="7"/>
      <c r="H1825" s="7"/>
      <c r="I1825" s="7"/>
      <c r="J1825" s="7"/>
      <c r="K1825" s="7" t="s">
        <v>52</v>
      </c>
      <c r="L1825" s="7">
        <v>0</v>
      </c>
      <c r="M1825" s="8">
        <v>0</v>
      </c>
      <c r="N1825" s="8">
        <v>0</v>
      </c>
      <c r="O1825" s="8"/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IF(AND(H1826=H1827,J1826=J1827),"",MAX($D$3:D1825)+1)</f>
        <v/>
      </c>
      <c r="E1826" s="7">
        <v>0</v>
      </c>
      <c r="F1826" s="7"/>
      <c r="G1826" s="7"/>
      <c r="H1826" s="7"/>
      <c r="I1826" s="7"/>
      <c r="J1826" s="7"/>
      <c r="K1826" s="7" t="s">
        <v>52</v>
      </c>
      <c r="L1826" s="7">
        <v>0</v>
      </c>
      <c r="M1826" s="8">
        <v>0</v>
      </c>
      <c r="N1826" s="8">
        <v>0</v>
      </c>
      <c r="O1826" s="8"/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IF(AND(H1827=H1828,J1827=J1828),"",MAX($D$3:D1826)+1)</f>
        <v/>
      </c>
      <c r="E1827" s="7">
        <v>0</v>
      </c>
      <c r="F1827" s="7"/>
      <c r="G1827" s="7"/>
      <c r="H1827" s="7"/>
      <c r="I1827" s="7"/>
      <c r="J1827" s="7"/>
      <c r="K1827" s="7" t="s">
        <v>52</v>
      </c>
      <c r="L1827" s="7">
        <v>0</v>
      </c>
      <c r="M1827" s="8">
        <v>0</v>
      </c>
      <c r="N1827" s="8">
        <v>0</v>
      </c>
      <c r="O1827" s="8"/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IF(AND(H1828=H1829,J1828=J1829),"",MAX($D$3:D1827)+1)</f>
        <v/>
      </c>
      <c r="E1828" s="7">
        <v>0</v>
      </c>
      <c r="F1828" s="7"/>
      <c r="G1828" s="7"/>
      <c r="H1828" s="7"/>
      <c r="I1828" s="7"/>
      <c r="J1828" s="7"/>
      <c r="K1828" s="7" t="s">
        <v>52</v>
      </c>
      <c r="L1828" s="7">
        <v>0</v>
      </c>
      <c r="M1828" s="8">
        <v>0</v>
      </c>
      <c r="N1828" s="8">
        <v>0</v>
      </c>
      <c r="O1828" s="8"/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IF(AND(H1829=H1830,J1829=J1830),"",MAX($D$3:D1828)+1)</f>
        <v/>
      </c>
      <c r="E1829" s="7">
        <v>0</v>
      </c>
      <c r="F1829" s="7"/>
      <c r="G1829" s="7"/>
      <c r="H1829" s="7"/>
      <c r="I1829" s="7"/>
      <c r="J1829" s="7"/>
      <c r="K1829" s="7" t="s">
        <v>52</v>
      </c>
      <c r="L1829" s="7">
        <v>0</v>
      </c>
      <c r="M1829" s="8">
        <v>0</v>
      </c>
      <c r="N1829" s="8">
        <v>0</v>
      </c>
      <c r="O1829" s="8"/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IF(AND(H1830=H1831,J1830=J1831),"",MAX($D$3:D1829)+1)</f>
        <v/>
      </c>
      <c r="E1830" s="7">
        <v>0</v>
      </c>
      <c r="F1830" s="7"/>
      <c r="G1830" s="7"/>
      <c r="H1830" s="7"/>
      <c r="I1830" s="7"/>
      <c r="J1830" s="7"/>
      <c r="K1830" s="7" t="s">
        <v>52</v>
      </c>
      <c r="L1830" s="7">
        <v>0</v>
      </c>
      <c r="M1830" s="8">
        <v>0</v>
      </c>
      <c r="N1830" s="8">
        <v>0</v>
      </c>
      <c r="O1830" s="8"/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IF(AND(H1831=H1832,J1831=J1832),"",MAX($D$3:D1830)+1)</f>
        <v/>
      </c>
      <c r="E1831" s="7">
        <v>0</v>
      </c>
      <c r="F1831" s="7"/>
      <c r="G1831" s="7"/>
      <c r="H1831" s="7"/>
      <c r="I1831" s="7"/>
      <c r="J1831" s="7"/>
      <c r="K1831" s="7" t="s">
        <v>52</v>
      </c>
      <c r="L1831" s="7">
        <v>0</v>
      </c>
      <c r="M1831" s="8">
        <v>0</v>
      </c>
      <c r="N1831" s="8">
        <v>0</v>
      </c>
      <c r="O1831" s="8"/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IF(AND(H1832=H1833,J1832=J1833),"",MAX($D$3:D1831)+1)</f>
        <v/>
      </c>
      <c r="E1832" s="7">
        <v>0</v>
      </c>
      <c r="F1832" s="7"/>
      <c r="G1832" s="7"/>
      <c r="H1832" s="7"/>
      <c r="I1832" s="7"/>
      <c r="J1832" s="7"/>
      <c r="K1832" s="7" t="s">
        <v>52</v>
      </c>
      <c r="L1832" s="7">
        <v>0</v>
      </c>
      <c r="M1832" s="8">
        <v>0</v>
      </c>
      <c r="N1832" s="8">
        <v>0</v>
      </c>
      <c r="O1832" s="8"/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IF(AND(H1833=H1834,J1833=J1834),"",MAX($D$3:D1832)+1)</f>
        <v/>
      </c>
      <c r="E1833" s="7">
        <v>0</v>
      </c>
      <c r="F1833" s="7"/>
      <c r="G1833" s="7"/>
      <c r="H1833" s="7"/>
      <c r="I1833" s="7"/>
      <c r="J1833" s="7"/>
      <c r="K1833" s="7" t="s">
        <v>52</v>
      </c>
      <c r="L1833" s="7">
        <v>0</v>
      </c>
      <c r="M1833" s="8">
        <v>0</v>
      </c>
      <c r="N1833" s="8">
        <v>0</v>
      </c>
      <c r="O1833" s="8"/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IF(AND(H1834=H1835,J1834=J1835),"",MAX($D$3:D1833)+1)</f>
        <v/>
      </c>
      <c r="E1834" s="7">
        <v>0</v>
      </c>
      <c r="F1834" s="7"/>
      <c r="G1834" s="7"/>
      <c r="H1834" s="7"/>
      <c r="I1834" s="7"/>
      <c r="J1834" s="7"/>
      <c r="K1834" s="7" t="s">
        <v>52</v>
      </c>
      <c r="L1834" s="7">
        <v>0</v>
      </c>
      <c r="M1834" s="8">
        <v>0</v>
      </c>
      <c r="N1834" s="8">
        <v>0</v>
      </c>
      <c r="O1834" s="8"/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IF(AND(H1835=H1836,J1835=J1836),"",MAX($D$3:D1834)+1)</f>
        <v/>
      </c>
      <c r="E1835" s="7">
        <v>0</v>
      </c>
      <c r="F1835" s="7"/>
      <c r="G1835" s="7"/>
      <c r="H1835" s="7"/>
      <c r="I1835" s="7"/>
      <c r="J1835" s="7"/>
      <c r="K1835" s="7" t="s">
        <v>52</v>
      </c>
      <c r="L1835" s="7">
        <v>0</v>
      </c>
      <c r="M1835" s="8">
        <v>0</v>
      </c>
      <c r="N1835" s="8">
        <v>0</v>
      </c>
      <c r="O1835" s="8"/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IF(AND(H1836=H1837,J1836=J1837),"",MAX($D$3:D1835)+1)</f>
        <v/>
      </c>
      <c r="E1836" s="7">
        <v>0</v>
      </c>
      <c r="F1836" s="7"/>
      <c r="G1836" s="7"/>
      <c r="H1836" s="7"/>
      <c r="I1836" s="7"/>
      <c r="J1836" s="7"/>
      <c r="K1836" s="7" t="s">
        <v>52</v>
      </c>
      <c r="L1836" s="7">
        <v>0</v>
      </c>
      <c r="M1836" s="8">
        <v>0</v>
      </c>
      <c r="N1836" s="8">
        <v>0</v>
      </c>
      <c r="O1836" s="8"/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IF(AND(H1837=H1838,J1837=J1838),"",MAX($D$3:D1836)+1)</f>
        <v/>
      </c>
      <c r="E1837" s="7">
        <v>0</v>
      </c>
      <c r="F1837" s="7"/>
      <c r="G1837" s="7"/>
      <c r="H1837" s="7"/>
      <c r="I1837" s="7"/>
      <c r="J1837" s="7"/>
      <c r="K1837" s="7" t="s">
        <v>52</v>
      </c>
      <c r="L1837" s="7">
        <v>0</v>
      </c>
      <c r="M1837" s="8">
        <v>0</v>
      </c>
      <c r="N1837" s="8">
        <v>0</v>
      </c>
      <c r="O1837" s="8"/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IF(AND(H1838=H1839,J1838=J1839),"",MAX($D$3:D1837)+1)</f>
        <v/>
      </c>
      <c r="E1838" s="7">
        <v>0</v>
      </c>
      <c r="F1838" s="7"/>
      <c r="G1838" s="7"/>
      <c r="H1838" s="7"/>
      <c r="I1838" s="7"/>
      <c r="J1838" s="7"/>
      <c r="K1838" s="7" t="s">
        <v>52</v>
      </c>
      <c r="L1838" s="7">
        <v>0</v>
      </c>
      <c r="M1838" s="8">
        <v>0</v>
      </c>
      <c r="N1838" s="8">
        <v>0</v>
      </c>
      <c r="O1838" s="8"/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IF(AND(H1839=H1840,J1839=J1840),"",MAX($D$3:D1838)+1)</f>
        <v/>
      </c>
      <c r="E1839" s="7">
        <v>0</v>
      </c>
      <c r="F1839" s="7"/>
      <c r="G1839" s="7"/>
      <c r="H1839" s="7"/>
      <c r="I1839" s="7"/>
      <c r="J1839" s="7"/>
      <c r="K1839" s="7" t="s">
        <v>52</v>
      </c>
      <c r="L1839" s="7">
        <v>0</v>
      </c>
      <c r="M1839" s="8">
        <v>0</v>
      </c>
      <c r="N1839" s="8">
        <v>0</v>
      </c>
      <c r="O1839" s="8"/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IF(AND(H1840=H1841,J1840=J1841),"",MAX($D$3:D1839)+1)</f>
        <v/>
      </c>
      <c r="E1840" s="7">
        <v>0</v>
      </c>
      <c r="F1840" s="7"/>
      <c r="G1840" s="7"/>
      <c r="H1840" s="7"/>
      <c r="I1840" s="7"/>
      <c r="J1840" s="7"/>
      <c r="K1840" s="7" t="s">
        <v>52</v>
      </c>
      <c r="L1840" s="7">
        <v>0</v>
      </c>
      <c r="M1840" s="8">
        <v>0</v>
      </c>
      <c r="N1840" s="8">
        <v>0</v>
      </c>
      <c r="O1840" s="8"/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IF(AND(H1841=H1842,J1841=J1842),"",MAX($D$3:D1840)+1)</f>
        <v/>
      </c>
      <c r="E1841" s="7">
        <v>0</v>
      </c>
      <c r="F1841" s="7"/>
      <c r="G1841" s="7"/>
      <c r="H1841" s="7"/>
      <c r="I1841" s="7"/>
      <c r="J1841" s="7"/>
      <c r="K1841" s="7" t="s">
        <v>52</v>
      </c>
      <c r="L1841" s="7">
        <v>0</v>
      </c>
      <c r="M1841" s="8">
        <v>0</v>
      </c>
      <c r="N1841" s="8">
        <v>0</v>
      </c>
      <c r="O1841" s="8"/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IF(AND(H1842=H1843,J1842=J1843),"",MAX($D$3:D1841)+1)</f>
        <v/>
      </c>
      <c r="E1842" s="7">
        <v>0</v>
      </c>
      <c r="F1842" s="7"/>
      <c r="G1842" s="7"/>
      <c r="H1842" s="7"/>
      <c r="I1842" s="7"/>
      <c r="J1842" s="7"/>
      <c r="K1842" s="7" t="s">
        <v>52</v>
      </c>
      <c r="L1842" s="7">
        <v>0</v>
      </c>
      <c r="M1842" s="8">
        <v>0</v>
      </c>
      <c r="N1842" s="8">
        <v>0</v>
      </c>
      <c r="O1842" s="8"/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IF(AND(H1843=H1844,J1843=J1844),"",MAX($D$3:D1842)+1)</f>
        <v/>
      </c>
      <c r="E1843" s="7">
        <v>0</v>
      </c>
      <c r="F1843" s="7"/>
      <c r="G1843" s="7"/>
      <c r="H1843" s="7"/>
      <c r="I1843" s="7"/>
      <c r="J1843" s="7"/>
      <c r="K1843" s="7" t="s">
        <v>52</v>
      </c>
      <c r="L1843" s="7">
        <v>0</v>
      </c>
      <c r="M1843" s="8">
        <v>0</v>
      </c>
      <c r="N1843" s="8">
        <v>0</v>
      </c>
      <c r="O1843" s="8"/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IF(AND(H1844=H1845,J1844=J1845),"",MAX($D$3:D1843)+1)</f>
        <v/>
      </c>
      <c r="E1844" s="7">
        <v>0</v>
      </c>
      <c r="F1844" s="7"/>
      <c r="G1844" s="7"/>
      <c r="H1844" s="7"/>
      <c r="I1844" s="7"/>
      <c r="J1844" s="7"/>
      <c r="K1844" s="7" t="s">
        <v>52</v>
      </c>
      <c r="L1844" s="7">
        <v>0</v>
      </c>
      <c r="M1844" s="8">
        <v>0</v>
      </c>
      <c r="N1844" s="8">
        <v>0</v>
      </c>
      <c r="O1844" s="8"/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IF(AND(H1845=H1846,J1845=J1846),"",MAX($D$3:D1844)+1)</f>
        <v/>
      </c>
      <c r="E1845" s="7">
        <v>0</v>
      </c>
      <c r="F1845" s="7"/>
      <c r="G1845" s="7"/>
      <c r="H1845" s="7"/>
      <c r="I1845" s="7"/>
      <c r="J1845" s="7"/>
      <c r="K1845" s="7" t="s">
        <v>52</v>
      </c>
      <c r="L1845" s="7">
        <v>0</v>
      </c>
      <c r="M1845" s="8">
        <v>0</v>
      </c>
      <c r="N1845" s="8">
        <v>0</v>
      </c>
      <c r="O1845" s="8"/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IF(AND(H1846=H1847,J1846=J1847),"",MAX($D$3:D1845)+1)</f>
        <v/>
      </c>
      <c r="E1846" s="7">
        <v>0</v>
      </c>
      <c r="F1846" s="7"/>
      <c r="G1846" s="7"/>
      <c r="H1846" s="7"/>
      <c r="I1846" s="7"/>
      <c r="J1846" s="7"/>
      <c r="K1846" s="7" t="s">
        <v>52</v>
      </c>
      <c r="L1846" s="7">
        <v>0</v>
      </c>
      <c r="M1846" s="8">
        <v>0</v>
      </c>
      <c r="N1846" s="8">
        <v>0</v>
      </c>
      <c r="O1846" s="8"/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IF(AND(H1847=H1848,J1847=J1848),"",MAX($D$3:D1846)+1)</f>
        <v/>
      </c>
      <c r="E1847" s="7">
        <v>0</v>
      </c>
      <c r="F1847" s="7"/>
      <c r="G1847" s="7"/>
      <c r="H1847" s="7"/>
      <c r="I1847" s="7"/>
      <c r="J1847" s="7"/>
      <c r="K1847" s="7" t="s">
        <v>52</v>
      </c>
      <c r="L1847" s="7">
        <v>0</v>
      </c>
      <c r="M1847" s="8">
        <v>0</v>
      </c>
      <c r="N1847" s="8">
        <v>0</v>
      </c>
      <c r="O1847" s="8"/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IF(AND(H1848=H1849,J1848=J1849),"",MAX($D$3:D1847)+1)</f>
        <v/>
      </c>
      <c r="E1848" s="7">
        <v>0</v>
      </c>
      <c r="F1848" s="7"/>
      <c r="G1848" s="7"/>
      <c r="H1848" s="7"/>
      <c r="I1848" s="7"/>
      <c r="J1848" s="7"/>
      <c r="K1848" s="7" t="s">
        <v>52</v>
      </c>
      <c r="L1848" s="7">
        <v>0</v>
      </c>
      <c r="M1848" s="8">
        <v>0</v>
      </c>
      <c r="N1848" s="8">
        <v>0</v>
      </c>
      <c r="O1848" s="8"/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IF(AND(H1849=H1850,J1849=J1850),"",MAX($D$3:D1848)+1)</f>
        <v/>
      </c>
      <c r="E1849" s="7">
        <v>0</v>
      </c>
      <c r="F1849" s="7"/>
      <c r="G1849" s="7"/>
      <c r="H1849" s="7"/>
      <c r="I1849" s="7"/>
      <c r="J1849" s="7"/>
      <c r="K1849" s="7" t="s">
        <v>52</v>
      </c>
      <c r="L1849" s="7">
        <v>0</v>
      </c>
      <c r="M1849" s="8">
        <v>0</v>
      </c>
      <c r="N1849" s="8">
        <v>0</v>
      </c>
      <c r="O1849" s="8"/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IF(AND(H1850=H1851,J1850=J1851),"",MAX($D$3:D1849)+1)</f>
        <v/>
      </c>
      <c r="E1850" s="7">
        <v>0</v>
      </c>
      <c r="F1850" s="7"/>
      <c r="G1850" s="7"/>
      <c r="H1850" s="7"/>
      <c r="I1850" s="7"/>
      <c r="J1850" s="7"/>
      <c r="K1850" s="7" t="s">
        <v>52</v>
      </c>
      <c r="L1850" s="7">
        <v>0</v>
      </c>
      <c r="M1850" s="8">
        <v>0</v>
      </c>
      <c r="N1850" s="8">
        <v>0</v>
      </c>
      <c r="O1850" s="8"/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IF(AND(H1851=H1852,J1851=J1852),"",MAX($D$3:D1850)+1)</f>
        <v/>
      </c>
      <c r="E1851" s="7">
        <v>0</v>
      </c>
      <c r="F1851" s="7"/>
      <c r="G1851" s="7"/>
      <c r="H1851" s="7"/>
      <c r="I1851" s="7"/>
      <c r="J1851" s="7"/>
      <c r="K1851" s="7" t="s">
        <v>52</v>
      </c>
      <c r="L1851" s="7">
        <v>0</v>
      </c>
      <c r="M1851" s="8">
        <v>0</v>
      </c>
      <c r="N1851" s="8">
        <v>0</v>
      </c>
      <c r="O1851" s="8"/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IF(AND(H1852=H1853,J1852=J1853),"",MAX($D$3:D1851)+1)</f>
        <v/>
      </c>
      <c r="E1852" s="7">
        <v>0</v>
      </c>
      <c r="F1852" s="7"/>
      <c r="G1852" s="7"/>
      <c r="H1852" s="7"/>
      <c r="I1852" s="7"/>
      <c r="J1852" s="7"/>
      <c r="K1852" s="7" t="s">
        <v>52</v>
      </c>
      <c r="L1852" s="7">
        <v>0</v>
      </c>
      <c r="M1852" s="8">
        <v>0</v>
      </c>
      <c r="N1852" s="8">
        <v>0</v>
      </c>
      <c r="O1852" s="8"/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IF(AND(H1853=H1854,J1853=J1854),"",MAX($D$3:D1852)+1)</f>
        <v/>
      </c>
      <c r="E1853" s="7">
        <v>0</v>
      </c>
      <c r="F1853" s="7"/>
      <c r="G1853" s="7"/>
      <c r="H1853" s="7"/>
      <c r="I1853" s="7"/>
      <c r="J1853" s="7"/>
      <c r="K1853" s="7" t="s">
        <v>52</v>
      </c>
      <c r="L1853" s="7">
        <v>0</v>
      </c>
      <c r="M1853" s="8">
        <v>0</v>
      </c>
      <c r="N1853" s="8">
        <v>0</v>
      </c>
      <c r="O1853" s="8"/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IF(AND(H1854=H1855,J1854=J1855),"",MAX($D$3:D1853)+1)</f>
        <v/>
      </c>
      <c r="E1854" s="7">
        <v>0</v>
      </c>
      <c r="F1854" s="7"/>
      <c r="G1854" s="7"/>
      <c r="H1854" s="7"/>
      <c r="I1854" s="7"/>
      <c r="J1854" s="7"/>
      <c r="K1854" s="7" t="s">
        <v>52</v>
      </c>
      <c r="L1854" s="7">
        <v>0</v>
      </c>
      <c r="M1854" s="8">
        <v>0</v>
      </c>
      <c r="N1854" s="8">
        <v>0</v>
      </c>
      <c r="O1854" s="8"/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IF(AND(H1855=H1856,J1855=J1856),"",MAX($D$3:D1854)+1)</f>
        <v/>
      </c>
      <c r="E1855" s="7">
        <v>0</v>
      </c>
      <c r="F1855" s="7"/>
      <c r="G1855" s="7"/>
      <c r="H1855" s="7"/>
      <c r="I1855" s="7"/>
      <c r="J1855" s="7"/>
      <c r="K1855" s="7" t="s">
        <v>52</v>
      </c>
      <c r="L1855" s="7">
        <v>0</v>
      </c>
      <c r="M1855" s="8">
        <v>0</v>
      </c>
      <c r="N1855" s="8">
        <v>0</v>
      </c>
      <c r="O1855" s="8"/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IF(AND(H1856=H1857,J1856=J1857),"",MAX($D$3:D1855)+1)</f>
        <v/>
      </c>
      <c r="E1856" s="7">
        <v>0</v>
      </c>
      <c r="F1856" s="7"/>
      <c r="G1856" s="7"/>
      <c r="H1856" s="7"/>
      <c r="I1856" s="7"/>
      <c r="J1856" s="7"/>
      <c r="K1856" s="7" t="s">
        <v>52</v>
      </c>
      <c r="L1856" s="7">
        <v>0</v>
      </c>
      <c r="M1856" s="8">
        <v>0</v>
      </c>
      <c r="N1856" s="8">
        <v>0</v>
      </c>
      <c r="O1856" s="8"/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IF(AND(H1857=H1858,J1857=J1858),"",MAX($D$3:D1856)+1)</f>
        <v/>
      </c>
      <c r="E1857" s="7">
        <v>0</v>
      </c>
      <c r="F1857" s="7"/>
      <c r="G1857" s="7"/>
      <c r="H1857" s="7"/>
      <c r="I1857" s="7"/>
      <c r="J1857" s="7"/>
      <c r="K1857" s="7" t="s">
        <v>52</v>
      </c>
      <c r="L1857" s="7">
        <v>0</v>
      </c>
      <c r="M1857" s="8">
        <v>0</v>
      </c>
      <c r="N1857" s="8">
        <v>0</v>
      </c>
      <c r="O1857" s="8"/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IF(AND(H1858=H1859,J1858=J1859),"",MAX($D$3:D1857)+1)</f>
        <v/>
      </c>
      <c r="E1858" s="7">
        <v>0</v>
      </c>
      <c r="F1858" s="7"/>
      <c r="G1858" s="7"/>
      <c r="H1858" s="7"/>
      <c r="I1858" s="7"/>
      <c r="J1858" s="7"/>
      <c r="K1858" s="7" t="s">
        <v>52</v>
      </c>
      <c r="L1858" s="7">
        <v>0</v>
      </c>
      <c r="M1858" s="8">
        <v>0</v>
      </c>
      <c r="N1858" s="8">
        <v>0</v>
      </c>
      <c r="O1858" s="8"/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IF(AND(H1859=H1860,J1859=J1860),"",MAX($D$3:D1858)+1)</f>
        <v/>
      </c>
      <c r="E1859" s="7">
        <v>0</v>
      </c>
      <c r="F1859" s="7"/>
      <c r="G1859" s="7"/>
      <c r="H1859" s="7"/>
      <c r="I1859" s="7"/>
      <c r="J1859" s="7"/>
      <c r="K1859" s="7" t="s">
        <v>52</v>
      </c>
      <c r="L1859" s="7">
        <v>0</v>
      </c>
      <c r="M1859" s="8">
        <v>0</v>
      </c>
      <c r="N1859" s="8">
        <v>0</v>
      </c>
      <c r="O1859" s="8"/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IF(AND(H1860=H1861,J1860=J1861),"",MAX($D$3:D1859)+1)</f>
        <v/>
      </c>
      <c r="E1860" s="7">
        <v>0</v>
      </c>
      <c r="F1860" s="7"/>
      <c r="G1860" s="7"/>
      <c r="H1860" s="7"/>
      <c r="I1860" s="7"/>
      <c r="J1860" s="7"/>
      <c r="K1860" s="7" t="s">
        <v>52</v>
      </c>
      <c r="L1860" s="7">
        <v>0</v>
      </c>
      <c r="M1860" s="8">
        <v>0</v>
      </c>
      <c r="N1860" s="8">
        <v>0</v>
      </c>
      <c r="O1860" s="8"/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IF(AND(H1861=H1862,J1861=J1862),"",MAX($D$3:D1860)+1)</f>
        <v/>
      </c>
      <c r="E1861" s="7">
        <v>0</v>
      </c>
      <c r="F1861" s="7"/>
      <c r="G1861" s="7"/>
      <c r="H1861" s="7"/>
      <c r="I1861" s="7"/>
      <c r="J1861" s="7"/>
      <c r="K1861" s="7" t="s">
        <v>52</v>
      </c>
      <c r="L1861" s="7">
        <v>0</v>
      </c>
      <c r="M1861" s="8">
        <v>0</v>
      </c>
      <c r="N1861" s="8">
        <v>0</v>
      </c>
      <c r="O1861" s="8"/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IF(AND(H1862=H1863,J1862=J1863),"",MAX($D$3:D1861)+1)</f>
        <v/>
      </c>
      <c r="E1862" s="7">
        <v>0</v>
      </c>
      <c r="F1862" s="7"/>
      <c r="G1862" s="7"/>
      <c r="H1862" s="7"/>
      <c r="I1862" s="7"/>
      <c r="J1862" s="7"/>
      <c r="K1862" s="7" t="s">
        <v>52</v>
      </c>
      <c r="L1862" s="7">
        <v>0</v>
      </c>
      <c r="M1862" s="8">
        <v>0</v>
      </c>
      <c r="N1862" s="8">
        <v>0</v>
      </c>
      <c r="O1862" s="8"/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IF(AND(H1863=H1864,J1863=J1864),"",MAX($D$3:D1862)+1)</f>
        <v/>
      </c>
      <c r="E1863" s="7">
        <v>0</v>
      </c>
      <c r="F1863" s="7"/>
      <c r="G1863" s="7"/>
      <c r="H1863" s="7"/>
      <c r="I1863" s="7"/>
      <c r="J1863" s="7"/>
      <c r="K1863" s="7" t="s">
        <v>52</v>
      </c>
      <c r="L1863" s="7">
        <v>0</v>
      </c>
      <c r="M1863" s="8">
        <v>0</v>
      </c>
      <c r="N1863" s="8">
        <v>0</v>
      </c>
      <c r="O1863" s="8"/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IF(AND(H1864=H1865,J1864=J1865),"",MAX($D$3:D1863)+1)</f>
        <v/>
      </c>
      <c r="E1864" s="7">
        <v>0</v>
      </c>
      <c r="F1864" s="7"/>
      <c r="G1864" s="7"/>
      <c r="H1864" s="7"/>
      <c r="I1864" s="7"/>
      <c r="J1864" s="7"/>
      <c r="K1864" s="7" t="s">
        <v>52</v>
      </c>
      <c r="L1864" s="7">
        <v>0</v>
      </c>
      <c r="M1864" s="8">
        <v>0</v>
      </c>
      <c r="N1864" s="8">
        <v>0</v>
      </c>
      <c r="O1864" s="8"/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IF(AND(H1865=H1866,J1865=J1866),"",MAX($D$3:D1864)+1)</f>
        <v/>
      </c>
      <c r="E1865" s="7">
        <v>0</v>
      </c>
      <c r="F1865" s="7"/>
      <c r="G1865" s="7"/>
      <c r="H1865" s="7"/>
      <c r="I1865" s="7"/>
      <c r="J1865" s="7"/>
      <c r="K1865" s="7" t="s">
        <v>52</v>
      </c>
      <c r="L1865" s="7">
        <v>0</v>
      </c>
      <c r="M1865" s="8">
        <v>0</v>
      </c>
      <c r="N1865" s="8">
        <v>0</v>
      </c>
      <c r="O1865" s="8"/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IF(AND(H1866=H1867,J1866=J1867),"",MAX($D$3:D1865)+1)</f>
        <v/>
      </c>
      <c r="E1866" s="7">
        <v>0</v>
      </c>
      <c r="F1866" s="7"/>
      <c r="G1866" s="7"/>
      <c r="H1866" s="7"/>
      <c r="I1866" s="7"/>
      <c r="J1866" s="7"/>
      <c r="K1866" s="7" t="s">
        <v>52</v>
      </c>
      <c r="L1866" s="7">
        <v>0</v>
      </c>
      <c r="M1866" s="8">
        <v>0</v>
      </c>
      <c r="N1866" s="8">
        <v>0</v>
      </c>
      <c r="O1866" s="8"/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IF(AND(H1867=H1868,J1867=J1868),"",MAX($D$3:D1866)+1)</f>
        <v/>
      </c>
      <c r="E1867" s="7">
        <v>0</v>
      </c>
      <c r="F1867" s="7"/>
      <c r="G1867" s="7"/>
      <c r="H1867" s="7"/>
      <c r="I1867" s="7"/>
      <c r="J1867" s="7"/>
      <c r="K1867" s="7" t="s">
        <v>52</v>
      </c>
      <c r="L1867" s="7">
        <v>0</v>
      </c>
      <c r="M1867" s="8">
        <v>0</v>
      </c>
      <c r="N1867" s="8">
        <v>0</v>
      </c>
      <c r="O1867" s="8"/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IF(AND(H1868=H1869,J1868=J1869),"",MAX($D$3:D1867)+1)</f>
        <v/>
      </c>
      <c r="E1868" s="7">
        <v>0</v>
      </c>
      <c r="F1868" s="7"/>
      <c r="G1868" s="7"/>
      <c r="H1868" s="7"/>
      <c r="I1868" s="7"/>
      <c r="J1868" s="7"/>
      <c r="K1868" s="7" t="s">
        <v>52</v>
      </c>
      <c r="L1868" s="7">
        <v>0</v>
      </c>
      <c r="M1868" s="8">
        <v>0</v>
      </c>
      <c r="N1868" s="8">
        <v>0</v>
      </c>
      <c r="O1868" s="8"/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IF(AND(H1869=H1870,J1869=J1870),"",MAX($D$3:D1868)+1)</f>
        <v/>
      </c>
      <c r="E1869" s="7">
        <v>0</v>
      </c>
      <c r="F1869" s="7"/>
      <c r="G1869" s="7"/>
      <c r="H1869" s="7"/>
      <c r="I1869" s="7"/>
      <c r="J1869" s="7"/>
      <c r="K1869" s="7" t="s">
        <v>52</v>
      </c>
      <c r="L1869" s="7">
        <v>0</v>
      </c>
      <c r="M1869" s="8">
        <v>0</v>
      </c>
      <c r="N1869" s="8">
        <v>0</v>
      </c>
      <c r="O1869" s="8"/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IF(AND(H1870=H1871,J1870=J1871),"",MAX($D$3:D1869)+1)</f>
        <v/>
      </c>
      <c r="E1870" s="7">
        <v>0</v>
      </c>
      <c r="F1870" s="7"/>
      <c r="G1870" s="7"/>
      <c r="H1870" s="7"/>
      <c r="I1870" s="7"/>
      <c r="J1870" s="7"/>
      <c r="K1870" s="7" t="s">
        <v>52</v>
      </c>
      <c r="L1870" s="7">
        <v>0</v>
      </c>
      <c r="M1870" s="8">
        <v>0</v>
      </c>
      <c r="N1870" s="8">
        <v>0</v>
      </c>
      <c r="O1870" s="8"/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IF(AND(H1871=H1872,J1871=J1872),"",MAX($D$3:D1870)+1)</f>
        <v/>
      </c>
      <c r="E1871" s="7">
        <v>0</v>
      </c>
      <c r="F1871" s="7"/>
      <c r="G1871" s="7"/>
      <c r="H1871" s="7"/>
      <c r="I1871" s="7"/>
      <c r="J1871" s="7"/>
      <c r="K1871" s="7" t="s">
        <v>52</v>
      </c>
      <c r="L1871" s="7">
        <v>0</v>
      </c>
      <c r="M1871" s="8">
        <v>0</v>
      </c>
      <c r="N1871" s="8">
        <v>0</v>
      </c>
      <c r="O1871" s="8"/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IF(AND(H1872=H1873,J1872=J1873),"",MAX($D$3:D1871)+1)</f>
        <v/>
      </c>
      <c r="E1872" s="7">
        <v>0</v>
      </c>
      <c r="F1872" s="7"/>
      <c r="G1872" s="7"/>
      <c r="H1872" s="7"/>
      <c r="I1872" s="7"/>
      <c r="J1872" s="7"/>
      <c r="K1872" s="7" t="s">
        <v>52</v>
      </c>
      <c r="L1872" s="7">
        <v>0</v>
      </c>
      <c r="M1872" s="8">
        <v>0</v>
      </c>
      <c r="N1872" s="8">
        <v>0</v>
      </c>
      <c r="O1872" s="8"/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IF(AND(H1873=H1874,J1873=J1874),"",MAX($D$3:D1872)+1)</f>
        <v/>
      </c>
      <c r="E1873" s="7">
        <v>0</v>
      </c>
      <c r="F1873" s="7"/>
      <c r="G1873" s="7"/>
      <c r="H1873" s="7"/>
      <c r="I1873" s="7"/>
      <c r="J1873" s="7"/>
      <c r="K1873" s="7" t="s">
        <v>52</v>
      </c>
      <c r="L1873" s="7">
        <v>0</v>
      </c>
      <c r="M1873" s="8">
        <v>0</v>
      </c>
      <c r="N1873" s="8">
        <v>0</v>
      </c>
      <c r="O1873" s="8"/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IF(AND(H1874=H1875,J1874=J1875),"",MAX($D$3:D1873)+1)</f>
        <v/>
      </c>
      <c r="E1874" s="7">
        <v>0</v>
      </c>
      <c r="F1874" s="7"/>
      <c r="G1874" s="7"/>
      <c r="H1874" s="7"/>
      <c r="I1874" s="7"/>
      <c r="J1874" s="7"/>
      <c r="K1874" s="7" t="s">
        <v>52</v>
      </c>
      <c r="L1874" s="7">
        <v>0</v>
      </c>
      <c r="M1874" s="8">
        <v>0</v>
      </c>
      <c r="N1874" s="8">
        <v>0</v>
      </c>
      <c r="O1874" s="8"/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IF(AND(H1875=H1876,J1875=J1876),"",MAX($D$3:D1874)+1)</f>
        <v/>
      </c>
      <c r="E1875" s="7">
        <v>0</v>
      </c>
      <c r="F1875" s="7"/>
      <c r="G1875" s="7"/>
      <c r="H1875" s="7"/>
      <c r="I1875" s="7"/>
      <c r="J1875" s="7"/>
      <c r="K1875" s="7" t="s">
        <v>52</v>
      </c>
      <c r="L1875" s="7">
        <v>0</v>
      </c>
      <c r="M1875" s="8">
        <v>0</v>
      </c>
      <c r="N1875" s="8">
        <v>0</v>
      </c>
      <c r="O1875" s="8"/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IF(AND(H1876=H1877,J1876=J1877),"",MAX($D$3:D1875)+1)</f>
        <v/>
      </c>
      <c r="E1876" s="7">
        <v>0</v>
      </c>
      <c r="F1876" s="7"/>
      <c r="G1876" s="7"/>
      <c r="H1876" s="7"/>
      <c r="I1876" s="7"/>
      <c r="J1876" s="7"/>
      <c r="K1876" s="7" t="s">
        <v>52</v>
      </c>
      <c r="L1876" s="7">
        <v>0</v>
      </c>
      <c r="M1876" s="8">
        <v>0</v>
      </c>
      <c r="N1876" s="8">
        <v>0</v>
      </c>
      <c r="O1876" s="8"/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IF(AND(H1877=H1878,J1877=J1878),"",MAX($D$3:D1876)+1)</f>
        <v/>
      </c>
      <c r="E1877" s="7">
        <v>0</v>
      </c>
      <c r="F1877" s="7"/>
      <c r="G1877" s="7"/>
      <c r="H1877" s="7"/>
      <c r="I1877" s="7"/>
      <c r="J1877" s="7"/>
      <c r="K1877" s="7" t="s">
        <v>52</v>
      </c>
      <c r="L1877" s="7">
        <v>0</v>
      </c>
      <c r="M1877" s="8">
        <v>0</v>
      </c>
      <c r="N1877" s="8">
        <v>0</v>
      </c>
      <c r="O1877" s="8"/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IF(AND(H1878=H1879,J1878=J1879),"",MAX($D$3:D1877)+1)</f>
        <v/>
      </c>
      <c r="E1878" s="7">
        <v>0</v>
      </c>
      <c r="F1878" s="7"/>
      <c r="G1878" s="7"/>
      <c r="H1878" s="7"/>
      <c r="I1878" s="7"/>
      <c r="J1878" s="7"/>
      <c r="K1878" s="7" t="s">
        <v>52</v>
      </c>
      <c r="L1878" s="7">
        <v>0</v>
      </c>
      <c r="M1878" s="8">
        <v>0</v>
      </c>
      <c r="N1878" s="8">
        <v>0</v>
      </c>
      <c r="O1878" s="8"/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IF(AND(H1879=H1880,J1879=J1880),"",MAX($D$3:D1878)+1)</f>
        <v/>
      </c>
      <c r="E1879" s="7">
        <v>0</v>
      </c>
      <c r="F1879" s="7"/>
      <c r="G1879" s="7"/>
      <c r="H1879" s="7"/>
      <c r="I1879" s="7"/>
      <c r="J1879" s="7"/>
      <c r="K1879" s="7" t="s">
        <v>52</v>
      </c>
      <c r="L1879" s="7">
        <v>0</v>
      </c>
      <c r="M1879" s="8">
        <v>0</v>
      </c>
      <c r="N1879" s="8">
        <v>0</v>
      </c>
      <c r="O1879" s="8"/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IF(AND(H1880=H1881,J1880=J1881),"",MAX($D$3:D1879)+1)</f>
        <v/>
      </c>
      <c r="E1880" s="7">
        <v>0</v>
      </c>
      <c r="F1880" s="7"/>
      <c r="G1880" s="7"/>
      <c r="H1880" s="7"/>
      <c r="I1880" s="7"/>
      <c r="J1880" s="7"/>
      <c r="K1880" s="7" t="s">
        <v>52</v>
      </c>
      <c r="L1880" s="7">
        <v>0</v>
      </c>
      <c r="M1880" s="8">
        <v>0</v>
      </c>
      <c r="N1880" s="8">
        <v>0</v>
      </c>
      <c r="O1880" s="8"/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IF(AND(H1881=H1882,J1881=J1882),"",MAX($D$3:D1880)+1)</f>
        <v/>
      </c>
      <c r="E1881" s="7">
        <v>0</v>
      </c>
      <c r="F1881" s="7"/>
      <c r="G1881" s="7"/>
      <c r="H1881" s="7"/>
      <c r="I1881" s="7"/>
      <c r="J1881" s="7"/>
      <c r="K1881" s="7" t="s">
        <v>52</v>
      </c>
      <c r="L1881" s="7">
        <v>0</v>
      </c>
      <c r="M1881" s="8">
        <v>0</v>
      </c>
      <c r="N1881" s="8">
        <v>0</v>
      </c>
      <c r="O1881" s="8"/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IF(AND(H1882=H1883,J1882=J1883),"",MAX($D$3:D1881)+1)</f>
        <v/>
      </c>
      <c r="E1882" s="7">
        <v>0</v>
      </c>
      <c r="F1882" s="7"/>
      <c r="G1882" s="7"/>
      <c r="H1882" s="7"/>
      <c r="I1882" s="7"/>
      <c r="J1882" s="7"/>
      <c r="K1882" s="7" t="s">
        <v>52</v>
      </c>
      <c r="L1882" s="7">
        <v>0</v>
      </c>
      <c r="M1882" s="8">
        <v>0</v>
      </c>
      <c r="N1882" s="8">
        <v>0</v>
      </c>
      <c r="O1882" s="8"/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IF(AND(H1883=H1884,J1883=J1884),"",MAX($D$3:D1882)+1)</f>
        <v/>
      </c>
      <c r="E1883" s="7">
        <v>0</v>
      </c>
      <c r="F1883" s="7"/>
      <c r="G1883" s="7"/>
      <c r="H1883" s="7"/>
      <c r="I1883" s="7"/>
      <c r="J1883" s="7"/>
      <c r="K1883" s="7" t="s">
        <v>52</v>
      </c>
      <c r="L1883" s="7">
        <v>0</v>
      </c>
      <c r="M1883" s="8">
        <v>0</v>
      </c>
      <c r="N1883" s="8">
        <v>0</v>
      </c>
      <c r="O1883" s="8"/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IF(AND(H1884=H1885,J1884=J1885),"",MAX($D$3:D1883)+1)</f>
        <v/>
      </c>
      <c r="E1884" s="7">
        <v>0</v>
      </c>
      <c r="F1884" s="7"/>
      <c r="G1884" s="7"/>
      <c r="H1884" s="7"/>
      <c r="I1884" s="7"/>
      <c r="J1884" s="7"/>
      <c r="K1884" s="7" t="s">
        <v>52</v>
      </c>
      <c r="L1884" s="7">
        <v>0</v>
      </c>
      <c r="M1884" s="8">
        <v>0</v>
      </c>
      <c r="N1884" s="8">
        <v>0</v>
      </c>
      <c r="O1884" s="8"/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IF(AND(H1885=H1886,J1885=J1886),"",MAX($D$3:D1884)+1)</f>
        <v/>
      </c>
      <c r="E1885" s="7">
        <v>0</v>
      </c>
      <c r="F1885" s="7"/>
      <c r="G1885" s="7"/>
      <c r="H1885" s="7"/>
      <c r="I1885" s="7"/>
      <c r="J1885" s="7"/>
      <c r="K1885" s="7" t="s">
        <v>52</v>
      </c>
      <c r="L1885" s="7">
        <v>0</v>
      </c>
      <c r="M1885" s="8">
        <v>0</v>
      </c>
      <c r="N1885" s="8">
        <v>0</v>
      </c>
      <c r="O1885" s="8"/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IF(AND(H1886=H1887,J1886=J1887),"",MAX($D$3:D1885)+1)</f>
        <v/>
      </c>
      <c r="E1886" s="7">
        <v>0</v>
      </c>
      <c r="F1886" s="7"/>
      <c r="G1886" s="7"/>
      <c r="H1886" s="7"/>
      <c r="I1886" s="7"/>
      <c r="J1886" s="7"/>
      <c r="K1886" s="7" t="s">
        <v>52</v>
      </c>
      <c r="L1886" s="7">
        <v>0</v>
      </c>
      <c r="M1886" s="8">
        <v>0</v>
      </c>
      <c r="N1886" s="8">
        <v>0</v>
      </c>
      <c r="O1886" s="8"/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IF(AND(H1887=H1888,J1887=J1888),"",MAX($D$3:D1886)+1)</f>
        <v/>
      </c>
      <c r="E1887" s="7">
        <v>0</v>
      </c>
      <c r="F1887" s="7"/>
      <c r="G1887" s="7"/>
      <c r="H1887" s="7"/>
      <c r="I1887" s="7"/>
      <c r="J1887" s="7"/>
      <c r="K1887" s="7" t="s">
        <v>52</v>
      </c>
      <c r="L1887" s="7">
        <v>0</v>
      </c>
      <c r="M1887" s="8">
        <v>0</v>
      </c>
      <c r="N1887" s="8">
        <v>0</v>
      </c>
      <c r="O1887" s="8"/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IF(AND(H1888=H1889,J1888=J1889),"",MAX($D$3:D1887)+1)</f>
        <v/>
      </c>
      <c r="E1888" s="7">
        <v>0</v>
      </c>
      <c r="F1888" s="7"/>
      <c r="G1888" s="7"/>
      <c r="H1888" s="7"/>
      <c r="I1888" s="7"/>
      <c r="J1888" s="7"/>
      <c r="K1888" s="7" t="s">
        <v>52</v>
      </c>
      <c r="L1888" s="7">
        <v>0</v>
      </c>
      <c r="M1888" s="8">
        <v>0</v>
      </c>
      <c r="N1888" s="8">
        <v>0</v>
      </c>
      <c r="O1888" s="8"/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IF(AND(H1889=H1890,J1889=J1890),"",MAX($D$3:D1888)+1)</f>
        <v/>
      </c>
      <c r="E1889" s="7">
        <v>0</v>
      </c>
      <c r="F1889" s="7"/>
      <c r="G1889" s="7"/>
      <c r="H1889" s="7"/>
      <c r="I1889" s="7"/>
      <c r="J1889" s="7"/>
      <c r="K1889" s="7" t="s">
        <v>52</v>
      </c>
      <c r="L1889" s="7">
        <v>0</v>
      </c>
      <c r="M1889" s="8">
        <v>0</v>
      </c>
      <c r="N1889" s="8">
        <v>0</v>
      </c>
      <c r="O1889" s="8"/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IF(AND(H1890=H1891,J1890=J1891),"",MAX($D$3:D1889)+1)</f>
        <v/>
      </c>
      <c r="E1890" s="7">
        <v>0</v>
      </c>
      <c r="F1890" s="7"/>
      <c r="G1890" s="7"/>
      <c r="H1890" s="7"/>
      <c r="I1890" s="7"/>
      <c r="J1890" s="7"/>
      <c r="K1890" s="7" t="s">
        <v>52</v>
      </c>
      <c r="L1890" s="7">
        <v>0</v>
      </c>
      <c r="M1890" s="8">
        <v>0</v>
      </c>
      <c r="N1890" s="8">
        <v>0</v>
      </c>
      <c r="O1890" s="8"/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IF(AND(H1891=H1892,J1891=J1892),"",MAX($D$3:D1890)+1)</f>
        <v/>
      </c>
      <c r="E1891" s="7">
        <v>0</v>
      </c>
      <c r="F1891" s="7"/>
      <c r="G1891" s="7"/>
      <c r="H1891" s="7"/>
      <c r="I1891" s="7"/>
      <c r="J1891" s="7"/>
      <c r="K1891" s="7" t="s">
        <v>52</v>
      </c>
      <c r="L1891" s="7">
        <v>0</v>
      </c>
      <c r="M1891" s="8">
        <v>0</v>
      </c>
      <c r="N1891" s="8">
        <v>0</v>
      </c>
      <c r="O1891" s="8"/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IF(AND(H1892=H1893,J1892=J1893),"",MAX($D$3:D1891)+1)</f>
        <v/>
      </c>
      <c r="E1892" s="7">
        <v>0</v>
      </c>
      <c r="F1892" s="7"/>
      <c r="G1892" s="7"/>
      <c r="H1892" s="7"/>
      <c r="I1892" s="7"/>
      <c r="J1892" s="7"/>
      <c r="K1892" s="7" t="s">
        <v>52</v>
      </c>
      <c r="L1892" s="7">
        <v>0</v>
      </c>
      <c r="M1892" s="8">
        <v>0</v>
      </c>
      <c r="N1892" s="8">
        <v>0</v>
      </c>
      <c r="O1892" s="8"/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IF(AND(H1893=H1894,J1893=J1894),"",MAX($D$3:D1892)+1)</f>
        <v/>
      </c>
      <c r="E1893" s="7">
        <v>0</v>
      </c>
      <c r="F1893" s="7"/>
      <c r="G1893" s="7"/>
      <c r="H1893" s="7"/>
      <c r="I1893" s="7"/>
      <c r="J1893" s="7"/>
      <c r="K1893" s="7" t="s">
        <v>52</v>
      </c>
      <c r="L1893" s="7">
        <v>0</v>
      </c>
      <c r="M1893" s="8">
        <v>0</v>
      </c>
      <c r="N1893" s="8">
        <v>0</v>
      </c>
      <c r="O1893" s="8"/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IF(AND(H1894=H1895,J1894=J1895),"",MAX($D$3:D1893)+1)</f>
        <v/>
      </c>
      <c r="E1894" s="7">
        <v>0</v>
      </c>
      <c r="F1894" s="7"/>
      <c r="G1894" s="7"/>
      <c r="H1894" s="7"/>
      <c r="I1894" s="7"/>
      <c r="J1894" s="7"/>
      <c r="K1894" s="7" t="s">
        <v>52</v>
      </c>
      <c r="L1894" s="7">
        <v>0</v>
      </c>
      <c r="M1894" s="8">
        <v>0</v>
      </c>
      <c r="N1894" s="8">
        <v>0</v>
      </c>
      <c r="O1894" s="8"/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IF(AND(H1895=H1896,J1895=J1896),"",MAX($D$3:D1894)+1)</f>
        <v/>
      </c>
      <c r="E1895" s="7">
        <v>0</v>
      </c>
      <c r="F1895" s="7"/>
      <c r="G1895" s="7"/>
      <c r="H1895" s="7"/>
      <c r="I1895" s="7"/>
      <c r="J1895" s="7"/>
      <c r="K1895" s="7" t="s">
        <v>52</v>
      </c>
      <c r="L1895" s="7">
        <v>0</v>
      </c>
      <c r="M1895" s="8">
        <v>0</v>
      </c>
      <c r="N1895" s="8">
        <v>0</v>
      </c>
      <c r="O1895" s="8"/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IF(AND(H1896=H1897,J1896=J1897),"",MAX($D$3:D1895)+1)</f>
        <v/>
      </c>
      <c r="E1896" s="7">
        <v>0</v>
      </c>
      <c r="F1896" s="7"/>
      <c r="G1896" s="7"/>
      <c r="H1896" s="7"/>
      <c r="I1896" s="7"/>
      <c r="J1896" s="7"/>
      <c r="K1896" s="7" t="s">
        <v>52</v>
      </c>
      <c r="L1896" s="7">
        <v>0</v>
      </c>
      <c r="M1896" s="8">
        <v>0</v>
      </c>
      <c r="N1896" s="8">
        <v>0</v>
      </c>
      <c r="O1896" s="8"/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IF(AND(H1897=H1898,J1897=J1898),"",MAX($D$3:D1896)+1)</f>
        <v/>
      </c>
      <c r="E1897" s="7">
        <v>0</v>
      </c>
      <c r="F1897" s="7"/>
      <c r="G1897" s="7"/>
      <c r="H1897" s="7"/>
      <c r="I1897" s="7"/>
      <c r="J1897" s="7"/>
      <c r="K1897" s="7" t="s">
        <v>52</v>
      </c>
      <c r="L1897" s="7">
        <v>0</v>
      </c>
      <c r="M1897" s="8">
        <v>0</v>
      </c>
      <c r="N1897" s="8">
        <v>0</v>
      </c>
      <c r="O1897" s="8"/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IF(AND(H1898=H1899,J1898=J1899),"",MAX($D$3:D1897)+1)</f>
        <v/>
      </c>
      <c r="E1898" s="7">
        <v>0</v>
      </c>
      <c r="F1898" s="7"/>
      <c r="G1898" s="7"/>
      <c r="H1898" s="7"/>
      <c r="I1898" s="7"/>
      <c r="J1898" s="7"/>
      <c r="K1898" s="7" t="s">
        <v>52</v>
      </c>
      <c r="L1898" s="7">
        <v>0</v>
      </c>
      <c r="M1898" s="8">
        <v>0</v>
      </c>
      <c r="N1898" s="8">
        <v>0</v>
      </c>
      <c r="O1898" s="8"/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IF(AND(H1899=H1900,J1899=J1900),"",MAX($D$3:D1898)+1)</f>
        <v/>
      </c>
      <c r="E1899" s="7">
        <v>0</v>
      </c>
      <c r="F1899" s="7"/>
      <c r="G1899" s="7"/>
      <c r="H1899" s="7"/>
      <c r="I1899" s="7"/>
      <c r="J1899" s="7"/>
      <c r="K1899" s="7" t="s">
        <v>52</v>
      </c>
      <c r="L1899" s="7">
        <v>0</v>
      </c>
      <c r="M1899" s="8">
        <v>0</v>
      </c>
      <c r="N1899" s="8">
        <v>0</v>
      </c>
      <c r="O1899" s="8"/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IF(AND(H1900=H1901,J1900=J1901),"",MAX($D$3:D1899)+1)</f>
        <v/>
      </c>
      <c r="E1900" s="7">
        <v>0</v>
      </c>
      <c r="F1900" s="7"/>
      <c r="G1900" s="7"/>
      <c r="H1900" s="7"/>
      <c r="I1900" s="7"/>
      <c r="J1900" s="7"/>
      <c r="K1900" s="7" t="s">
        <v>52</v>
      </c>
      <c r="L1900" s="7">
        <v>0</v>
      </c>
      <c r="M1900" s="8">
        <v>0</v>
      </c>
      <c r="N1900" s="8">
        <v>0</v>
      </c>
      <c r="O1900" s="8"/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IF(AND(H1901=H1902,J1901=J1902),"",MAX($D$3:D1900)+1)</f>
        <v/>
      </c>
      <c r="E1901" s="7">
        <v>0</v>
      </c>
      <c r="F1901" s="7"/>
      <c r="G1901" s="7"/>
      <c r="H1901" s="7"/>
      <c r="I1901" s="7"/>
      <c r="J1901" s="7"/>
      <c r="K1901" s="7" t="s">
        <v>52</v>
      </c>
      <c r="L1901" s="7">
        <v>0</v>
      </c>
      <c r="M1901" s="8">
        <v>0</v>
      </c>
      <c r="N1901" s="8">
        <v>0</v>
      </c>
      <c r="O1901" s="8"/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IF(AND(H1902=H1903,J1902=J1903),"",MAX($D$3:D1901)+1)</f>
        <v/>
      </c>
      <c r="E1902" s="7">
        <v>0</v>
      </c>
      <c r="F1902" s="7"/>
      <c r="G1902" s="7"/>
      <c r="H1902" s="7"/>
      <c r="I1902" s="7"/>
      <c r="J1902" s="7"/>
      <c r="K1902" s="7" t="s">
        <v>52</v>
      </c>
      <c r="L1902" s="7">
        <v>0</v>
      </c>
      <c r="M1902" s="8">
        <v>0</v>
      </c>
      <c r="N1902" s="8">
        <v>0</v>
      </c>
      <c r="O1902" s="8"/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IF(AND(H1903=H1904,J1903=J1904),"",MAX($D$3:D1902)+1)</f>
        <v/>
      </c>
      <c r="E1903" s="7">
        <v>0</v>
      </c>
      <c r="F1903" s="7"/>
      <c r="G1903" s="7"/>
      <c r="H1903" s="7"/>
      <c r="I1903" s="7"/>
      <c r="J1903" s="7"/>
      <c r="K1903" s="7" t="s">
        <v>52</v>
      </c>
      <c r="L1903" s="7">
        <v>0</v>
      </c>
      <c r="M1903" s="8">
        <v>0</v>
      </c>
      <c r="N1903" s="8">
        <v>0</v>
      </c>
      <c r="O1903" s="8"/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IF(AND(H1904=H1905,J1904=J1905),"",MAX($D$3:D1903)+1)</f>
        <v/>
      </c>
      <c r="E1904" s="7">
        <v>0</v>
      </c>
      <c r="F1904" s="7"/>
      <c r="G1904" s="7"/>
      <c r="H1904" s="7"/>
      <c r="I1904" s="7"/>
      <c r="J1904" s="7"/>
      <c r="K1904" s="7" t="s">
        <v>52</v>
      </c>
      <c r="L1904" s="7">
        <v>0</v>
      </c>
      <c r="M1904" s="8">
        <v>0</v>
      </c>
      <c r="N1904" s="8">
        <v>0</v>
      </c>
      <c r="O1904" s="8"/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IF(AND(H1905=H1906,J1905=J1906),"",MAX($D$3:D1904)+1)</f>
        <v/>
      </c>
      <c r="E1905" s="7">
        <v>0</v>
      </c>
      <c r="F1905" s="7"/>
      <c r="G1905" s="7"/>
      <c r="H1905" s="7"/>
      <c r="I1905" s="7"/>
      <c r="J1905" s="7"/>
      <c r="K1905" s="7" t="s">
        <v>52</v>
      </c>
      <c r="L1905" s="7">
        <v>0</v>
      </c>
      <c r="M1905" s="8">
        <v>0</v>
      </c>
      <c r="N1905" s="8">
        <v>0</v>
      </c>
      <c r="O1905" s="8"/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IF(AND(H1906=H1907,J1906=J1907),"",MAX($D$3:D1905)+1)</f>
        <v/>
      </c>
      <c r="E1906" s="7">
        <v>0</v>
      </c>
      <c r="F1906" s="7"/>
      <c r="G1906" s="7"/>
      <c r="H1906" s="7"/>
      <c r="I1906" s="7"/>
      <c r="J1906" s="7"/>
      <c r="K1906" s="7" t="s">
        <v>52</v>
      </c>
      <c r="L1906" s="7">
        <v>0</v>
      </c>
      <c r="M1906" s="8">
        <v>0</v>
      </c>
      <c r="N1906" s="8">
        <v>0</v>
      </c>
      <c r="O1906" s="8"/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IF(AND(H1907=H1908,J1907=J1908),"",MAX($D$3:D1906)+1)</f>
        <v/>
      </c>
      <c r="E1907" s="7">
        <v>0</v>
      </c>
      <c r="F1907" s="7"/>
      <c r="G1907" s="7"/>
      <c r="H1907" s="7"/>
      <c r="I1907" s="7"/>
      <c r="J1907" s="7"/>
      <c r="K1907" s="7" t="s">
        <v>52</v>
      </c>
      <c r="L1907" s="7">
        <v>0</v>
      </c>
      <c r="M1907" s="8">
        <v>0</v>
      </c>
      <c r="N1907" s="8">
        <v>0</v>
      </c>
      <c r="O1907" s="8"/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IF(AND(H1908=H1909,J1908=J1909),"",MAX($D$3:D1907)+1)</f>
        <v/>
      </c>
      <c r="E1908" s="7">
        <v>0</v>
      </c>
      <c r="F1908" s="7"/>
      <c r="G1908" s="7"/>
      <c r="H1908" s="7"/>
      <c r="I1908" s="7"/>
      <c r="J1908" s="7"/>
      <c r="K1908" s="7" t="s">
        <v>52</v>
      </c>
      <c r="L1908" s="7">
        <v>0</v>
      </c>
      <c r="M1908" s="8">
        <v>0</v>
      </c>
      <c r="N1908" s="8">
        <v>0</v>
      </c>
      <c r="O1908" s="8"/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IF(AND(H1909=H1910,J1909=J1910),"",MAX($D$3:D1908)+1)</f>
        <v/>
      </c>
      <c r="E1909" s="7">
        <v>0</v>
      </c>
      <c r="F1909" s="7"/>
      <c r="G1909" s="7"/>
      <c r="H1909" s="7"/>
      <c r="I1909" s="7"/>
      <c r="J1909" s="7"/>
      <c r="K1909" s="7" t="s">
        <v>52</v>
      </c>
      <c r="L1909" s="7">
        <v>0</v>
      </c>
      <c r="M1909" s="8">
        <v>0</v>
      </c>
      <c r="N1909" s="8">
        <v>0</v>
      </c>
      <c r="O1909" s="8"/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IF(AND(H1910=H1911,J1910=J1911),"",MAX($D$3:D1909)+1)</f>
        <v/>
      </c>
      <c r="E1910" s="7">
        <v>0</v>
      </c>
      <c r="F1910" s="7"/>
      <c r="G1910" s="7"/>
      <c r="H1910" s="7"/>
      <c r="I1910" s="7"/>
      <c r="J1910" s="7"/>
      <c r="K1910" s="7" t="s">
        <v>52</v>
      </c>
      <c r="L1910" s="7">
        <v>0</v>
      </c>
      <c r="M1910" s="8">
        <v>0</v>
      </c>
      <c r="N1910" s="8">
        <v>0</v>
      </c>
      <c r="O1910" s="8"/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IF(AND(H1911=H1912,J1911=J1912),"",MAX($D$3:D1910)+1)</f>
        <v/>
      </c>
      <c r="E1911" s="7">
        <v>0</v>
      </c>
      <c r="F1911" s="7"/>
      <c r="G1911" s="7"/>
      <c r="H1911" s="7"/>
      <c r="I1911" s="7"/>
      <c r="J1911" s="7"/>
      <c r="K1911" s="7" t="s">
        <v>52</v>
      </c>
      <c r="L1911" s="7">
        <v>0</v>
      </c>
      <c r="M1911" s="8">
        <v>0</v>
      </c>
      <c r="N1911" s="8">
        <v>0</v>
      </c>
      <c r="O1911" s="8"/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IF(AND(H1912=H1913,J1912=J1913),"",MAX($D$3:D1911)+1)</f>
        <v/>
      </c>
      <c r="E1912" s="7">
        <v>0</v>
      </c>
      <c r="F1912" s="7"/>
      <c r="G1912" s="7"/>
      <c r="H1912" s="7"/>
      <c r="I1912" s="7"/>
      <c r="J1912" s="7"/>
      <c r="K1912" s="7" t="s">
        <v>52</v>
      </c>
      <c r="L1912" s="7">
        <v>0</v>
      </c>
      <c r="M1912" s="8">
        <v>0</v>
      </c>
      <c r="N1912" s="8">
        <v>0</v>
      </c>
      <c r="O1912" s="8"/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IF(AND(H1913=H1914,J1913=J1914),"",MAX($D$3:D1912)+1)</f>
        <v/>
      </c>
      <c r="E1913" s="7">
        <v>0</v>
      </c>
      <c r="F1913" s="7"/>
      <c r="G1913" s="7"/>
      <c r="H1913" s="7"/>
      <c r="I1913" s="7"/>
      <c r="J1913" s="7"/>
      <c r="K1913" s="7" t="s">
        <v>52</v>
      </c>
      <c r="L1913" s="7">
        <v>0</v>
      </c>
      <c r="M1913" s="8">
        <v>0</v>
      </c>
      <c r="N1913" s="8">
        <v>0</v>
      </c>
      <c r="O1913" s="8"/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IF(AND(H1914=H1915,J1914=J1915),"",MAX($D$3:D1913)+1)</f>
        <v/>
      </c>
      <c r="E1914" s="7">
        <v>0</v>
      </c>
      <c r="F1914" s="7"/>
      <c r="G1914" s="7"/>
      <c r="H1914" s="7"/>
      <c r="I1914" s="7"/>
      <c r="J1914" s="7"/>
      <c r="K1914" s="7" t="s">
        <v>52</v>
      </c>
      <c r="L1914" s="7">
        <v>0</v>
      </c>
      <c r="M1914" s="8">
        <v>0</v>
      </c>
      <c r="N1914" s="8">
        <v>0</v>
      </c>
      <c r="O1914" s="8"/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IF(AND(H1915=H1916,J1915=J1916),"",MAX($D$3:D1914)+1)</f>
        <v/>
      </c>
      <c r="E1915" s="7">
        <v>0</v>
      </c>
      <c r="F1915" s="7"/>
      <c r="G1915" s="7"/>
      <c r="H1915" s="7"/>
      <c r="I1915" s="7"/>
      <c r="J1915" s="7"/>
      <c r="K1915" s="7" t="s">
        <v>52</v>
      </c>
      <c r="L1915" s="7">
        <v>0</v>
      </c>
      <c r="M1915" s="8">
        <v>0</v>
      </c>
      <c r="N1915" s="8">
        <v>0</v>
      </c>
      <c r="O1915" s="8"/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IF(AND(H1916=H1917,J1916=J1917),"",MAX($D$3:D1915)+1)</f>
        <v/>
      </c>
      <c r="E1916" s="7">
        <v>0</v>
      </c>
      <c r="F1916" s="7"/>
      <c r="G1916" s="7"/>
      <c r="H1916" s="7"/>
      <c r="I1916" s="7"/>
      <c r="J1916" s="7"/>
      <c r="K1916" s="7" t="s">
        <v>52</v>
      </c>
      <c r="L1916" s="7">
        <v>0</v>
      </c>
      <c r="M1916" s="8">
        <v>0</v>
      </c>
      <c r="N1916" s="8">
        <v>0</v>
      </c>
      <c r="O1916" s="8"/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IF(AND(H1917=H1918,J1917=J1918),"",MAX($D$3:D1916)+1)</f>
        <v/>
      </c>
      <c r="E1917" s="7">
        <v>0</v>
      </c>
      <c r="F1917" s="7"/>
      <c r="G1917" s="7"/>
      <c r="H1917" s="7"/>
      <c r="I1917" s="7"/>
      <c r="J1917" s="7"/>
      <c r="K1917" s="7" t="s">
        <v>52</v>
      </c>
      <c r="L1917" s="7">
        <v>0</v>
      </c>
      <c r="M1917" s="8">
        <v>0</v>
      </c>
      <c r="N1917" s="8">
        <v>0</v>
      </c>
      <c r="O1917" s="8"/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IF(AND(H1918=H1919,J1918=J1919),"",MAX($D$3:D1917)+1)</f>
        <v/>
      </c>
      <c r="E1918" s="7">
        <v>0</v>
      </c>
      <c r="F1918" s="7"/>
      <c r="G1918" s="7"/>
      <c r="H1918" s="7"/>
      <c r="I1918" s="7"/>
      <c r="J1918" s="7"/>
      <c r="K1918" s="7" t="s">
        <v>52</v>
      </c>
      <c r="L1918" s="7">
        <v>0</v>
      </c>
      <c r="M1918" s="8">
        <v>0</v>
      </c>
      <c r="N1918" s="8">
        <v>0</v>
      </c>
      <c r="O1918" s="8"/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IF(AND(H1919=H1920,J1919=J1920),"",MAX($D$3:D1918)+1)</f>
        <v/>
      </c>
      <c r="E1919" s="7">
        <v>0</v>
      </c>
      <c r="F1919" s="7"/>
      <c r="G1919" s="7"/>
      <c r="H1919" s="7"/>
      <c r="I1919" s="7"/>
      <c r="J1919" s="7"/>
      <c r="K1919" s="7" t="s">
        <v>52</v>
      </c>
      <c r="L1919" s="7">
        <v>0</v>
      </c>
      <c r="M1919" s="8">
        <v>0</v>
      </c>
      <c r="N1919" s="8">
        <v>0</v>
      </c>
      <c r="O1919" s="8"/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IF(AND(H1920=H1921,J1920=J1921),"",MAX($D$3:D1919)+1)</f>
        <v/>
      </c>
      <c r="E1920" s="7">
        <v>0</v>
      </c>
      <c r="F1920" s="7"/>
      <c r="G1920" s="7"/>
      <c r="H1920" s="7"/>
      <c r="I1920" s="7"/>
      <c r="J1920" s="7"/>
      <c r="K1920" s="7" t="s">
        <v>52</v>
      </c>
      <c r="L1920" s="7">
        <v>0</v>
      </c>
      <c r="M1920" s="8">
        <v>0</v>
      </c>
      <c r="N1920" s="8">
        <v>0</v>
      </c>
      <c r="O1920" s="8"/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IF(AND(H1921=H1922,J1921=J1922),"",MAX($D$3:D1920)+1)</f>
        <v/>
      </c>
      <c r="E1921" s="7">
        <v>0</v>
      </c>
      <c r="F1921" s="7"/>
      <c r="G1921" s="7"/>
      <c r="H1921" s="7"/>
      <c r="I1921" s="7"/>
      <c r="J1921" s="7"/>
      <c r="K1921" s="7" t="s">
        <v>52</v>
      </c>
      <c r="L1921" s="7">
        <v>0</v>
      </c>
      <c r="M1921" s="8">
        <v>0</v>
      </c>
      <c r="N1921" s="8">
        <v>0</v>
      </c>
      <c r="O1921" s="8"/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IF(AND(H1922=H1923,J1922=J1923),"",MAX($D$3:D1921)+1)</f>
        <v/>
      </c>
      <c r="E1922" s="7">
        <v>0</v>
      </c>
      <c r="F1922" s="7"/>
      <c r="G1922" s="7"/>
      <c r="H1922" s="7"/>
      <c r="I1922" s="7"/>
      <c r="J1922" s="7"/>
      <c r="K1922" s="7" t="s">
        <v>52</v>
      </c>
      <c r="L1922" s="7">
        <v>0</v>
      </c>
      <c r="M1922" s="8">
        <v>0</v>
      </c>
      <c r="N1922" s="8">
        <v>0</v>
      </c>
      <c r="O1922" s="8"/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IF(AND(H1923=H1924,J1923=J1924),"",MAX($D$3:D1922)+1)</f>
        <v/>
      </c>
      <c r="E1923" s="7">
        <v>0</v>
      </c>
      <c r="F1923" s="7"/>
      <c r="G1923" s="7"/>
      <c r="H1923" s="7"/>
      <c r="I1923" s="7"/>
      <c r="J1923" s="7"/>
      <c r="K1923" s="7" t="s">
        <v>52</v>
      </c>
      <c r="L1923" s="7">
        <v>0</v>
      </c>
      <c r="M1923" s="8">
        <v>0</v>
      </c>
      <c r="N1923" s="8">
        <v>0</v>
      </c>
      <c r="O1923" s="8"/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IF(AND(H1924=H1925,J1924=J1925),"",MAX($D$3:D1923)+1)</f>
        <v/>
      </c>
      <c r="E1924" s="7">
        <v>0</v>
      </c>
      <c r="F1924" s="7"/>
      <c r="G1924" s="7"/>
      <c r="H1924" s="7"/>
      <c r="I1924" s="7"/>
      <c r="J1924" s="7"/>
      <c r="K1924" s="7" t="s">
        <v>52</v>
      </c>
      <c r="L1924" s="7">
        <v>0</v>
      </c>
      <c r="M1924" s="8">
        <v>0</v>
      </c>
      <c r="N1924" s="8">
        <v>0</v>
      </c>
      <c r="O1924" s="8"/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IF(AND(H1925=H1926,J1925=J1926),"",MAX($D$3:D1924)+1)</f>
        <v/>
      </c>
      <c r="E1925" s="7">
        <v>0</v>
      </c>
      <c r="F1925" s="7"/>
      <c r="G1925" s="7"/>
      <c r="H1925" s="7"/>
      <c r="I1925" s="7"/>
      <c r="J1925" s="7"/>
      <c r="K1925" s="7" t="s">
        <v>52</v>
      </c>
      <c r="L1925" s="7">
        <v>0</v>
      </c>
      <c r="M1925" s="8">
        <v>0</v>
      </c>
      <c r="N1925" s="8">
        <v>0</v>
      </c>
      <c r="O1925" s="8"/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IF(AND(H1926=H1927,J1926=J1927),"",MAX($D$3:D1925)+1)</f>
        <v/>
      </c>
      <c r="E1926" s="7">
        <v>0</v>
      </c>
      <c r="F1926" s="7"/>
      <c r="G1926" s="7"/>
      <c r="H1926" s="7"/>
      <c r="I1926" s="7"/>
      <c r="J1926" s="7"/>
      <c r="K1926" s="7" t="s">
        <v>52</v>
      </c>
      <c r="L1926" s="7">
        <v>0</v>
      </c>
      <c r="M1926" s="8">
        <v>0</v>
      </c>
      <c r="N1926" s="8">
        <v>0</v>
      </c>
      <c r="O1926" s="8"/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IF(AND(H1927=H1928,J1927=J1928),"",MAX($D$3:D1926)+1)</f>
        <v/>
      </c>
      <c r="E1927" s="7">
        <v>0</v>
      </c>
      <c r="F1927" s="7"/>
      <c r="G1927" s="7"/>
      <c r="H1927" s="7"/>
      <c r="I1927" s="7"/>
      <c r="J1927" s="7"/>
      <c r="K1927" s="7" t="s">
        <v>52</v>
      </c>
      <c r="L1927" s="7">
        <v>0</v>
      </c>
      <c r="M1927" s="8">
        <v>0</v>
      </c>
      <c r="N1927" s="8">
        <v>0</v>
      </c>
      <c r="O1927" s="8"/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IF(AND(H1928=H1929,J1928=J1929),"",MAX($D$3:D1927)+1)</f>
        <v/>
      </c>
      <c r="E1928" s="7">
        <v>0</v>
      </c>
      <c r="F1928" s="7"/>
      <c r="G1928" s="7"/>
      <c r="H1928" s="7"/>
      <c r="I1928" s="7"/>
      <c r="J1928" s="7"/>
      <c r="K1928" s="7" t="s">
        <v>52</v>
      </c>
      <c r="L1928" s="7">
        <v>0</v>
      </c>
      <c r="M1928" s="8">
        <v>0</v>
      </c>
      <c r="N1928" s="8">
        <v>0</v>
      </c>
      <c r="O1928" s="8"/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IF(AND(H1929=H1930,J1929=J1930),"",MAX($D$3:D1928)+1)</f>
        <v/>
      </c>
      <c r="E1929" s="7">
        <v>0</v>
      </c>
      <c r="F1929" s="7"/>
      <c r="G1929" s="7"/>
      <c r="H1929" s="7"/>
      <c r="I1929" s="7"/>
      <c r="J1929" s="7"/>
      <c r="K1929" s="7" t="s">
        <v>52</v>
      </c>
      <c r="L1929" s="7">
        <v>0</v>
      </c>
      <c r="M1929" s="8">
        <v>0</v>
      </c>
      <c r="N1929" s="8">
        <v>0</v>
      </c>
      <c r="O1929" s="8"/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IF(AND(H1930=H1931,J1930=J1931),"",MAX($D$3:D1929)+1)</f>
        <v/>
      </c>
      <c r="E1930" s="7">
        <v>0</v>
      </c>
      <c r="F1930" s="7"/>
      <c r="G1930" s="7"/>
      <c r="H1930" s="7"/>
      <c r="I1930" s="7"/>
      <c r="J1930" s="7"/>
      <c r="K1930" s="7" t="s">
        <v>52</v>
      </c>
      <c r="L1930" s="7">
        <v>0</v>
      </c>
      <c r="M1930" s="8">
        <v>0</v>
      </c>
      <c r="N1930" s="8">
        <v>0</v>
      </c>
      <c r="O1930" s="8"/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IF(AND(H1931=H1932,J1931=J1932),"",MAX($D$3:D1930)+1)</f>
        <v/>
      </c>
      <c r="E1931" s="7">
        <v>0</v>
      </c>
      <c r="F1931" s="7"/>
      <c r="G1931" s="7"/>
      <c r="H1931" s="7"/>
      <c r="I1931" s="7"/>
      <c r="J1931" s="7"/>
      <c r="K1931" s="7" t="s">
        <v>52</v>
      </c>
      <c r="L1931" s="7">
        <v>0</v>
      </c>
      <c r="M1931" s="8">
        <v>0</v>
      </c>
      <c r="N1931" s="8">
        <v>0</v>
      </c>
      <c r="O1931" s="8"/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IF(AND(H1932=H1933,J1932=J1933),"",MAX($D$3:D1931)+1)</f>
        <v/>
      </c>
      <c r="E1932" s="7">
        <v>0</v>
      </c>
      <c r="F1932" s="7"/>
      <c r="G1932" s="7"/>
      <c r="H1932" s="7"/>
      <c r="I1932" s="7"/>
      <c r="J1932" s="7"/>
      <c r="K1932" s="7" t="s">
        <v>52</v>
      </c>
      <c r="L1932" s="7">
        <v>0</v>
      </c>
      <c r="M1932" s="8">
        <v>0</v>
      </c>
      <c r="N1932" s="8">
        <v>0</v>
      </c>
      <c r="O1932" s="8"/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IF(AND(H1933=H1934,J1933=J1934),"",MAX($D$3:D1932)+1)</f>
        <v/>
      </c>
      <c r="E1933" s="7">
        <v>0</v>
      </c>
      <c r="F1933" s="7"/>
      <c r="G1933" s="7"/>
      <c r="H1933" s="7"/>
      <c r="I1933" s="7"/>
      <c r="J1933" s="7"/>
      <c r="K1933" s="7" t="s">
        <v>52</v>
      </c>
      <c r="L1933" s="7">
        <v>0</v>
      </c>
      <c r="M1933" s="8">
        <v>0</v>
      </c>
      <c r="N1933" s="8">
        <v>0</v>
      </c>
      <c r="O1933" s="8"/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IF(AND(H1934=H1935,J1934=J1935),"",MAX($D$3:D1933)+1)</f>
        <v/>
      </c>
      <c r="E1934" s="7">
        <v>0</v>
      </c>
      <c r="F1934" s="7"/>
      <c r="G1934" s="7"/>
      <c r="H1934" s="7"/>
      <c r="I1934" s="7"/>
      <c r="J1934" s="7"/>
      <c r="K1934" s="7" t="s">
        <v>52</v>
      </c>
      <c r="L1934" s="7">
        <v>0</v>
      </c>
      <c r="M1934" s="8">
        <v>0</v>
      </c>
      <c r="N1934" s="8">
        <v>0</v>
      </c>
      <c r="O1934" s="8"/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IF(AND(H1935=H1936,J1935=J1936),"",MAX($D$3:D1934)+1)</f>
        <v/>
      </c>
      <c r="E1935" s="7">
        <v>0</v>
      </c>
      <c r="F1935" s="7"/>
      <c r="G1935" s="7"/>
      <c r="H1935" s="7"/>
      <c r="I1935" s="7"/>
      <c r="J1935" s="7"/>
      <c r="K1935" s="7" t="s">
        <v>52</v>
      </c>
      <c r="L1935" s="7">
        <v>0</v>
      </c>
      <c r="M1935" s="8">
        <v>0</v>
      </c>
      <c r="N1935" s="8">
        <v>0</v>
      </c>
      <c r="O1935" s="8"/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IF(AND(H1936=H1937,J1936=J1937),"",MAX($D$3:D1935)+1)</f>
        <v/>
      </c>
      <c r="E1936" s="7">
        <v>0</v>
      </c>
      <c r="F1936" s="7"/>
      <c r="G1936" s="7"/>
      <c r="H1936" s="7"/>
      <c r="I1936" s="7"/>
      <c r="J1936" s="7"/>
      <c r="K1936" s="7" t="s">
        <v>52</v>
      </c>
      <c r="L1936" s="7">
        <v>0</v>
      </c>
      <c r="M1936" s="8">
        <v>0</v>
      </c>
      <c r="N1936" s="8">
        <v>0</v>
      </c>
      <c r="O1936" s="8"/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IF(AND(H1937=H1938,J1937=J1938),"",MAX($D$3:D1936)+1)</f>
        <v/>
      </c>
      <c r="E1937" s="7">
        <v>0</v>
      </c>
      <c r="F1937" s="7"/>
      <c r="G1937" s="7"/>
      <c r="H1937" s="7"/>
      <c r="I1937" s="7"/>
      <c r="J1937" s="7"/>
      <c r="K1937" s="7" t="s">
        <v>52</v>
      </c>
      <c r="L1937" s="7">
        <v>0</v>
      </c>
      <c r="M1937" s="8">
        <v>0</v>
      </c>
      <c r="N1937" s="8">
        <v>0</v>
      </c>
      <c r="O1937" s="8"/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IF(AND(H1938=H1939,J1938=J1939),"",MAX($D$3:D1937)+1)</f>
        <v/>
      </c>
      <c r="E1938" s="7">
        <v>0</v>
      </c>
      <c r="F1938" s="7"/>
      <c r="G1938" s="7"/>
      <c r="H1938" s="7"/>
      <c r="I1938" s="7"/>
      <c r="J1938" s="7"/>
      <c r="K1938" s="7" t="s">
        <v>52</v>
      </c>
      <c r="L1938" s="7">
        <v>0</v>
      </c>
      <c r="M1938" s="8">
        <v>0</v>
      </c>
      <c r="N1938" s="8">
        <v>0</v>
      </c>
      <c r="O1938" s="8"/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IF(AND(H1939=H1940,J1939=J1940),"",MAX($D$3:D1938)+1)</f>
        <v/>
      </c>
      <c r="E1939" s="7">
        <v>0</v>
      </c>
      <c r="F1939" s="7"/>
      <c r="G1939" s="7"/>
      <c r="H1939" s="7"/>
      <c r="I1939" s="7"/>
      <c r="J1939" s="7"/>
      <c r="K1939" s="7" t="s">
        <v>52</v>
      </c>
      <c r="L1939" s="7">
        <v>0</v>
      </c>
      <c r="M1939" s="8">
        <v>0</v>
      </c>
      <c r="N1939" s="8">
        <v>0</v>
      </c>
      <c r="O1939" s="8"/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IF(AND(H1940=H1941,J1940=J1941),"",MAX($D$3:D1939)+1)</f>
        <v/>
      </c>
      <c r="E1940" s="7">
        <v>0</v>
      </c>
      <c r="F1940" s="7"/>
      <c r="G1940" s="7"/>
      <c r="H1940" s="7"/>
      <c r="I1940" s="7"/>
      <c r="J1940" s="7"/>
      <c r="K1940" s="7" t="s">
        <v>52</v>
      </c>
      <c r="L1940" s="7">
        <v>0</v>
      </c>
      <c r="M1940" s="8">
        <v>0</v>
      </c>
      <c r="N1940" s="8">
        <v>0</v>
      </c>
      <c r="O1940" s="8"/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IF(AND(H1941=H1942,J1941=J1942),"",MAX($D$3:D1940)+1)</f>
        <v/>
      </c>
      <c r="E1941" s="7">
        <v>0</v>
      </c>
      <c r="F1941" s="7"/>
      <c r="G1941" s="7"/>
      <c r="H1941" s="7"/>
      <c r="I1941" s="7"/>
      <c r="J1941" s="7"/>
      <c r="K1941" s="7" t="s">
        <v>52</v>
      </c>
      <c r="L1941" s="7">
        <v>0</v>
      </c>
      <c r="M1941" s="8">
        <v>0</v>
      </c>
      <c r="N1941" s="8">
        <v>0</v>
      </c>
      <c r="O1941" s="8"/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IF(AND(H1942=H1943,J1942=J1943),"",MAX($D$3:D1941)+1)</f>
        <v/>
      </c>
      <c r="E1942" s="7">
        <v>0</v>
      </c>
      <c r="F1942" s="7"/>
      <c r="G1942" s="7"/>
      <c r="H1942" s="7"/>
      <c r="I1942" s="7"/>
      <c r="J1942" s="7"/>
      <c r="K1942" s="7" t="s">
        <v>52</v>
      </c>
      <c r="L1942" s="7">
        <v>0</v>
      </c>
      <c r="M1942" s="8">
        <v>0</v>
      </c>
      <c r="N1942" s="8">
        <v>0</v>
      </c>
      <c r="O1942" s="8"/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IF(AND(H1943=H1944,J1943=J1944),"",MAX($D$3:D1942)+1)</f>
        <v/>
      </c>
      <c r="E1943" s="7">
        <v>0</v>
      </c>
      <c r="F1943" s="7"/>
      <c r="G1943" s="7"/>
      <c r="H1943" s="7"/>
      <c r="I1943" s="7"/>
      <c r="J1943" s="7"/>
      <c r="K1943" s="7" t="s">
        <v>52</v>
      </c>
      <c r="L1943" s="7">
        <v>0</v>
      </c>
      <c r="M1943" s="8">
        <v>0</v>
      </c>
      <c r="N1943" s="8">
        <v>0</v>
      </c>
      <c r="O1943" s="8"/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IF(AND(H1944=H1945,J1944=J1945),"",MAX($D$3:D1943)+1)</f>
        <v/>
      </c>
      <c r="E1944" s="7">
        <v>0</v>
      </c>
      <c r="F1944" s="7"/>
      <c r="G1944" s="7"/>
      <c r="H1944" s="7"/>
      <c r="I1944" s="7"/>
      <c r="J1944" s="7"/>
      <c r="K1944" s="7" t="s">
        <v>52</v>
      </c>
      <c r="L1944" s="7">
        <v>0</v>
      </c>
      <c r="M1944" s="8">
        <v>0</v>
      </c>
      <c r="N1944" s="8">
        <v>0</v>
      </c>
      <c r="O1944" s="8"/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IF(AND(H1945=H1946,J1945=J1946),"",MAX($D$3:D1944)+1)</f>
        <v/>
      </c>
      <c r="E1945" s="7">
        <v>0</v>
      </c>
      <c r="F1945" s="7"/>
      <c r="G1945" s="7"/>
      <c r="H1945" s="7"/>
      <c r="I1945" s="7"/>
      <c r="J1945" s="7"/>
      <c r="K1945" s="7" t="s">
        <v>52</v>
      </c>
      <c r="L1945" s="7">
        <v>0</v>
      </c>
      <c r="M1945" s="8">
        <v>0</v>
      </c>
      <c r="N1945" s="8">
        <v>0</v>
      </c>
      <c r="O1945" s="8"/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IF(AND(H1946=H1947,J1946=J1947),"",MAX($D$3:D1945)+1)</f>
        <v/>
      </c>
      <c r="E1946" s="7">
        <v>0</v>
      </c>
      <c r="F1946" s="7"/>
      <c r="G1946" s="7"/>
      <c r="H1946" s="7"/>
      <c r="I1946" s="7"/>
      <c r="J1946" s="7"/>
      <c r="K1946" s="7" t="s">
        <v>52</v>
      </c>
      <c r="L1946" s="7">
        <v>0</v>
      </c>
      <c r="M1946" s="8">
        <v>0</v>
      </c>
      <c r="N1946" s="8">
        <v>0</v>
      </c>
      <c r="O1946" s="8"/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IF(AND(H1947=H1948,J1947=J1948),"",MAX($D$3:D1946)+1)</f>
        <v/>
      </c>
      <c r="E1947" s="7">
        <v>0</v>
      </c>
      <c r="F1947" s="7"/>
      <c r="G1947" s="7"/>
      <c r="H1947" s="7"/>
      <c r="I1947" s="7"/>
      <c r="J1947" s="7"/>
      <c r="K1947" s="7" t="s">
        <v>52</v>
      </c>
      <c r="L1947" s="7">
        <v>0</v>
      </c>
      <c r="M1947" s="8">
        <v>0</v>
      </c>
      <c r="N1947" s="8">
        <v>0</v>
      </c>
      <c r="O1947" s="8"/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IF(AND(H1948=H1949,J1948=J1949),"",MAX($D$3:D1947)+1)</f>
        <v/>
      </c>
      <c r="E1948" s="7">
        <v>0</v>
      </c>
      <c r="F1948" s="7"/>
      <c r="G1948" s="7"/>
      <c r="H1948" s="7"/>
      <c r="I1948" s="7"/>
      <c r="J1948" s="7"/>
      <c r="K1948" s="7" t="s">
        <v>52</v>
      </c>
      <c r="L1948" s="7">
        <v>0</v>
      </c>
      <c r="M1948" s="8">
        <v>0</v>
      </c>
      <c r="N1948" s="8">
        <v>0</v>
      </c>
      <c r="O1948" s="8"/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IF(AND(H1949=H1950,J1949=J1950),"",MAX($D$3:D1948)+1)</f>
        <v/>
      </c>
      <c r="E1949" s="7">
        <v>0</v>
      </c>
      <c r="F1949" s="7"/>
      <c r="G1949" s="7"/>
      <c r="H1949" s="7"/>
      <c r="I1949" s="7"/>
      <c r="J1949" s="7"/>
      <c r="K1949" s="7" t="s">
        <v>52</v>
      </c>
      <c r="L1949" s="7">
        <v>0</v>
      </c>
      <c r="M1949" s="8">
        <v>0</v>
      </c>
      <c r="N1949" s="8">
        <v>0</v>
      </c>
      <c r="O1949" s="8"/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IF(AND(H1950=H1951,J1950=J1951),"",MAX($D$3:D1949)+1)</f>
        <v/>
      </c>
      <c r="E1950" s="7">
        <v>0</v>
      </c>
      <c r="F1950" s="7"/>
      <c r="G1950" s="7"/>
      <c r="H1950" s="7"/>
      <c r="I1950" s="7"/>
      <c r="J1950" s="7"/>
      <c r="K1950" s="7" t="s">
        <v>52</v>
      </c>
      <c r="L1950" s="7">
        <v>0</v>
      </c>
      <c r="M1950" s="8">
        <v>0</v>
      </c>
      <c r="N1950" s="8">
        <v>0</v>
      </c>
      <c r="O1950" s="8"/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IF(AND(H1951=H1952,J1951=J1952),"",MAX($D$3:D1950)+1)</f>
        <v/>
      </c>
      <c r="E1951" s="7">
        <v>0</v>
      </c>
      <c r="F1951" s="7"/>
      <c r="G1951" s="7"/>
      <c r="H1951" s="7"/>
      <c r="I1951" s="7"/>
      <c r="J1951" s="7"/>
      <c r="K1951" s="7" t="s">
        <v>52</v>
      </c>
      <c r="L1951" s="7">
        <v>0</v>
      </c>
      <c r="M1951" s="8">
        <v>0</v>
      </c>
      <c r="N1951" s="8">
        <v>0</v>
      </c>
      <c r="O1951" s="8"/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IF(AND(H1952=H1953,J1952=J1953),"",MAX($D$3:D1951)+1)</f>
        <v/>
      </c>
      <c r="E1952" s="7">
        <v>0</v>
      </c>
      <c r="F1952" s="7"/>
      <c r="G1952" s="7"/>
      <c r="H1952" s="7"/>
      <c r="I1952" s="7"/>
      <c r="J1952" s="7"/>
      <c r="K1952" s="7" t="s">
        <v>52</v>
      </c>
      <c r="L1952" s="7">
        <v>0</v>
      </c>
      <c r="M1952" s="8">
        <v>0</v>
      </c>
      <c r="N1952" s="8">
        <v>0</v>
      </c>
      <c r="O1952" s="8"/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IF(AND(H1953=H1954,J1953=J1954),"",MAX($D$3:D1952)+1)</f>
        <v/>
      </c>
      <c r="E1953" s="7">
        <v>0</v>
      </c>
      <c r="F1953" s="7"/>
      <c r="G1953" s="7"/>
      <c r="H1953" s="7"/>
      <c r="I1953" s="7"/>
      <c r="J1953" s="7"/>
      <c r="K1953" s="7" t="s">
        <v>52</v>
      </c>
      <c r="L1953" s="7">
        <v>0</v>
      </c>
      <c r="M1953" s="8">
        <v>0</v>
      </c>
      <c r="N1953" s="8">
        <v>0</v>
      </c>
      <c r="O1953" s="8"/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IF(AND(H1954=H1955,J1954=J1955),"",MAX($D$3:D1953)+1)</f>
        <v/>
      </c>
      <c r="E1954" s="7">
        <v>0</v>
      </c>
      <c r="F1954" s="7"/>
      <c r="G1954" s="7"/>
      <c r="H1954" s="7"/>
      <c r="I1954" s="7"/>
      <c r="J1954" s="7"/>
      <c r="K1954" s="7" t="s">
        <v>52</v>
      </c>
      <c r="L1954" s="7">
        <v>0</v>
      </c>
      <c r="M1954" s="8">
        <v>0</v>
      </c>
      <c r="N1954" s="8">
        <v>0</v>
      </c>
      <c r="O1954" s="8"/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IF(AND(H1955=H1956,J1955=J1956),"",MAX($D$3:D1954)+1)</f>
        <v/>
      </c>
      <c r="E1955" s="7">
        <v>0</v>
      </c>
      <c r="F1955" s="7"/>
      <c r="G1955" s="7"/>
      <c r="H1955" s="7"/>
      <c r="I1955" s="7"/>
      <c r="J1955" s="7"/>
      <c r="K1955" s="7" t="s">
        <v>52</v>
      </c>
      <c r="L1955" s="7">
        <v>0</v>
      </c>
      <c r="M1955" s="8">
        <v>0</v>
      </c>
      <c r="N1955" s="8">
        <v>0</v>
      </c>
      <c r="O1955" s="8"/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IF(AND(H1956=H1957,J1956=J1957),"",MAX($D$3:D1955)+1)</f>
        <v/>
      </c>
      <c r="E1956" s="7">
        <v>0</v>
      </c>
      <c r="F1956" s="7"/>
      <c r="G1956" s="7"/>
      <c r="H1956" s="7"/>
      <c r="I1956" s="7"/>
      <c r="J1956" s="7"/>
      <c r="K1956" s="7" t="s">
        <v>52</v>
      </c>
      <c r="L1956" s="7">
        <v>0</v>
      </c>
      <c r="M1956" s="8">
        <v>0</v>
      </c>
      <c r="N1956" s="8">
        <v>0</v>
      </c>
      <c r="O1956" s="8"/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IF(AND(H1957=H1958,J1957=J1958),"",MAX($D$3:D1956)+1)</f>
        <v/>
      </c>
      <c r="E1957" s="7">
        <v>0</v>
      </c>
      <c r="F1957" s="7"/>
      <c r="G1957" s="7"/>
      <c r="H1957" s="7"/>
      <c r="I1957" s="7"/>
      <c r="J1957" s="7"/>
      <c r="K1957" s="7" t="s">
        <v>52</v>
      </c>
      <c r="L1957" s="7">
        <v>0</v>
      </c>
      <c r="M1957" s="8">
        <v>0</v>
      </c>
      <c r="N1957" s="8">
        <v>0</v>
      </c>
      <c r="O1957" s="8"/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IF(AND(H1958=H1959,J1958=J1959),"",MAX($D$3:D1957)+1)</f>
        <v/>
      </c>
      <c r="E1958" s="7">
        <v>0</v>
      </c>
      <c r="F1958" s="7"/>
      <c r="G1958" s="7"/>
      <c r="H1958" s="7"/>
      <c r="I1958" s="7"/>
      <c r="J1958" s="7"/>
      <c r="K1958" s="7" t="s">
        <v>52</v>
      </c>
      <c r="L1958" s="7">
        <v>0</v>
      </c>
      <c r="M1958" s="8">
        <v>0</v>
      </c>
      <c r="N1958" s="8">
        <v>0</v>
      </c>
      <c r="O1958" s="8"/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IF(AND(H1959=H1960,J1959=J1960),"",MAX($D$3:D1958)+1)</f>
        <v/>
      </c>
      <c r="E1959" s="7">
        <v>0</v>
      </c>
      <c r="F1959" s="7"/>
      <c r="G1959" s="7"/>
      <c r="H1959" s="7"/>
      <c r="I1959" s="7"/>
      <c r="J1959" s="7"/>
      <c r="K1959" s="7" t="s">
        <v>52</v>
      </c>
      <c r="L1959" s="7">
        <v>0</v>
      </c>
      <c r="M1959" s="8">
        <v>0</v>
      </c>
      <c r="N1959" s="8">
        <v>0</v>
      </c>
      <c r="O1959" s="8"/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IF(AND(H1960=H1961,J1960=J1961),"",MAX($D$3:D1959)+1)</f>
        <v/>
      </c>
      <c r="E1960" s="7">
        <v>0</v>
      </c>
      <c r="F1960" s="7"/>
      <c r="G1960" s="7"/>
      <c r="H1960" s="7"/>
      <c r="I1960" s="7"/>
      <c r="J1960" s="7"/>
      <c r="K1960" s="7" t="s">
        <v>52</v>
      </c>
      <c r="L1960" s="7">
        <v>0</v>
      </c>
      <c r="M1960" s="8">
        <v>0</v>
      </c>
      <c r="N1960" s="8">
        <v>0</v>
      </c>
      <c r="O1960" s="8"/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IF(AND(H1961=H1962,J1961=J1962),"",MAX($D$3:D1960)+1)</f>
        <v/>
      </c>
      <c r="E1961" s="7">
        <v>0</v>
      </c>
      <c r="F1961" s="7"/>
      <c r="G1961" s="7"/>
      <c r="H1961" s="7"/>
      <c r="I1961" s="7"/>
      <c r="J1961" s="7"/>
      <c r="K1961" s="7" t="s">
        <v>52</v>
      </c>
      <c r="L1961" s="7">
        <v>0</v>
      </c>
      <c r="M1961" s="8">
        <v>0</v>
      </c>
      <c r="N1961" s="8">
        <v>0</v>
      </c>
      <c r="O1961" s="8"/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IF(AND(H1962=H1963,J1962=J1963),"",MAX($D$3:D1961)+1)</f>
        <v/>
      </c>
      <c r="E1962" s="7">
        <v>0</v>
      </c>
      <c r="F1962" s="7"/>
      <c r="G1962" s="7"/>
      <c r="H1962" s="7"/>
      <c r="I1962" s="7"/>
      <c r="J1962" s="7"/>
      <c r="K1962" s="7" t="s">
        <v>52</v>
      </c>
      <c r="L1962" s="7">
        <v>0</v>
      </c>
      <c r="M1962" s="8">
        <v>0</v>
      </c>
      <c r="N1962" s="8">
        <v>0</v>
      </c>
      <c r="O1962" s="8"/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IF(AND(H1963=H1964,J1963=J1964),"",MAX($D$3:D1962)+1)</f>
        <v/>
      </c>
      <c r="E1963" s="7">
        <v>0</v>
      </c>
      <c r="F1963" s="7"/>
      <c r="G1963" s="7"/>
      <c r="H1963" s="7"/>
      <c r="I1963" s="7"/>
      <c r="J1963" s="7"/>
      <c r="K1963" s="7" t="s">
        <v>52</v>
      </c>
      <c r="L1963" s="7">
        <v>0</v>
      </c>
      <c r="M1963" s="8">
        <v>0</v>
      </c>
      <c r="N1963" s="8">
        <v>0</v>
      </c>
      <c r="O1963" s="8"/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IF(AND(H1964=H1965,J1964=J1965),"",MAX($D$3:D1963)+1)</f>
        <v/>
      </c>
      <c r="E1964" s="7">
        <v>0</v>
      </c>
      <c r="F1964" s="7"/>
      <c r="G1964" s="7"/>
      <c r="H1964" s="7"/>
      <c r="I1964" s="7"/>
      <c r="J1964" s="7"/>
      <c r="K1964" s="7" t="s">
        <v>52</v>
      </c>
      <c r="L1964" s="7">
        <v>0</v>
      </c>
      <c r="M1964" s="8">
        <v>0</v>
      </c>
      <c r="N1964" s="8">
        <v>0</v>
      </c>
      <c r="O1964" s="8"/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IF(AND(H1965=H1966,J1965=J1966),"",MAX($D$3:D1964)+1)</f>
        <v/>
      </c>
      <c r="E1965" s="7">
        <v>0</v>
      </c>
      <c r="F1965" s="7"/>
      <c r="G1965" s="7"/>
      <c r="H1965" s="7"/>
      <c r="I1965" s="7"/>
      <c r="J1965" s="7"/>
      <c r="K1965" s="7" t="s">
        <v>52</v>
      </c>
      <c r="L1965" s="7">
        <v>0</v>
      </c>
      <c r="M1965" s="8">
        <v>0</v>
      </c>
      <c r="N1965" s="8">
        <v>0</v>
      </c>
      <c r="O1965" s="8"/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IF(AND(H1966=H1967,J1966=J1967),"",MAX($D$3:D1965)+1)</f>
        <v/>
      </c>
      <c r="E1966" s="7">
        <v>0</v>
      </c>
      <c r="F1966" s="7"/>
      <c r="G1966" s="7"/>
      <c r="H1966" s="7"/>
      <c r="I1966" s="7"/>
      <c r="J1966" s="7"/>
      <c r="K1966" s="7" t="s">
        <v>52</v>
      </c>
      <c r="L1966" s="7">
        <v>0</v>
      </c>
      <c r="M1966" s="8">
        <v>0</v>
      </c>
      <c r="N1966" s="8">
        <v>0</v>
      </c>
      <c r="O1966" s="8"/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IF(AND(H1967=H1968,J1967=J1968),"",MAX($D$3:D1966)+1)</f>
        <v/>
      </c>
      <c r="E1967" s="7">
        <v>0</v>
      </c>
      <c r="F1967" s="7"/>
      <c r="G1967" s="7"/>
      <c r="H1967" s="7"/>
      <c r="I1967" s="7"/>
      <c r="J1967" s="7"/>
      <c r="K1967" s="7" t="s">
        <v>52</v>
      </c>
      <c r="L1967" s="7">
        <v>0</v>
      </c>
      <c r="M1967" s="8">
        <v>0</v>
      </c>
      <c r="N1967" s="8">
        <v>0</v>
      </c>
      <c r="O1967" s="8"/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IF(AND(H1968=H1969,J1968=J1969),"",MAX($D$3:D1967)+1)</f>
        <v/>
      </c>
      <c r="E1968" s="7">
        <v>0</v>
      </c>
      <c r="F1968" s="7"/>
      <c r="G1968" s="7"/>
      <c r="H1968" s="7"/>
      <c r="I1968" s="7"/>
      <c r="J1968" s="7"/>
      <c r="K1968" s="7" t="s">
        <v>52</v>
      </c>
      <c r="L1968" s="7">
        <v>0</v>
      </c>
      <c r="M1968" s="8">
        <v>0</v>
      </c>
      <c r="N1968" s="8">
        <v>0</v>
      </c>
      <c r="O1968" s="8"/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IF(AND(H1969=H1970,J1969=J1970),"",MAX($D$3:D1968)+1)</f>
        <v/>
      </c>
      <c r="E1969" s="7">
        <v>0</v>
      </c>
      <c r="F1969" s="7"/>
      <c r="G1969" s="7"/>
      <c r="H1969" s="7"/>
      <c r="I1969" s="7"/>
      <c r="J1969" s="7"/>
      <c r="K1969" s="7" t="s">
        <v>52</v>
      </c>
      <c r="L1969" s="7">
        <v>0</v>
      </c>
      <c r="M1969" s="8">
        <v>0</v>
      </c>
      <c r="N1969" s="8">
        <v>0</v>
      </c>
      <c r="O1969" s="8"/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IF(AND(H1970=H1971,J1970=J1971),"",MAX($D$3:D1969)+1)</f>
        <v/>
      </c>
      <c r="E1970" s="7">
        <v>0</v>
      </c>
      <c r="F1970" s="7"/>
      <c r="G1970" s="7"/>
      <c r="H1970" s="7"/>
      <c r="I1970" s="7"/>
      <c r="J1970" s="7"/>
      <c r="K1970" s="7" t="s">
        <v>52</v>
      </c>
      <c r="L1970" s="7">
        <v>0</v>
      </c>
      <c r="M1970" s="8">
        <v>0</v>
      </c>
      <c r="N1970" s="8">
        <v>0</v>
      </c>
      <c r="O1970" s="8"/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IF(AND(H1971=H1972,J1971=J1972),"",MAX($D$3:D1970)+1)</f>
        <v/>
      </c>
      <c r="E1971" s="7">
        <v>0</v>
      </c>
      <c r="F1971" s="7"/>
      <c r="G1971" s="7"/>
      <c r="H1971" s="7"/>
      <c r="I1971" s="7"/>
      <c r="J1971" s="7"/>
      <c r="K1971" s="7" t="s">
        <v>52</v>
      </c>
      <c r="L1971" s="7">
        <v>0</v>
      </c>
      <c r="M1971" s="8">
        <v>0</v>
      </c>
      <c r="N1971" s="8">
        <v>0</v>
      </c>
      <c r="O1971" s="8"/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IF(AND(H1972=H1973,J1972=J1973),"",MAX($D$3:D1971)+1)</f>
        <v/>
      </c>
      <c r="E1972" s="7">
        <v>0</v>
      </c>
      <c r="F1972" s="7"/>
      <c r="G1972" s="7"/>
      <c r="H1972" s="7"/>
      <c r="I1972" s="7"/>
      <c r="J1972" s="7"/>
      <c r="K1972" s="7" t="s">
        <v>52</v>
      </c>
      <c r="L1972" s="7">
        <v>0</v>
      </c>
      <c r="M1972" s="8">
        <v>0</v>
      </c>
      <c r="N1972" s="8">
        <v>0</v>
      </c>
      <c r="O1972" s="8"/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IF(AND(H1973=H1974,J1973=J1974),"",MAX($D$3:D1972)+1)</f>
        <v/>
      </c>
      <c r="E1973" s="7">
        <v>0</v>
      </c>
      <c r="F1973" s="7"/>
      <c r="G1973" s="7"/>
      <c r="H1973" s="7"/>
      <c r="I1973" s="7"/>
      <c r="J1973" s="7"/>
      <c r="K1973" s="7" t="s">
        <v>52</v>
      </c>
      <c r="L1973" s="7">
        <v>0</v>
      </c>
      <c r="M1973" s="8">
        <v>0</v>
      </c>
      <c r="N1973" s="8">
        <v>0</v>
      </c>
      <c r="O1973" s="8"/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IF(AND(H1974=H1975,J1974=J1975),"",MAX($D$3:D1973)+1)</f>
        <v/>
      </c>
      <c r="E1974" s="7">
        <v>0</v>
      </c>
      <c r="F1974" s="7"/>
      <c r="G1974" s="7"/>
      <c r="H1974" s="7"/>
      <c r="I1974" s="7"/>
      <c r="J1974" s="7"/>
      <c r="K1974" s="7" t="s">
        <v>52</v>
      </c>
      <c r="L1974" s="7">
        <v>0</v>
      </c>
      <c r="M1974" s="8">
        <v>0</v>
      </c>
      <c r="N1974" s="8">
        <v>0</v>
      </c>
      <c r="O1974" s="8"/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IF(AND(H1975=H1976,J1975=J1976),"",MAX($D$3:D1974)+1)</f>
        <v/>
      </c>
      <c r="E1975" s="7">
        <v>0</v>
      </c>
      <c r="F1975" s="7"/>
      <c r="G1975" s="7"/>
      <c r="H1975" s="7"/>
      <c r="I1975" s="7"/>
      <c r="J1975" s="7"/>
      <c r="K1975" s="7" t="s">
        <v>52</v>
      </c>
      <c r="L1975" s="7">
        <v>0</v>
      </c>
      <c r="M1975" s="8">
        <v>0</v>
      </c>
      <c r="N1975" s="8">
        <v>0</v>
      </c>
      <c r="O1975" s="8"/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IF(AND(H1976=H1977,J1976=J1977),"",MAX($D$3:D1975)+1)</f>
        <v/>
      </c>
      <c r="E1976" s="7">
        <v>0</v>
      </c>
      <c r="F1976" s="7"/>
      <c r="G1976" s="7"/>
      <c r="H1976" s="7"/>
      <c r="I1976" s="7"/>
      <c r="J1976" s="7"/>
      <c r="K1976" s="7" t="s">
        <v>52</v>
      </c>
      <c r="L1976" s="7">
        <v>0</v>
      </c>
      <c r="M1976" s="8">
        <v>0</v>
      </c>
      <c r="N1976" s="8">
        <v>0</v>
      </c>
      <c r="O1976" s="8"/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IF(AND(H1977=H1978,J1977=J1978),"",MAX($D$3:D1976)+1)</f>
        <v/>
      </c>
      <c r="E1977" s="7">
        <v>0</v>
      </c>
      <c r="F1977" s="7"/>
      <c r="G1977" s="7"/>
      <c r="H1977" s="7"/>
      <c r="I1977" s="7"/>
      <c r="J1977" s="7"/>
      <c r="K1977" s="7" t="s">
        <v>52</v>
      </c>
      <c r="L1977" s="7">
        <v>0</v>
      </c>
      <c r="M1977" s="8">
        <v>0</v>
      </c>
      <c r="N1977" s="8">
        <v>0</v>
      </c>
      <c r="O1977" s="8"/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IF(AND(H1978=H1979,J1978=J1979),"",MAX($D$3:D1977)+1)</f>
        <v/>
      </c>
      <c r="E1978" s="7">
        <v>0</v>
      </c>
      <c r="F1978" s="7"/>
      <c r="G1978" s="7"/>
      <c r="H1978" s="7"/>
      <c r="I1978" s="7"/>
      <c r="J1978" s="7"/>
      <c r="K1978" s="7" t="s">
        <v>52</v>
      </c>
      <c r="L1978" s="7">
        <v>0</v>
      </c>
      <c r="M1978" s="8">
        <v>0</v>
      </c>
      <c r="N1978" s="8">
        <v>0</v>
      </c>
      <c r="O1978" s="8"/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IF(AND(H1979=H1980,J1979=J1980),"",MAX($D$3:D1978)+1)</f>
        <v/>
      </c>
      <c r="E1979" s="7">
        <v>0</v>
      </c>
      <c r="F1979" s="7"/>
      <c r="G1979" s="7"/>
      <c r="H1979" s="7"/>
      <c r="I1979" s="7"/>
      <c r="J1979" s="7"/>
      <c r="K1979" s="7" t="s">
        <v>52</v>
      </c>
      <c r="L1979" s="7">
        <v>0</v>
      </c>
      <c r="M1979" s="8">
        <v>0</v>
      </c>
      <c r="N1979" s="8">
        <v>0</v>
      </c>
      <c r="O1979" s="8"/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IF(AND(H1980=H1981,J1980=J1981),"",MAX($D$3:D1979)+1)</f>
        <v/>
      </c>
      <c r="E1980" s="7">
        <v>0</v>
      </c>
      <c r="F1980" s="7"/>
      <c r="G1980" s="7"/>
      <c r="H1980" s="7"/>
      <c r="I1980" s="7"/>
      <c r="J1980" s="7"/>
      <c r="K1980" s="7" t="s">
        <v>52</v>
      </c>
      <c r="L1980" s="7">
        <v>0</v>
      </c>
      <c r="M1980" s="8">
        <v>0</v>
      </c>
      <c r="N1980" s="8">
        <v>0</v>
      </c>
      <c r="O1980" s="8"/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IF(AND(H1981=H1982,J1981=J1982),"",MAX($D$3:D1980)+1)</f>
        <v/>
      </c>
      <c r="E1981" s="7">
        <v>0</v>
      </c>
      <c r="F1981" s="7"/>
      <c r="G1981" s="7"/>
      <c r="H1981" s="7"/>
      <c r="I1981" s="7"/>
      <c r="J1981" s="7"/>
      <c r="K1981" s="7" t="s">
        <v>52</v>
      </c>
      <c r="L1981" s="7">
        <v>0</v>
      </c>
      <c r="M1981" s="8">
        <v>0</v>
      </c>
      <c r="N1981" s="8">
        <v>0</v>
      </c>
      <c r="O1981" s="8"/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IF(AND(H1982=H1983,J1982=J1983),"",MAX($D$3:D1981)+1)</f>
        <v/>
      </c>
      <c r="E1982" s="7">
        <v>0</v>
      </c>
      <c r="F1982" s="7"/>
      <c r="G1982" s="7"/>
      <c r="H1982" s="7"/>
      <c r="I1982" s="7"/>
      <c r="J1982" s="7"/>
      <c r="K1982" s="7" t="s">
        <v>52</v>
      </c>
      <c r="L1982" s="7">
        <v>0</v>
      </c>
      <c r="M1982" s="8">
        <v>0</v>
      </c>
      <c r="N1982" s="8">
        <v>0</v>
      </c>
      <c r="O1982" s="8"/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IF(AND(H1983=H1984,J1983=J1984),"",MAX($D$3:D1982)+1)</f>
        <v/>
      </c>
      <c r="E1983" s="7">
        <v>0</v>
      </c>
      <c r="F1983" s="7"/>
      <c r="G1983" s="7"/>
      <c r="H1983" s="7"/>
      <c r="I1983" s="7"/>
      <c r="J1983" s="7"/>
      <c r="K1983" s="7" t="s">
        <v>52</v>
      </c>
      <c r="L1983" s="7">
        <v>0</v>
      </c>
      <c r="M1983" s="8">
        <v>0</v>
      </c>
      <c r="N1983" s="8">
        <v>0</v>
      </c>
      <c r="O1983" s="8"/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IF(AND(H1984=H1985,J1984=J1985),"",MAX($D$3:D1983)+1)</f>
        <v/>
      </c>
      <c r="E1984" s="7">
        <v>0</v>
      </c>
      <c r="F1984" s="7"/>
      <c r="G1984" s="7"/>
      <c r="H1984" s="7"/>
      <c r="I1984" s="7"/>
      <c r="J1984" s="7"/>
      <c r="K1984" s="7" t="s">
        <v>52</v>
      </c>
      <c r="L1984" s="7">
        <v>0</v>
      </c>
      <c r="M1984" s="8">
        <v>0</v>
      </c>
      <c r="N1984" s="8">
        <v>0</v>
      </c>
      <c r="O1984" s="8"/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IF(AND(H1985=H1986,J1985=J1986),"",MAX($D$3:D1984)+1)</f>
        <v/>
      </c>
      <c r="E1985" s="7">
        <v>0</v>
      </c>
      <c r="F1985" s="7"/>
      <c r="G1985" s="7"/>
      <c r="H1985" s="7"/>
      <c r="I1985" s="7"/>
      <c r="J1985" s="7"/>
      <c r="K1985" s="7" t="s">
        <v>52</v>
      </c>
      <c r="L1985" s="7">
        <v>0</v>
      </c>
      <c r="M1985" s="8">
        <v>0</v>
      </c>
      <c r="N1985" s="8">
        <v>0</v>
      </c>
      <c r="O1985" s="8"/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IF(AND(H1986=H1987,J1986=J1987),"",MAX($D$3:D1985)+1)</f>
        <v/>
      </c>
      <c r="E1986" s="7">
        <v>0</v>
      </c>
      <c r="F1986" s="7"/>
      <c r="G1986" s="7"/>
      <c r="H1986" s="7"/>
      <c r="I1986" s="7"/>
      <c r="J1986" s="7"/>
      <c r="K1986" s="7" t="s">
        <v>52</v>
      </c>
      <c r="L1986" s="7">
        <v>0</v>
      </c>
      <c r="M1986" s="8">
        <v>0</v>
      </c>
      <c r="N1986" s="8">
        <v>0</v>
      </c>
      <c r="O1986" s="8"/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IF(AND(H1987=H1988,J1987=J1988),"",MAX($D$3:D1986)+1)</f>
        <v/>
      </c>
      <c r="E1987" s="7">
        <v>0</v>
      </c>
      <c r="F1987" s="7"/>
      <c r="G1987" s="7"/>
      <c r="H1987" s="7"/>
      <c r="I1987" s="7"/>
      <c r="J1987" s="7"/>
      <c r="K1987" s="7" t="s">
        <v>52</v>
      </c>
      <c r="L1987" s="7">
        <v>0</v>
      </c>
      <c r="M1987" s="8">
        <v>0</v>
      </c>
      <c r="N1987" s="8">
        <v>0</v>
      </c>
      <c r="O1987" s="8"/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IF(AND(H1988=H1989,J1988=J1989),"",MAX($D$3:D1987)+1)</f>
        <v/>
      </c>
      <c r="E1988" s="7">
        <v>0</v>
      </c>
      <c r="F1988" s="7"/>
      <c r="G1988" s="7"/>
      <c r="H1988" s="7"/>
      <c r="I1988" s="7"/>
      <c r="J1988" s="7"/>
      <c r="K1988" s="7" t="s">
        <v>52</v>
      </c>
      <c r="L1988" s="7">
        <v>0</v>
      </c>
      <c r="M1988" s="8">
        <v>0</v>
      </c>
      <c r="N1988" s="8">
        <v>0</v>
      </c>
      <c r="O1988" s="8"/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IF(AND(H1989=H1990,J1989=J1990),"",MAX($D$3:D1988)+1)</f>
        <v/>
      </c>
      <c r="E1989" s="7">
        <v>0</v>
      </c>
      <c r="F1989" s="7"/>
      <c r="G1989" s="7"/>
      <c r="H1989" s="7"/>
      <c r="I1989" s="7"/>
      <c r="J1989" s="7"/>
      <c r="K1989" s="7" t="s">
        <v>52</v>
      </c>
      <c r="L1989" s="7">
        <v>0</v>
      </c>
      <c r="M1989" s="8">
        <v>0</v>
      </c>
      <c r="N1989" s="8">
        <v>0</v>
      </c>
      <c r="O1989" s="8"/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IF(AND(H1990=H1991,J1990=J1991),"",MAX($D$3:D1989)+1)</f>
        <v/>
      </c>
      <c r="E1990" s="7">
        <v>0</v>
      </c>
      <c r="F1990" s="7"/>
      <c r="G1990" s="7"/>
      <c r="H1990" s="7"/>
      <c r="I1990" s="7"/>
      <c r="J1990" s="7"/>
      <c r="K1990" s="7" t="s">
        <v>52</v>
      </c>
      <c r="L1990" s="7">
        <v>0</v>
      </c>
      <c r="M1990" s="8">
        <v>0</v>
      </c>
      <c r="N1990" s="8">
        <v>0</v>
      </c>
      <c r="O1990" s="8"/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IF(AND(H1991=H1992,J1991=J1992),"",MAX($D$3:D1990)+1)</f>
        <v/>
      </c>
      <c r="E1991" s="7">
        <v>0</v>
      </c>
      <c r="F1991" s="7"/>
      <c r="G1991" s="7"/>
      <c r="H1991" s="7"/>
      <c r="I1991" s="7"/>
      <c r="J1991" s="7"/>
      <c r="K1991" s="7" t="s">
        <v>52</v>
      </c>
      <c r="L1991" s="7">
        <v>0</v>
      </c>
      <c r="M1991" s="8">
        <v>0</v>
      </c>
      <c r="N1991" s="8">
        <v>0</v>
      </c>
      <c r="O1991" s="8"/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IF(AND(H1992=H1993,J1992=J1993),"",MAX($D$3:D1991)+1)</f>
        <v/>
      </c>
      <c r="E1992" s="7">
        <v>0</v>
      </c>
      <c r="F1992" s="7"/>
      <c r="G1992" s="7"/>
      <c r="H1992" s="7"/>
      <c r="I1992" s="7"/>
      <c r="J1992" s="7"/>
      <c r="K1992" s="7" t="s">
        <v>52</v>
      </c>
      <c r="L1992" s="7">
        <v>0</v>
      </c>
      <c r="M1992" s="8">
        <v>0</v>
      </c>
      <c r="N1992" s="8">
        <v>0</v>
      </c>
      <c r="O1992" s="8"/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IF(AND(H1993=H1994,J1993=J1994),"",MAX($D$3:D1992)+1)</f>
        <v/>
      </c>
      <c r="E1993" s="7">
        <v>0</v>
      </c>
      <c r="F1993" s="7"/>
      <c r="G1993" s="7"/>
      <c r="H1993" s="7"/>
      <c r="I1993" s="7"/>
      <c r="J1993" s="7"/>
      <c r="K1993" s="7" t="s">
        <v>52</v>
      </c>
      <c r="L1993" s="7">
        <v>0</v>
      </c>
      <c r="M1993" s="8">
        <v>0</v>
      </c>
      <c r="N1993" s="8">
        <v>0</v>
      </c>
      <c r="O1993" s="8"/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IF(AND(H1994=H1995,J1994=J1995),"",MAX($D$3:D1993)+1)</f>
        <v/>
      </c>
      <c r="E1994" s="7">
        <v>0</v>
      </c>
      <c r="F1994" s="7"/>
      <c r="G1994" s="7"/>
      <c r="H1994" s="7"/>
      <c r="I1994" s="7"/>
      <c r="J1994" s="7"/>
      <c r="K1994" s="7" t="s">
        <v>52</v>
      </c>
      <c r="L1994" s="7">
        <v>0</v>
      </c>
      <c r="M1994" s="8">
        <v>0</v>
      </c>
      <c r="N1994" s="8">
        <v>0</v>
      </c>
      <c r="O1994" s="8"/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IF(AND(H1995=H1996,J1995=J1996),"",MAX($D$3:D1994)+1)</f>
        <v/>
      </c>
      <c r="E1995" s="7">
        <v>0</v>
      </c>
      <c r="F1995" s="7"/>
      <c r="G1995" s="7"/>
      <c r="H1995" s="7"/>
      <c r="I1995" s="7"/>
      <c r="J1995" s="7"/>
      <c r="K1995" s="7" t="s">
        <v>52</v>
      </c>
      <c r="L1995" s="7">
        <v>0</v>
      </c>
      <c r="M1995" s="8">
        <v>0</v>
      </c>
      <c r="N1995" s="8">
        <v>0</v>
      </c>
      <c r="O1995" s="8"/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IF(AND(H1996=H1997,J1996=J1997),"",MAX($D$3:D1995)+1)</f>
        <v/>
      </c>
      <c r="E1996" s="7">
        <v>0</v>
      </c>
      <c r="F1996" s="7"/>
      <c r="G1996" s="7"/>
      <c r="H1996" s="7"/>
      <c r="I1996" s="7"/>
      <c r="J1996" s="7"/>
      <c r="K1996" s="7" t="s">
        <v>52</v>
      </c>
      <c r="L1996" s="7">
        <v>0</v>
      </c>
      <c r="M1996" s="8">
        <v>0</v>
      </c>
      <c r="N1996" s="8">
        <v>0</v>
      </c>
      <c r="O1996" s="8"/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IF(AND(H1997=H1998,J1997=J1998),"",MAX($D$3:D1996)+1)</f>
        <v/>
      </c>
      <c r="E1997" s="7">
        <v>0</v>
      </c>
      <c r="F1997" s="7"/>
      <c r="G1997" s="7"/>
      <c r="H1997" s="7"/>
      <c r="I1997" s="7"/>
      <c r="J1997" s="7"/>
      <c r="K1997" s="7" t="s">
        <v>52</v>
      </c>
      <c r="L1997" s="7">
        <v>0</v>
      </c>
      <c r="M1997" s="8">
        <v>0</v>
      </c>
      <c r="N1997" s="8">
        <v>0</v>
      </c>
      <c r="O1997" s="8"/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IF(AND(H1998=H1999,J1998=J1999),"",MAX($D$3:D1997)+1)</f>
        <v/>
      </c>
      <c r="E1998" s="7">
        <v>0</v>
      </c>
      <c r="F1998" s="7"/>
      <c r="G1998" s="7"/>
      <c r="H1998" s="7"/>
      <c r="I1998" s="7"/>
      <c r="J1998" s="7"/>
      <c r="K1998" s="7" t="s">
        <v>52</v>
      </c>
      <c r="L1998" s="7">
        <v>0</v>
      </c>
      <c r="M1998" s="8">
        <v>0</v>
      </c>
      <c r="N1998" s="8">
        <v>0</v>
      </c>
      <c r="O1998" s="8"/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IF(AND(H1999=H2000,J1999=J2000),"",MAX($D$3:D1998)+1)</f>
        <v/>
      </c>
      <c r="E1999" s="7">
        <v>0</v>
      </c>
      <c r="F1999" s="7"/>
      <c r="G1999" s="7"/>
      <c r="H1999" s="7"/>
      <c r="I1999" s="7"/>
      <c r="J1999" s="7"/>
      <c r="K1999" s="7" t="s">
        <v>52</v>
      </c>
      <c r="L1999" s="7">
        <v>0</v>
      </c>
      <c r="M1999" s="8">
        <v>0</v>
      </c>
      <c r="N1999" s="8">
        <v>0</v>
      </c>
      <c r="O1999" s="8"/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IF(AND(H2000=H2001,J2000=J2001),"",MAX($D$3:D1999)+1)</f>
        <v/>
      </c>
      <c r="E2000" s="7">
        <v>0</v>
      </c>
      <c r="F2000" s="7"/>
      <c r="G2000" s="7"/>
      <c r="H2000" s="7"/>
      <c r="I2000" s="7"/>
      <c r="J2000" s="7"/>
      <c r="K2000" s="7" t="s">
        <v>52</v>
      </c>
      <c r="L2000" s="7">
        <v>0</v>
      </c>
      <c r="M2000" s="8">
        <v>0</v>
      </c>
      <c r="N2000" s="8">
        <v>0</v>
      </c>
      <c r="O2000" s="8"/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pageSetUpPr fitToPage="1"/>
  </sheetPr>
  <dimension ref="A1:O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29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8</v>
      </c>
      <c r="H4" s="1" t="s">
        <v>23</v>
      </c>
      <c r="I4" s="1" t="s">
        <v>22</v>
      </c>
      <c r="J4" s="1" t="s">
        <v>24</v>
      </c>
    </row>
    <row r="5" spans="1:15" x14ac:dyDescent="0.2">
      <c r="A5" t="e">
        <f>IF($O5="","",VLOOKUP($O5,'YTD vs Adopted group'!$A$5:$M$500,2,FALSE))</f>
        <v>#N/A</v>
      </c>
      <c r="B5" t="e">
        <f>IF($O5="","",VLOOKUP($O5,'YTD vs Adopted group'!$A$5:$M$500,3,FALSE))</f>
        <v>#N/A</v>
      </c>
      <c r="C5" t="e">
        <f>IF($O5="","",VLOOKUP($O5,'YTD vs Adopted group'!$A$5:$M$500,4,FALSE))</f>
        <v>#N/A</v>
      </c>
      <c r="D5" t="e">
        <f>IF($O5="","",VLOOKUP($O5,'YTD vs Adopted group'!$A$5:$M$500,5,FALSE))</f>
        <v>#N/A</v>
      </c>
      <c r="E5" t="e">
        <f>IF($O5="","",VLOOKUP($O5,'YTD vs Adopted group'!$A$5:$M$500,6,FALSE))</f>
        <v>#N/A</v>
      </c>
      <c r="F5" t="e">
        <f>IF($O5="","",VLOOKUP($O5,'YTD vs Adopted group'!$A$5:$M$500,7,FALSE))</f>
        <v>#N/A</v>
      </c>
      <c r="G5" s="10" t="e">
        <f>IF($O5="","",VLOOKUP($O5,'YTD vs Adopted group'!$A$5:$M$500,8,FALSE))</f>
        <v>#N/A</v>
      </c>
      <c r="H5" s="10" t="e">
        <f>IF($O5="","",VLOOKUP($O5,'YTD vs Adopted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Adopted group'!$A$5:$M$500,2,FALSE))</f>
        <v/>
      </c>
      <c r="B6" t="str">
        <f>IF($O6="","",VLOOKUP($O6,'YTD vs Adopted group'!$A$5:$M$500,3,FALSE))</f>
        <v/>
      </c>
      <c r="C6" t="str">
        <f>IF($O6="","",VLOOKUP($O6,'YTD vs Adopted group'!$A$5:$M$500,4,FALSE))</f>
        <v/>
      </c>
      <c r="D6" t="str">
        <f>IF($O6="","",VLOOKUP($O6,'YTD vs Adopted group'!$A$5:$M$500,5,FALSE))</f>
        <v/>
      </c>
      <c r="E6" t="str">
        <f>IF($O6="","",VLOOKUP($O6,'YTD vs Adopted group'!$A$5:$M$500,6,FALSE))</f>
        <v/>
      </c>
      <c r="F6" t="str">
        <f>IF($O6="","",VLOOKUP($O6,'YTD vs Adopted group'!$A$5:$M$500,7,FALSE))</f>
        <v/>
      </c>
      <c r="G6" s="10" t="str">
        <f>IF($O6="","",VLOOKUP($O6,'YTD vs Adopted group'!$A$5:$M$500,8,FALSE))</f>
        <v/>
      </c>
      <c r="H6" s="10" t="str">
        <f>IF($O6="","",VLOOKUP($O6,'YTD vs Adopted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(2)'!$A$1,"",MAX($O$4:O5)+1)</f>
        <v/>
      </c>
    </row>
    <row r="7" spans="1:15" x14ac:dyDescent="0.2">
      <c r="A7" t="str">
        <f>IF($O7="","",VLOOKUP($O7,'YTD vs Adopted group'!$A$5:$M$500,2,FALSE))</f>
        <v/>
      </c>
      <c r="B7" t="str">
        <f>IF($O7="","",VLOOKUP($O7,'YTD vs Adopted group'!$A$5:$M$500,3,FALSE))</f>
        <v/>
      </c>
      <c r="C7" t="str">
        <f>IF($O7="","",VLOOKUP($O7,'YTD vs Adopted group'!$A$5:$M$500,4,FALSE))</f>
        <v/>
      </c>
      <c r="D7" t="str">
        <f>IF($O7="","",VLOOKUP($O7,'YTD vs Adopted group'!$A$5:$M$500,5,FALSE))</f>
        <v/>
      </c>
      <c r="E7" t="str">
        <f>IF($O7="","",VLOOKUP($O7,'YTD vs Adopted group'!$A$5:$M$500,6,FALSE))</f>
        <v/>
      </c>
      <c r="F7" t="str">
        <f>IF($O7="","",VLOOKUP($O7,'YTD vs Adopted group'!$A$5:$M$500,7,FALSE))</f>
        <v/>
      </c>
      <c r="G7" s="10" t="str">
        <f>IF($O7="","",VLOOKUP($O7,'YTD vs Adopted group'!$A$5:$M$500,8,FALSE))</f>
        <v/>
      </c>
      <c r="H7" s="10" t="str">
        <f>IF($O7="","",VLOOKUP($O7,'YTD vs Adopted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(2)'!$A$1,"",MAX($O$4:O6)+1)</f>
        <v/>
      </c>
    </row>
    <row r="8" spans="1:15" x14ac:dyDescent="0.2">
      <c r="A8" t="str">
        <f>IF($O8="","",VLOOKUP($O8,'YTD vs Adopted group'!$A$5:$M$500,2,FALSE))</f>
        <v/>
      </c>
      <c r="B8" t="str">
        <f>IF($O8="","",VLOOKUP($O8,'YTD vs Adopted group'!$A$5:$M$500,3,FALSE))</f>
        <v/>
      </c>
      <c r="C8" t="str">
        <f>IF($O8="","",VLOOKUP($O8,'YTD vs Adopted group'!$A$5:$M$500,4,FALSE))</f>
        <v/>
      </c>
      <c r="D8" t="str">
        <f>IF($O8="","",VLOOKUP($O8,'YTD vs Adopted group'!$A$5:$M$500,5,FALSE))</f>
        <v/>
      </c>
      <c r="E8" t="str">
        <f>IF($O8="","",VLOOKUP($O8,'YTD vs Adopted group'!$A$5:$M$500,6,FALSE))</f>
        <v/>
      </c>
      <c r="F8" t="str">
        <f>IF($O8="","",VLOOKUP($O8,'YTD vs Adopted group'!$A$5:$M$500,7,FALSE))</f>
        <v/>
      </c>
      <c r="G8" s="10" t="str">
        <f>IF($O8="","",VLOOKUP($O8,'YTD vs Adopted group'!$A$5:$M$500,8,FALSE))</f>
        <v/>
      </c>
      <c r="H8" s="10" t="str">
        <f>IF($O8="","",VLOOKUP($O8,'YTD vs Adopted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(2)'!$A$1,"",MAX($O$4:O7)+1)</f>
        <v/>
      </c>
    </row>
    <row r="9" spans="1:15" x14ac:dyDescent="0.2">
      <c r="A9" t="str">
        <f>IF($O9="","",VLOOKUP($O9,'YTD vs Adopted group'!$A$5:$M$500,2,FALSE))</f>
        <v/>
      </c>
      <c r="B9" t="str">
        <f>IF($O9="","",VLOOKUP($O9,'YTD vs Adopted group'!$A$5:$M$500,3,FALSE))</f>
        <v/>
      </c>
      <c r="C9" t="str">
        <f>IF($O9="","",VLOOKUP($O9,'YTD vs Adopted group'!$A$5:$M$500,4,FALSE))</f>
        <v/>
      </c>
      <c r="D9" t="str">
        <f>IF($O9="","",VLOOKUP($O9,'YTD vs Adopted group'!$A$5:$M$500,5,FALSE))</f>
        <v/>
      </c>
      <c r="E9" t="str">
        <f>IF($O9="","",VLOOKUP($O9,'YTD vs Adopted group'!$A$5:$M$500,6,FALSE))</f>
        <v/>
      </c>
      <c r="F9" t="str">
        <f>IF($O9="","",VLOOKUP($O9,'YTD vs Adopted group'!$A$5:$M$500,7,FALSE))</f>
        <v/>
      </c>
      <c r="G9" s="10" t="str">
        <f>IF($O9="","",VLOOKUP($O9,'YTD vs Adopted group'!$A$5:$M$500,8,FALSE))</f>
        <v/>
      </c>
      <c r="H9" s="10" t="str">
        <f>IF($O9="","",VLOOKUP($O9,'YTD vs Adopted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(2)'!$A$1,"",MAX($O$4:O8)+1)</f>
        <v/>
      </c>
    </row>
    <row r="10" spans="1:15" x14ac:dyDescent="0.2">
      <c r="A10" t="str">
        <f>IF($O10="","",VLOOKUP($O10,'YTD vs Adopted group'!$A$5:$M$500,2,FALSE))</f>
        <v/>
      </c>
      <c r="B10" t="str">
        <f>IF($O10="","",VLOOKUP($O10,'YTD vs Adopted group'!$A$5:$M$500,3,FALSE))</f>
        <v/>
      </c>
      <c r="C10" t="str">
        <f>IF($O10="","",VLOOKUP($O10,'YTD vs Adopted group'!$A$5:$M$500,4,FALSE))</f>
        <v/>
      </c>
      <c r="D10" t="str">
        <f>IF($O10="","",VLOOKUP($O10,'YTD vs Adopted group'!$A$5:$M$500,5,FALSE))</f>
        <v/>
      </c>
      <c r="E10" t="str">
        <f>IF($O10="","",VLOOKUP($O10,'YTD vs Adopted group'!$A$5:$M$500,6,FALSE))</f>
        <v/>
      </c>
      <c r="F10" t="str">
        <f>IF($O10="","",VLOOKUP($O10,'YTD vs Adopted group'!$A$5:$M$500,7,FALSE))</f>
        <v/>
      </c>
      <c r="G10" s="10" t="str">
        <f>IF($O10="","",VLOOKUP($O10,'YTD vs Adopted group'!$A$5:$M$500,8,FALSE))</f>
        <v/>
      </c>
      <c r="H10" s="10" t="str">
        <f>IF($O10="","",VLOOKUP($O10,'YTD vs Adopted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IF($O11="","",VLOOKUP($O11,'YTD vs Adopted group'!$A$5:$M$500,2,FALSE))</f>
        <v/>
      </c>
      <c r="B11" t="str">
        <f>IF($O11="","",VLOOKUP($O11,'YTD vs Adopted group'!$A$5:$M$500,3,FALSE))</f>
        <v/>
      </c>
      <c r="C11" t="str">
        <f>IF($O11="","",VLOOKUP($O11,'YTD vs Adopted group'!$A$5:$M$500,4,FALSE))</f>
        <v/>
      </c>
      <c r="D11" t="str">
        <f>IF($O11="","",VLOOKUP($O11,'YTD vs Adopted group'!$A$5:$M$500,5,FALSE))</f>
        <v/>
      </c>
      <c r="E11" t="str">
        <f>IF($O11="","",VLOOKUP($O11,'YTD vs Adopted group'!$A$5:$M$500,6,FALSE))</f>
        <v/>
      </c>
      <c r="F11" t="str">
        <f>IF($O11="","",VLOOKUP($O11,'YTD vs Adopted group'!$A$5:$M$500,7,FALSE))</f>
        <v/>
      </c>
      <c r="G11" s="10" t="str">
        <f>IF($O11="","",VLOOKUP($O11,'YTD vs Adopted group'!$A$5:$M$500,8,FALSE))</f>
        <v/>
      </c>
      <c r="H11" s="10" t="str">
        <f>IF($O11="","",VLOOKUP($O11,'YTD vs Adopted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IF($O12="","",VLOOKUP($O12,'YTD vs Adopted group'!$A$5:$M$500,2,FALSE))</f>
        <v/>
      </c>
      <c r="B12" t="str">
        <f>IF($O12="","",VLOOKUP($O12,'YTD vs Adopted group'!$A$5:$M$500,3,FALSE))</f>
        <v/>
      </c>
      <c r="C12" t="str">
        <f>IF($O12="","",VLOOKUP($O12,'YTD vs Adopted group'!$A$5:$M$500,4,FALSE))</f>
        <v/>
      </c>
      <c r="D12" t="str">
        <f>IF($O12="","",VLOOKUP($O12,'YTD vs Adopted group'!$A$5:$M$500,5,FALSE))</f>
        <v/>
      </c>
      <c r="E12" t="str">
        <f>IF($O12="","",VLOOKUP($O12,'YTD vs Adopted group'!$A$5:$M$500,6,FALSE))</f>
        <v/>
      </c>
      <c r="F12" t="str">
        <f>IF($O12="","",VLOOKUP($O12,'YTD vs Adopted group'!$A$5:$M$500,7,FALSE))</f>
        <v/>
      </c>
      <c r="G12" s="10" t="str">
        <f>IF($O12="","",VLOOKUP($O12,'YTD vs Adopted group'!$A$5:$M$500,8,FALSE))</f>
        <v/>
      </c>
      <c r="H12" s="10" t="str">
        <f>IF($O12="","",VLOOKUP($O12,'YTD vs Adopted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IF($O13="","",VLOOKUP($O13,'YTD vs Adopted group'!$A$5:$M$500,2,FALSE))</f>
        <v/>
      </c>
      <c r="B13" t="str">
        <f>IF($O13="","",VLOOKUP($O13,'YTD vs Adopted group'!$A$5:$M$500,3,FALSE))</f>
        <v/>
      </c>
      <c r="C13" t="str">
        <f>IF($O13="","",VLOOKUP($O13,'YTD vs Adopted group'!$A$5:$M$500,4,FALSE))</f>
        <v/>
      </c>
      <c r="D13" t="str">
        <f>IF($O13="","",VLOOKUP($O13,'YTD vs Adopted group'!$A$5:$M$500,5,FALSE))</f>
        <v/>
      </c>
      <c r="E13" t="str">
        <f>IF($O13="","",VLOOKUP($O13,'YTD vs Adopted group'!$A$5:$M$500,6,FALSE))</f>
        <v/>
      </c>
      <c r="F13" t="str">
        <f>IF($O13="","",VLOOKUP($O13,'YTD vs Adopted group'!$A$5:$M$500,7,FALSE))</f>
        <v/>
      </c>
      <c r="G13" s="10" t="str">
        <f>IF($O13="","",VLOOKUP($O13,'YTD vs Adopted group'!$A$5:$M$500,8,FALSE))</f>
        <v/>
      </c>
      <c r="H13" s="10" t="str">
        <f>IF($O13="","",VLOOKUP($O13,'YTD vs Adopted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IF($O14="","",VLOOKUP($O14,'YTD vs Adopted group'!$A$5:$M$500,2,FALSE))</f>
        <v/>
      </c>
      <c r="B14" t="str">
        <f>IF($O14="","",VLOOKUP($O14,'YTD vs Adopted group'!$A$5:$M$500,3,FALSE))</f>
        <v/>
      </c>
      <c r="C14" t="str">
        <f>IF($O14="","",VLOOKUP($O14,'YTD vs Adopted group'!$A$5:$M$500,4,FALSE))</f>
        <v/>
      </c>
      <c r="D14" t="str">
        <f>IF($O14="","",VLOOKUP($O14,'YTD vs Adopted group'!$A$5:$M$500,5,FALSE))</f>
        <v/>
      </c>
      <c r="E14" t="str">
        <f>IF($O14="","",VLOOKUP($O14,'YTD vs Adopted group'!$A$5:$M$500,6,FALSE))</f>
        <v/>
      </c>
      <c r="F14" t="str">
        <f>IF($O14="","",VLOOKUP($O14,'YTD vs Adopted group'!$A$5:$M$500,7,FALSE))</f>
        <v/>
      </c>
      <c r="G14" s="10" t="str">
        <f>IF($O14="","",VLOOKUP($O14,'YTD vs Adopted group'!$A$5:$M$500,8,FALSE))</f>
        <v/>
      </c>
      <c r="H14" s="10" t="str">
        <f>IF($O14="","",VLOOKUP($O14,'YTD vs Adopted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IF($O15="","",VLOOKUP($O15,'YTD vs Adopted group'!$A$5:$M$500,2,FALSE))</f>
        <v/>
      </c>
      <c r="B15" t="str">
        <f>IF($O15="","",VLOOKUP($O15,'YTD vs Adopted group'!$A$5:$M$500,3,FALSE))</f>
        <v/>
      </c>
      <c r="C15" t="str">
        <f>IF($O15="","",VLOOKUP($O15,'YTD vs Adopted group'!$A$5:$M$500,4,FALSE))</f>
        <v/>
      </c>
      <c r="D15" t="str">
        <f>IF($O15="","",VLOOKUP($O15,'YTD vs Adopted group'!$A$5:$M$500,5,FALSE))</f>
        <v/>
      </c>
      <c r="E15" t="str">
        <f>IF($O15="","",VLOOKUP($O15,'YTD vs Adopted group'!$A$5:$M$500,6,FALSE))</f>
        <v/>
      </c>
      <c r="F15" t="str">
        <f>IF($O15="","",VLOOKUP($O15,'YTD vs Adopted group'!$A$5:$M$500,7,FALSE))</f>
        <v/>
      </c>
      <c r="G15" s="10" t="str">
        <f>IF($O15="","",VLOOKUP($O15,'YTD vs Adopted group'!$A$5:$M$500,8,FALSE))</f>
        <v/>
      </c>
      <c r="H15" s="10" t="str">
        <f>IF($O15="","",VLOOKUP($O15,'YTD vs Adopted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IF($O16="","",VLOOKUP($O16,'YTD vs Adopted group'!$A$5:$M$500,2,FALSE))</f>
        <v/>
      </c>
      <c r="B16" t="str">
        <f>IF($O16="","",VLOOKUP($O16,'YTD vs Adopted group'!$A$5:$M$500,3,FALSE))</f>
        <v/>
      </c>
      <c r="C16" t="str">
        <f>IF($O16="","",VLOOKUP($O16,'YTD vs Adopted group'!$A$5:$M$500,4,FALSE))</f>
        <v/>
      </c>
      <c r="D16" t="str">
        <f>IF($O16="","",VLOOKUP($O16,'YTD vs Adopted group'!$A$5:$M$500,5,FALSE))</f>
        <v/>
      </c>
      <c r="E16" t="str">
        <f>IF($O16="","",VLOOKUP($O16,'YTD vs Adopted group'!$A$5:$M$500,6,FALSE))</f>
        <v/>
      </c>
      <c r="F16" t="str">
        <f>IF($O16="","",VLOOKUP($O16,'YTD vs Adopted group'!$A$5:$M$500,7,FALSE))</f>
        <v/>
      </c>
      <c r="G16" s="10" t="str">
        <f>IF($O16="","",VLOOKUP($O16,'YTD vs Adopted group'!$A$5:$M$500,8,FALSE))</f>
        <v/>
      </c>
      <c r="H16" s="10" t="str">
        <f>IF($O16="","",VLOOKUP($O16,'YTD vs Adopted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IF($O17="","",VLOOKUP($O17,'YTD vs Adopted group'!$A$5:$M$500,2,FALSE))</f>
        <v/>
      </c>
      <c r="B17" t="str">
        <f>IF($O17="","",VLOOKUP($O17,'YTD vs Adopted group'!$A$5:$M$500,3,FALSE))</f>
        <v/>
      </c>
      <c r="C17" t="str">
        <f>IF($O17="","",VLOOKUP($O17,'YTD vs Adopted group'!$A$5:$M$500,4,FALSE))</f>
        <v/>
      </c>
      <c r="D17" t="str">
        <f>IF($O17="","",VLOOKUP($O17,'YTD vs Adopted group'!$A$5:$M$500,5,FALSE))</f>
        <v/>
      </c>
      <c r="E17" t="str">
        <f>IF($O17="","",VLOOKUP($O17,'YTD vs Adopted group'!$A$5:$M$500,6,FALSE))</f>
        <v/>
      </c>
      <c r="F17" t="str">
        <f>IF($O17="","",VLOOKUP($O17,'YTD vs Adopted group'!$A$5:$M$500,7,FALSE))</f>
        <v/>
      </c>
      <c r="G17" s="10" t="str">
        <f>IF($O17="","",VLOOKUP($O17,'YTD vs Adopted group'!$A$5:$M$500,8,FALSE))</f>
        <v/>
      </c>
      <c r="H17" s="10" t="str">
        <f>IF($O17="","",VLOOKUP($O17,'YTD vs Adopted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IF($O18="","",VLOOKUP($O18,'YTD vs Adopted group'!$A$5:$M$500,2,FALSE))</f>
        <v/>
      </c>
      <c r="B18" t="str">
        <f>IF($O18="","",VLOOKUP($O18,'YTD vs Adopted group'!$A$5:$M$500,3,FALSE))</f>
        <v/>
      </c>
      <c r="C18" t="str">
        <f>IF($O18="","",VLOOKUP($O18,'YTD vs Adopted group'!$A$5:$M$500,4,FALSE))</f>
        <v/>
      </c>
      <c r="D18" t="str">
        <f>IF($O18="","",VLOOKUP($O18,'YTD vs Adopted group'!$A$5:$M$500,5,FALSE))</f>
        <v/>
      </c>
      <c r="E18" t="str">
        <f>IF($O18="","",VLOOKUP($O18,'YTD vs Adopted group'!$A$5:$M$500,6,FALSE))</f>
        <v/>
      </c>
      <c r="F18" t="str">
        <f>IF($O18="","",VLOOKUP($O18,'YTD vs Adopted group'!$A$5:$M$500,7,FALSE))</f>
        <v/>
      </c>
      <c r="G18" s="10" t="str">
        <f>IF($O18="","",VLOOKUP($O18,'YTD vs Adopted group'!$A$5:$M$500,8,FALSE))</f>
        <v/>
      </c>
      <c r="H18" s="10" t="str">
        <f>IF($O18="","",VLOOKUP($O18,'YTD vs Adopted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IF($O19="","",VLOOKUP($O19,'YTD vs Adopted group'!$A$5:$M$500,2,FALSE))</f>
        <v/>
      </c>
      <c r="B19" t="str">
        <f>IF($O19="","",VLOOKUP($O19,'YTD vs Adopted group'!$A$5:$M$500,3,FALSE))</f>
        <v/>
      </c>
      <c r="C19" t="str">
        <f>IF($O19="","",VLOOKUP($O19,'YTD vs Adopted group'!$A$5:$M$500,4,FALSE))</f>
        <v/>
      </c>
      <c r="D19" t="str">
        <f>IF($O19="","",VLOOKUP($O19,'YTD vs Adopted group'!$A$5:$M$500,5,FALSE))</f>
        <v/>
      </c>
      <c r="E19" t="str">
        <f>IF($O19="","",VLOOKUP($O19,'YTD vs Adopted group'!$A$5:$M$500,6,FALSE))</f>
        <v/>
      </c>
      <c r="F19" t="str">
        <f>IF($O19="","",VLOOKUP($O19,'YTD vs Adopted group'!$A$5:$M$500,7,FALSE))</f>
        <v/>
      </c>
      <c r="G19" s="10" t="str">
        <f>IF($O19="","",VLOOKUP($O19,'YTD vs Adopted group'!$A$5:$M$500,8,FALSE))</f>
        <v/>
      </c>
      <c r="H19" s="10" t="str">
        <f>IF($O19="","",VLOOKUP($O19,'YTD vs Adopted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IF($O20="","",VLOOKUP($O20,'YTD vs Adopted group'!$A$5:$M$500,2,FALSE))</f>
        <v/>
      </c>
      <c r="B20" t="str">
        <f>IF($O20="","",VLOOKUP($O20,'YTD vs Adopted group'!$A$5:$M$500,3,FALSE))</f>
        <v/>
      </c>
      <c r="C20" t="str">
        <f>IF($O20="","",VLOOKUP($O20,'YTD vs Adopted group'!$A$5:$M$500,4,FALSE))</f>
        <v/>
      </c>
      <c r="D20" t="str">
        <f>IF($O20="","",VLOOKUP($O20,'YTD vs Adopted group'!$A$5:$M$500,5,FALSE))</f>
        <v/>
      </c>
      <c r="E20" t="str">
        <f>IF($O20="","",VLOOKUP($O20,'YTD vs Adopted group'!$A$5:$M$500,6,FALSE))</f>
        <v/>
      </c>
      <c r="F20" t="str">
        <f>IF($O20="","",VLOOKUP($O20,'YTD vs Adopted group'!$A$5:$M$500,7,FALSE))</f>
        <v/>
      </c>
      <c r="G20" s="10" t="str">
        <f>IF($O20="","",VLOOKUP($O20,'YTD vs Adopted group'!$A$5:$M$500,8,FALSE))</f>
        <v/>
      </c>
      <c r="H20" s="10" t="str">
        <f>IF($O20="","",VLOOKUP($O20,'YTD vs Adopted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IF($O21="","",VLOOKUP($O21,'YTD vs Adopted group'!$A$5:$M$500,2,FALSE))</f>
        <v/>
      </c>
      <c r="B21" t="str">
        <f>IF($O21="","",VLOOKUP($O21,'YTD vs Adopted group'!$A$5:$M$500,3,FALSE))</f>
        <v/>
      </c>
      <c r="C21" t="str">
        <f>IF($O21="","",VLOOKUP($O21,'YTD vs Adopted group'!$A$5:$M$500,4,FALSE))</f>
        <v/>
      </c>
      <c r="D21" t="str">
        <f>IF($O21="","",VLOOKUP($O21,'YTD vs Adopted group'!$A$5:$M$500,5,FALSE))</f>
        <v/>
      </c>
      <c r="E21" t="str">
        <f>IF($O21="","",VLOOKUP($O21,'YTD vs Adopted group'!$A$5:$M$500,6,FALSE))</f>
        <v/>
      </c>
      <c r="F21" t="str">
        <f>IF($O21="","",VLOOKUP($O21,'YTD vs Adopted group'!$A$5:$M$500,7,FALSE))</f>
        <v/>
      </c>
      <c r="G21" s="10" t="str">
        <f>IF($O21="","",VLOOKUP($O21,'YTD vs Adopted group'!$A$5:$M$500,8,FALSE))</f>
        <v/>
      </c>
      <c r="H21" s="10" t="str">
        <f>IF($O21="","",VLOOKUP($O21,'YTD vs Adopted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IF($O22="","",VLOOKUP($O22,'YTD vs Adopted group'!$A$5:$M$500,2,FALSE))</f>
        <v/>
      </c>
      <c r="B22" t="str">
        <f>IF($O22="","",VLOOKUP($O22,'YTD vs Adopted group'!$A$5:$M$500,3,FALSE))</f>
        <v/>
      </c>
      <c r="C22" t="str">
        <f>IF($O22="","",VLOOKUP($O22,'YTD vs Adopted group'!$A$5:$M$500,4,FALSE))</f>
        <v/>
      </c>
      <c r="D22" t="str">
        <f>IF($O22="","",VLOOKUP($O22,'YTD vs Adopted group'!$A$5:$M$500,5,FALSE))</f>
        <v/>
      </c>
      <c r="E22" t="str">
        <f>IF($O22="","",VLOOKUP($O22,'YTD vs Adopted group'!$A$5:$M$500,6,FALSE))</f>
        <v/>
      </c>
      <c r="F22" t="str">
        <f>IF($O22="","",VLOOKUP($O22,'YTD vs Adopted group'!$A$5:$M$500,7,FALSE))</f>
        <v/>
      </c>
      <c r="G22" s="10" t="str">
        <f>IF($O22="","",VLOOKUP($O22,'YTD vs Adopted group'!$A$5:$M$500,8,FALSE))</f>
        <v/>
      </c>
      <c r="H22" s="10" t="str">
        <f>IF($O22="","",VLOOKUP($O22,'YTD vs Adopted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IF($O23="","",VLOOKUP($O23,'YTD vs Adopted group'!$A$5:$M$500,2,FALSE))</f>
        <v/>
      </c>
      <c r="B23" t="str">
        <f>IF($O23="","",VLOOKUP($O23,'YTD vs Adopted group'!$A$5:$M$500,3,FALSE))</f>
        <v/>
      </c>
      <c r="C23" t="str">
        <f>IF($O23="","",VLOOKUP($O23,'YTD vs Adopted group'!$A$5:$M$500,4,FALSE))</f>
        <v/>
      </c>
      <c r="D23" t="str">
        <f>IF($O23="","",VLOOKUP($O23,'YTD vs Adopted group'!$A$5:$M$500,5,FALSE))</f>
        <v/>
      </c>
      <c r="E23" t="str">
        <f>IF($O23="","",VLOOKUP($O23,'YTD vs Adopted group'!$A$5:$M$500,6,FALSE))</f>
        <v/>
      </c>
      <c r="F23" t="str">
        <f>IF($O23="","",VLOOKUP($O23,'YTD vs Adopted group'!$A$5:$M$500,7,FALSE))</f>
        <v/>
      </c>
      <c r="G23" s="10" t="str">
        <f>IF($O23="","",VLOOKUP($O23,'YTD vs Adopted group'!$A$5:$M$500,8,FALSE))</f>
        <v/>
      </c>
      <c r="H23" s="10" t="str">
        <f>IF($O23="","",VLOOKUP($O23,'YTD vs Adopted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IF($O24="","",VLOOKUP($O24,'YTD vs Adopted group'!$A$5:$M$500,2,FALSE))</f>
        <v/>
      </c>
      <c r="B24" t="str">
        <f>IF($O24="","",VLOOKUP($O24,'YTD vs Adopted group'!$A$5:$M$500,3,FALSE))</f>
        <v/>
      </c>
      <c r="C24" t="str">
        <f>IF($O24="","",VLOOKUP($O24,'YTD vs Adopted group'!$A$5:$M$500,4,FALSE))</f>
        <v/>
      </c>
      <c r="D24" t="str">
        <f>IF($O24="","",VLOOKUP($O24,'YTD vs Adopted group'!$A$5:$M$500,5,FALSE))</f>
        <v/>
      </c>
      <c r="E24" t="str">
        <f>IF($O24="","",VLOOKUP($O24,'YTD vs Adopted group'!$A$5:$M$500,6,FALSE))</f>
        <v/>
      </c>
      <c r="F24" t="str">
        <f>IF($O24="","",VLOOKUP($O24,'YTD vs Adopted group'!$A$5:$M$500,7,FALSE))</f>
        <v/>
      </c>
      <c r="G24" s="10" t="str">
        <f>IF($O24="","",VLOOKUP($O24,'YTD vs Adopted group'!$A$5:$M$500,8,FALSE))</f>
        <v/>
      </c>
      <c r="H24" s="10" t="str">
        <f>IF($O24="","",VLOOKUP($O24,'YTD vs Adopted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IF($O25="","",VLOOKUP($O25,'YTD vs Adopted group'!$A$5:$M$500,2,FALSE))</f>
        <v/>
      </c>
      <c r="B25" t="str">
        <f>IF($O25="","",VLOOKUP($O25,'YTD vs Adopted group'!$A$5:$M$500,3,FALSE))</f>
        <v/>
      </c>
      <c r="C25" t="str">
        <f>IF($O25="","",VLOOKUP($O25,'YTD vs Adopted group'!$A$5:$M$500,4,FALSE))</f>
        <v/>
      </c>
      <c r="D25" t="str">
        <f>IF($O25="","",VLOOKUP($O25,'YTD vs Adopted group'!$A$5:$M$500,5,FALSE))</f>
        <v/>
      </c>
      <c r="E25" t="str">
        <f>IF($O25="","",VLOOKUP($O25,'YTD vs Adopted group'!$A$5:$M$500,6,FALSE))</f>
        <v/>
      </c>
      <c r="F25" t="str">
        <f>IF($O25="","",VLOOKUP($O25,'YTD vs Adopted group'!$A$5:$M$500,7,FALSE))</f>
        <v/>
      </c>
      <c r="G25" s="10" t="str">
        <f>IF($O25="","",VLOOKUP($O25,'YTD vs Adopted group'!$A$5:$M$500,8,FALSE))</f>
        <v/>
      </c>
      <c r="H25" s="10" t="str">
        <f>IF($O25="","",VLOOKUP($O25,'YTD vs Adopted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IF($O26="","",VLOOKUP($O26,'YTD vs Adopted group'!$A$5:$M$500,2,FALSE))</f>
        <v/>
      </c>
      <c r="B26" t="str">
        <f>IF($O26="","",VLOOKUP($O26,'YTD vs Adopted group'!$A$5:$M$500,3,FALSE))</f>
        <v/>
      </c>
      <c r="C26" t="str">
        <f>IF($O26="","",VLOOKUP($O26,'YTD vs Adopted group'!$A$5:$M$500,4,FALSE))</f>
        <v/>
      </c>
      <c r="D26" t="str">
        <f>IF($O26="","",VLOOKUP($O26,'YTD vs Adopted group'!$A$5:$M$500,5,FALSE))</f>
        <v/>
      </c>
      <c r="E26" t="str">
        <f>IF($O26="","",VLOOKUP($O26,'YTD vs Adopted group'!$A$5:$M$500,6,FALSE))</f>
        <v/>
      </c>
      <c r="F26" t="str">
        <f>IF($O26="","",VLOOKUP($O26,'YTD vs Adopted group'!$A$5:$M$500,7,FALSE))</f>
        <v/>
      </c>
      <c r="G26" s="10" t="str">
        <f>IF($O26="","",VLOOKUP($O26,'YTD vs Adopted group'!$A$5:$M$500,8,FALSE))</f>
        <v/>
      </c>
      <c r="H26" s="10" t="str">
        <f>IF($O26="","",VLOOKUP($O26,'YTD vs Adopted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IF($O27="","",VLOOKUP($O27,'YTD vs Adopted group'!$A$5:$M$500,2,FALSE))</f>
        <v/>
      </c>
      <c r="B27" t="str">
        <f>IF($O27="","",VLOOKUP($O27,'YTD vs Adopted group'!$A$5:$M$500,3,FALSE))</f>
        <v/>
      </c>
      <c r="C27" t="str">
        <f>IF($O27="","",VLOOKUP($O27,'YTD vs Adopted group'!$A$5:$M$500,4,FALSE))</f>
        <v/>
      </c>
      <c r="D27" t="str">
        <f>IF($O27="","",VLOOKUP($O27,'YTD vs Adopted group'!$A$5:$M$500,5,FALSE))</f>
        <v/>
      </c>
      <c r="E27" t="str">
        <f>IF($O27="","",VLOOKUP($O27,'YTD vs Adopted group'!$A$5:$M$500,6,FALSE))</f>
        <v/>
      </c>
      <c r="F27" t="str">
        <f>IF($O27="","",VLOOKUP($O27,'YTD vs Adopted group'!$A$5:$M$500,7,FALSE))</f>
        <v/>
      </c>
      <c r="G27" s="10" t="str">
        <f>IF($O27="","",VLOOKUP($O27,'YTD vs Adopted group'!$A$5:$M$500,8,FALSE))</f>
        <v/>
      </c>
      <c r="H27" s="10" t="str">
        <f>IF($O27="","",VLOOKUP($O27,'YTD vs Adopted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IF($O28="","",VLOOKUP($O28,'YTD vs Adopted group'!$A$5:$M$500,2,FALSE))</f>
        <v/>
      </c>
      <c r="B28" t="str">
        <f>IF($O28="","",VLOOKUP($O28,'YTD vs Adopted group'!$A$5:$M$500,3,FALSE))</f>
        <v/>
      </c>
      <c r="C28" t="str">
        <f>IF($O28="","",VLOOKUP($O28,'YTD vs Adopted group'!$A$5:$M$500,4,FALSE))</f>
        <v/>
      </c>
      <c r="D28" t="str">
        <f>IF($O28="","",VLOOKUP($O28,'YTD vs Adopted group'!$A$5:$M$500,5,FALSE))</f>
        <v/>
      </c>
      <c r="E28" t="str">
        <f>IF($O28="","",VLOOKUP($O28,'YTD vs Adopted group'!$A$5:$M$500,6,FALSE))</f>
        <v/>
      </c>
      <c r="F28" t="str">
        <f>IF($O28="","",VLOOKUP($O28,'YTD vs Adopted group'!$A$5:$M$500,7,FALSE))</f>
        <v/>
      </c>
      <c r="G28" s="10" t="str">
        <f>IF($O28="","",VLOOKUP($O28,'YTD vs Adopted group'!$A$5:$M$500,8,FALSE))</f>
        <v/>
      </c>
      <c r="H28" s="10" t="str">
        <f>IF($O28="","",VLOOKUP($O28,'YTD vs Adopted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IF($O29="","",VLOOKUP($O29,'YTD vs Adopted group'!$A$5:$M$500,2,FALSE))</f>
        <v/>
      </c>
      <c r="B29" t="str">
        <f>IF($O29="","",VLOOKUP($O29,'YTD vs Adopted group'!$A$5:$M$500,3,FALSE))</f>
        <v/>
      </c>
      <c r="C29" t="str">
        <f>IF($O29="","",VLOOKUP($O29,'YTD vs Adopted group'!$A$5:$M$500,4,FALSE))</f>
        <v/>
      </c>
      <c r="D29" t="str">
        <f>IF($O29="","",VLOOKUP($O29,'YTD vs Adopted group'!$A$5:$M$500,5,FALSE))</f>
        <v/>
      </c>
      <c r="E29" t="str">
        <f>IF($O29="","",VLOOKUP($O29,'YTD vs Adopted group'!$A$5:$M$500,6,FALSE))</f>
        <v/>
      </c>
      <c r="F29" t="str">
        <f>IF($O29="","",VLOOKUP($O29,'YTD vs Adopted group'!$A$5:$M$500,7,FALSE))</f>
        <v/>
      </c>
      <c r="G29" s="10" t="str">
        <f>IF($O29="","",VLOOKUP($O29,'YTD vs Adopted group'!$A$5:$M$500,8,FALSE))</f>
        <v/>
      </c>
      <c r="H29" s="10" t="str">
        <f>IF($O29="","",VLOOKUP($O29,'YTD vs Adopted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IF($O30="","",VLOOKUP($O30,'YTD vs Adopted group'!$A$5:$M$500,2,FALSE))</f>
        <v/>
      </c>
      <c r="B30" t="str">
        <f>IF($O30="","",VLOOKUP($O30,'YTD vs Adopted group'!$A$5:$M$500,3,FALSE))</f>
        <v/>
      </c>
      <c r="C30" t="str">
        <f>IF($O30="","",VLOOKUP($O30,'YTD vs Adopted group'!$A$5:$M$500,4,FALSE))</f>
        <v/>
      </c>
      <c r="D30" t="str">
        <f>IF($O30="","",VLOOKUP($O30,'YTD vs Adopted group'!$A$5:$M$500,5,FALSE))</f>
        <v/>
      </c>
      <c r="E30" t="str">
        <f>IF($O30="","",VLOOKUP($O30,'YTD vs Adopted group'!$A$5:$M$500,6,FALSE))</f>
        <v/>
      </c>
      <c r="F30" t="str">
        <f>IF($O30="","",VLOOKUP($O30,'YTD vs Adopted group'!$A$5:$M$500,7,FALSE))</f>
        <v/>
      </c>
      <c r="G30" s="10" t="str">
        <f>IF($O30="","",VLOOKUP($O30,'YTD vs Adopted group'!$A$5:$M$500,8,FALSE))</f>
        <v/>
      </c>
      <c r="H30" s="10" t="str">
        <f>IF($O30="","",VLOOKUP($O30,'YTD vs Adopted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IF($O31="","",VLOOKUP($O31,'YTD vs Adopted group'!$A$5:$M$500,2,FALSE))</f>
        <v/>
      </c>
      <c r="B31" t="str">
        <f>IF($O31="","",VLOOKUP($O31,'YTD vs Adopted group'!$A$5:$M$500,3,FALSE))</f>
        <v/>
      </c>
      <c r="C31" t="str">
        <f>IF($O31="","",VLOOKUP($O31,'YTD vs Adopted group'!$A$5:$M$500,4,FALSE))</f>
        <v/>
      </c>
      <c r="D31" t="str">
        <f>IF($O31="","",VLOOKUP($O31,'YTD vs Adopted group'!$A$5:$M$500,5,FALSE))</f>
        <v/>
      </c>
      <c r="E31" t="str">
        <f>IF($O31="","",VLOOKUP($O31,'YTD vs Adopted group'!$A$5:$M$500,6,FALSE))</f>
        <v/>
      </c>
      <c r="F31" t="str">
        <f>IF($O31="","",VLOOKUP($O31,'YTD vs Adopted group'!$A$5:$M$500,7,FALSE))</f>
        <v/>
      </c>
      <c r="G31" s="10" t="str">
        <f>IF($O31="","",VLOOKUP($O31,'YTD vs Adopted group'!$A$5:$M$500,8,FALSE))</f>
        <v/>
      </c>
      <c r="H31" s="10" t="str">
        <f>IF($O31="","",VLOOKUP($O31,'YTD vs Adopted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IF($O32="","",VLOOKUP($O32,'YTD vs Adopted group'!$A$5:$M$500,2,FALSE))</f>
        <v/>
      </c>
      <c r="B32" t="str">
        <f>IF($O32="","",VLOOKUP($O32,'YTD vs Adopted group'!$A$5:$M$500,3,FALSE))</f>
        <v/>
      </c>
      <c r="C32" t="str">
        <f>IF($O32="","",VLOOKUP($O32,'YTD vs Adopted group'!$A$5:$M$500,4,FALSE))</f>
        <v/>
      </c>
      <c r="D32" t="str">
        <f>IF($O32="","",VLOOKUP($O32,'YTD vs Adopted group'!$A$5:$M$500,5,FALSE))</f>
        <v/>
      </c>
      <c r="E32" t="str">
        <f>IF($O32="","",VLOOKUP($O32,'YTD vs Adopted group'!$A$5:$M$500,6,FALSE))</f>
        <v/>
      </c>
      <c r="F32" t="str">
        <f>IF($O32="","",VLOOKUP($O32,'YTD vs Adopted group'!$A$5:$M$500,7,FALSE))</f>
        <v/>
      </c>
      <c r="G32" s="10" t="str">
        <f>IF($O32="","",VLOOKUP($O32,'YTD vs Adopted group'!$A$5:$M$500,8,FALSE))</f>
        <v/>
      </c>
      <c r="H32" s="10" t="str">
        <f>IF($O32="","",VLOOKUP($O32,'YTD vs Adopted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IF($O33="","",VLOOKUP($O33,'YTD vs Adopted group'!$A$5:$M$500,2,FALSE))</f>
        <v/>
      </c>
      <c r="B33" t="str">
        <f>IF($O33="","",VLOOKUP($O33,'YTD vs Adopted group'!$A$5:$M$500,3,FALSE))</f>
        <v/>
      </c>
      <c r="C33" t="str">
        <f>IF($O33="","",VLOOKUP($O33,'YTD vs Adopted group'!$A$5:$M$500,4,FALSE))</f>
        <v/>
      </c>
      <c r="D33" t="str">
        <f>IF($O33="","",VLOOKUP($O33,'YTD vs Adopted group'!$A$5:$M$500,5,FALSE))</f>
        <v/>
      </c>
      <c r="E33" t="str">
        <f>IF($O33="","",VLOOKUP($O33,'YTD vs Adopted group'!$A$5:$M$500,6,FALSE))</f>
        <v/>
      </c>
      <c r="F33" t="str">
        <f>IF($O33="","",VLOOKUP($O33,'YTD vs Adopted group'!$A$5:$M$500,7,FALSE))</f>
        <v/>
      </c>
      <c r="G33" s="10" t="str">
        <f>IF($O33="","",VLOOKUP($O33,'YTD vs Adopted group'!$A$5:$M$500,8,FALSE))</f>
        <v/>
      </c>
      <c r="H33" s="10" t="str">
        <f>IF($O33="","",VLOOKUP($O33,'YTD vs Adopted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IF($O34="","",VLOOKUP($O34,'YTD vs Adopted group'!$A$5:$M$500,2,FALSE))</f>
        <v/>
      </c>
      <c r="B34" t="str">
        <f>IF($O34="","",VLOOKUP($O34,'YTD vs Adopted group'!$A$5:$M$500,3,FALSE))</f>
        <v/>
      </c>
      <c r="C34" t="str">
        <f>IF($O34="","",VLOOKUP($O34,'YTD vs Adopted group'!$A$5:$M$500,4,FALSE))</f>
        <v/>
      </c>
      <c r="D34" t="str">
        <f>IF($O34="","",VLOOKUP($O34,'YTD vs Adopted group'!$A$5:$M$500,5,FALSE))</f>
        <v/>
      </c>
      <c r="E34" t="str">
        <f>IF($O34="","",VLOOKUP($O34,'YTD vs Adopted group'!$A$5:$M$500,6,FALSE))</f>
        <v/>
      </c>
      <c r="F34" t="str">
        <f>IF($O34="","",VLOOKUP($O34,'YTD vs Adopted group'!$A$5:$M$500,7,FALSE))</f>
        <v/>
      </c>
      <c r="G34" s="10" t="str">
        <f>IF($O34="","",VLOOKUP($O34,'YTD vs Adopted group'!$A$5:$M$500,8,FALSE))</f>
        <v/>
      </c>
      <c r="H34" s="10" t="str">
        <f>IF($O34="","",VLOOKUP($O34,'YTD vs Adopted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IF($O35="","",VLOOKUP($O35,'YTD vs Adopted group'!$A$5:$M$500,2,FALSE))</f>
        <v/>
      </c>
      <c r="B35" t="str">
        <f>IF($O35="","",VLOOKUP($O35,'YTD vs Adopted group'!$A$5:$M$500,3,FALSE))</f>
        <v/>
      </c>
      <c r="C35" t="str">
        <f>IF($O35="","",VLOOKUP($O35,'YTD vs Adopted group'!$A$5:$M$500,4,FALSE))</f>
        <v/>
      </c>
      <c r="D35" t="str">
        <f>IF($O35="","",VLOOKUP($O35,'YTD vs Adopted group'!$A$5:$M$500,5,FALSE))</f>
        <v/>
      </c>
      <c r="E35" t="str">
        <f>IF($O35="","",VLOOKUP($O35,'YTD vs Adopted group'!$A$5:$M$500,6,FALSE))</f>
        <v/>
      </c>
      <c r="F35" t="str">
        <f>IF($O35="","",VLOOKUP($O35,'YTD vs Adopted group'!$A$5:$M$500,7,FALSE))</f>
        <v/>
      </c>
      <c r="G35" s="10" t="str">
        <f>IF($O35="","",VLOOKUP($O35,'YTD vs Adopted group'!$A$5:$M$500,8,FALSE))</f>
        <v/>
      </c>
      <c r="H35" s="10" t="str">
        <f>IF($O35="","",VLOOKUP($O35,'YTD vs Adopted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IF($O36="","",VLOOKUP($O36,'YTD vs Adopted group'!$A$5:$M$500,2,FALSE))</f>
        <v/>
      </c>
      <c r="B36" t="str">
        <f>IF($O36="","",VLOOKUP($O36,'YTD vs Adopted group'!$A$5:$M$500,3,FALSE))</f>
        <v/>
      </c>
      <c r="C36" t="str">
        <f>IF($O36="","",VLOOKUP($O36,'YTD vs Adopted group'!$A$5:$M$500,4,FALSE))</f>
        <v/>
      </c>
      <c r="D36" t="str">
        <f>IF($O36="","",VLOOKUP($O36,'YTD vs Adopted group'!$A$5:$M$500,5,FALSE))</f>
        <v/>
      </c>
      <c r="E36" t="str">
        <f>IF($O36="","",VLOOKUP($O36,'YTD vs Adopted group'!$A$5:$M$500,6,FALSE))</f>
        <v/>
      </c>
      <c r="F36" t="str">
        <f>IF($O36="","",VLOOKUP($O36,'YTD vs Adopted group'!$A$5:$M$500,7,FALSE))</f>
        <v/>
      </c>
      <c r="G36" s="10" t="str">
        <f>IF($O36="","",VLOOKUP($O36,'YTD vs Adopted group'!$A$5:$M$500,8,FALSE))</f>
        <v/>
      </c>
      <c r="H36" s="10" t="str">
        <f>IF($O36="","",VLOOKUP($O36,'YTD vs Adopted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IF($O37="","",VLOOKUP($O37,'YTD vs Adopted group'!$A$5:$M$500,2,FALSE))</f>
        <v/>
      </c>
      <c r="B37" t="str">
        <f>IF($O37="","",VLOOKUP($O37,'YTD vs Adopted group'!$A$5:$M$500,3,FALSE))</f>
        <v/>
      </c>
      <c r="C37" t="str">
        <f>IF($O37="","",VLOOKUP($O37,'YTD vs Adopted group'!$A$5:$M$500,4,FALSE))</f>
        <v/>
      </c>
      <c r="D37" t="str">
        <f>IF($O37="","",VLOOKUP($O37,'YTD vs Adopted group'!$A$5:$M$500,5,FALSE))</f>
        <v/>
      </c>
      <c r="E37" t="str">
        <f>IF($O37="","",VLOOKUP($O37,'YTD vs Adopted group'!$A$5:$M$500,6,FALSE))</f>
        <v/>
      </c>
      <c r="F37" t="str">
        <f>IF($O37="","",VLOOKUP($O37,'YTD vs Adopted group'!$A$5:$M$500,7,FALSE))</f>
        <v/>
      </c>
      <c r="G37" s="10" t="str">
        <f>IF($O37="","",VLOOKUP($O37,'YTD vs Adopted group'!$A$5:$M$500,8,FALSE))</f>
        <v/>
      </c>
      <c r="H37" s="10" t="str">
        <f>IF($O37="","",VLOOKUP($O37,'YTD vs Adopted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IF($O38="","",VLOOKUP($O38,'YTD vs Adopted group'!$A$5:$M$500,2,FALSE))</f>
        <v/>
      </c>
      <c r="B38" t="str">
        <f>IF($O38="","",VLOOKUP($O38,'YTD vs Adopted group'!$A$5:$M$500,3,FALSE))</f>
        <v/>
      </c>
      <c r="C38" t="str">
        <f>IF($O38="","",VLOOKUP($O38,'YTD vs Adopted group'!$A$5:$M$500,4,FALSE))</f>
        <v/>
      </c>
      <c r="D38" t="str">
        <f>IF($O38="","",VLOOKUP($O38,'YTD vs Adopted group'!$A$5:$M$500,5,FALSE))</f>
        <v/>
      </c>
      <c r="E38" t="str">
        <f>IF($O38="","",VLOOKUP($O38,'YTD vs Adopted group'!$A$5:$M$500,6,FALSE))</f>
        <v/>
      </c>
      <c r="F38" t="str">
        <f>IF($O38="","",VLOOKUP($O38,'YTD vs Adopted group'!$A$5:$M$500,7,FALSE))</f>
        <v/>
      </c>
      <c r="G38" s="10" t="str">
        <f>IF($O38="","",VLOOKUP($O38,'YTD vs Adopted group'!$A$5:$M$500,8,FALSE))</f>
        <v/>
      </c>
      <c r="H38" s="10" t="str">
        <f>IF($O38="","",VLOOKUP($O38,'YTD vs Adopted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IF($O39="","",VLOOKUP($O39,'YTD vs Adopted group'!$A$5:$M$500,2,FALSE))</f>
        <v/>
      </c>
      <c r="B39" t="str">
        <f>IF($O39="","",VLOOKUP($O39,'YTD vs Adopted group'!$A$5:$M$500,3,FALSE))</f>
        <v/>
      </c>
      <c r="C39" t="str">
        <f>IF($O39="","",VLOOKUP($O39,'YTD vs Adopted group'!$A$5:$M$500,4,FALSE))</f>
        <v/>
      </c>
      <c r="D39" t="str">
        <f>IF($O39="","",VLOOKUP($O39,'YTD vs Adopted group'!$A$5:$M$500,5,FALSE))</f>
        <v/>
      </c>
      <c r="E39" t="str">
        <f>IF($O39="","",VLOOKUP($O39,'YTD vs Adopted group'!$A$5:$M$500,6,FALSE))</f>
        <v/>
      </c>
      <c r="F39" t="str">
        <f>IF($O39="","",VLOOKUP($O39,'YTD vs Adopted group'!$A$5:$M$500,7,FALSE))</f>
        <v/>
      </c>
      <c r="G39" s="10" t="str">
        <f>IF($O39="","",VLOOKUP($O39,'YTD vs Adopted group'!$A$5:$M$500,8,FALSE))</f>
        <v/>
      </c>
      <c r="H39" s="10" t="str">
        <f>IF($O39="","",VLOOKUP($O39,'YTD vs Adopted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IF($O40="","",VLOOKUP($O40,'YTD vs Adopted group'!$A$5:$M$500,2,FALSE))</f>
        <v/>
      </c>
      <c r="B40" t="str">
        <f>IF($O40="","",VLOOKUP($O40,'YTD vs Adopted group'!$A$5:$M$500,3,FALSE))</f>
        <v/>
      </c>
      <c r="C40" t="str">
        <f>IF($O40="","",VLOOKUP($O40,'YTD vs Adopted group'!$A$5:$M$500,4,FALSE))</f>
        <v/>
      </c>
      <c r="D40" t="str">
        <f>IF($O40="","",VLOOKUP($O40,'YTD vs Adopted group'!$A$5:$M$500,5,FALSE))</f>
        <v/>
      </c>
      <c r="E40" t="str">
        <f>IF($O40="","",VLOOKUP($O40,'YTD vs Adopted group'!$A$5:$M$500,6,FALSE))</f>
        <v/>
      </c>
      <c r="F40" t="str">
        <f>IF($O40="","",VLOOKUP($O40,'YTD vs Adopted group'!$A$5:$M$500,7,FALSE))</f>
        <v/>
      </c>
      <c r="G40" s="10" t="str">
        <f>IF($O40="","",VLOOKUP($O40,'YTD vs Adopted group'!$A$5:$M$500,8,FALSE))</f>
        <v/>
      </c>
      <c r="H40" s="10" t="str">
        <f>IF($O40="","",VLOOKUP($O40,'YTD vs Adopted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IF($O41="","",VLOOKUP($O41,'YTD vs Adopted group'!$A$5:$M$500,2,FALSE))</f>
        <v/>
      </c>
      <c r="B41" t="str">
        <f>IF($O41="","",VLOOKUP($O41,'YTD vs Adopted group'!$A$5:$M$500,3,FALSE))</f>
        <v/>
      </c>
      <c r="C41" t="str">
        <f>IF($O41="","",VLOOKUP($O41,'YTD vs Adopted group'!$A$5:$M$500,4,FALSE))</f>
        <v/>
      </c>
      <c r="D41" t="str">
        <f>IF($O41="","",VLOOKUP($O41,'YTD vs Adopted group'!$A$5:$M$500,5,FALSE))</f>
        <v/>
      </c>
      <c r="E41" t="str">
        <f>IF($O41="","",VLOOKUP($O41,'YTD vs Adopted group'!$A$5:$M$500,6,FALSE))</f>
        <v/>
      </c>
      <c r="F41" t="str">
        <f>IF($O41="","",VLOOKUP($O41,'YTD vs Adopted group'!$A$5:$M$500,7,FALSE))</f>
        <v/>
      </c>
      <c r="G41" s="10" t="str">
        <f>IF($O41="","",VLOOKUP($O41,'YTD vs Adopted group'!$A$5:$M$500,8,FALSE))</f>
        <v/>
      </c>
      <c r="H41" s="10" t="str">
        <f>IF($O41="","",VLOOKUP($O41,'YTD vs Adopted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IF($O42="","",VLOOKUP($O42,'YTD vs Adopted group'!$A$5:$M$500,2,FALSE))</f>
        <v/>
      </c>
      <c r="B42" t="str">
        <f>IF($O42="","",VLOOKUP($O42,'YTD vs Adopted group'!$A$5:$M$500,3,FALSE))</f>
        <v/>
      </c>
      <c r="C42" t="str">
        <f>IF($O42="","",VLOOKUP($O42,'YTD vs Adopted group'!$A$5:$M$500,4,FALSE))</f>
        <v/>
      </c>
      <c r="D42" t="str">
        <f>IF($O42="","",VLOOKUP($O42,'YTD vs Adopted group'!$A$5:$M$500,5,FALSE))</f>
        <v/>
      </c>
      <c r="E42" t="str">
        <f>IF($O42="","",VLOOKUP($O42,'YTD vs Adopted group'!$A$5:$M$500,6,FALSE))</f>
        <v/>
      </c>
      <c r="F42" t="str">
        <f>IF($O42="","",VLOOKUP($O42,'YTD vs Adopted group'!$A$5:$M$500,7,FALSE))</f>
        <v/>
      </c>
      <c r="G42" s="10" t="str">
        <f>IF($O42="","",VLOOKUP($O42,'YTD vs Adopted group'!$A$5:$M$500,8,FALSE))</f>
        <v/>
      </c>
      <c r="H42" s="10" t="str">
        <f>IF($O42="","",VLOOKUP($O42,'YTD vs Adopted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IF($O43="","",VLOOKUP($O43,'YTD vs Adopted group'!$A$5:$M$500,2,FALSE))</f>
        <v/>
      </c>
      <c r="B43" t="str">
        <f>IF($O43="","",VLOOKUP($O43,'YTD vs Adopted group'!$A$5:$M$500,3,FALSE))</f>
        <v/>
      </c>
      <c r="C43" t="str">
        <f>IF($O43="","",VLOOKUP($O43,'YTD vs Adopted group'!$A$5:$M$500,4,FALSE))</f>
        <v/>
      </c>
      <c r="D43" t="str">
        <f>IF($O43="","",VLOOKUP($O43,'YTD vs Adopted group'!$A$5:$M$500,5,FALSE))</f>
        <v/>
      </c>
      <c r="E43" t="str">
        <f>IF($O43="","",VLOOKUP($O43,'YTD vs Adopted group'!$A$5:$M$500,6,FALSE))</f>
        <v/>
      </c>
      <c r="F43" t="str">
        <f>IF($O43="","",VLOOKUP($O43,'YTD vs Adopted group'!$A$5:$M$500,7,FALSE))</f>
        <v/>
      </c>
      <c r="G43" s="10" t="str">
        <f>IF($O43="","",VLOOKUP($O43,'YTD vs Adopted group'!$A$5:$M$500,8,FALSE))</f>
        <v/>
      </c>
      <c r="H43" s="10" t="str">
        <f>IF($O43="","",VLOOKUP($O43,'YTD vs Adopted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IF($O44="","",VLOOKUP($O44,'YTD vs Adopted group'!$A$5:$M$500,2,FALSE))</f>
        <v/>
      </c>
      <c r="B44" t="str">
        <f>IF($O44="","",VLOOKUP($O44,'YTD vs Adopted group'!$A$5:$M$500,3,FALSE))</f>
        <v/>
      </c>
      <c r="C44" t="str">
        <f>IF($O44="","",VLOOKUP($O44,'YTD vs Adopted group'!$A$5:$M$500,4,FALSE))</f>
        <v/>
      </c>
      <c r="D44" t="str">
        <f>IF($O44="","",VLOOKUP($O44,'YTD vs Adopted group'!$A$5:$M$500,5,FALSE))</f>
        <v/>
      </c>
      <c r="E44" t="str">
        <f>IF($O44="","",VLOOKUP($O44,'YTD vs Adopted group'!$A$5:$M$500,6,FALSE))</f>
        <v/>
      </c>
      <c r="F44" t="str">
        <f>IF($O44="","",VLOOKUP($O44,'YTD vs Adopted group'!$A$5:$M$500,7,FALSE))</f>
        <v/>
      </c>
      <c r="G44" s="10" t="str">
        <f>IF($O44="","",VLOOKUP($O44,'YTD vs Adopted group'!$A$5:$M$500,8,FALSE))</f>
        <v/>
      </c>
      <c r="H44" s="10" t="str">
        <f>IF($O44="","",VLOOKUP($O44,'YTD vs Adopted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IF($O45="","",VLOOKUP($O45,'YTD vs Adopted group'!$A$5:$M$500,2,FALSE))</f>
        <v/>
      </c>
      <c r="B45" t="str">
        <f>IF($O45="","",VLOOKUP($O45,'YTD vs Adopted group'!$A$5:$M$500,3,FALSE))</f>
        <v/>
      </c>
      <c r="C45" t="str">
        <f>IF($O45="","",VLOOKUP($O45,'YTD vs Adopted group'!$A$5:$M$500,4,FALSE))</f>
        <v/>
      </c>
      <c r="D45" t="str">
        <f>IF($O45="","",VLOOKUP($O45,'YTD vs Adopted group'!$A$5:$M$500,5,FALSE))</f>
        <v/>
      </c>
      <c r="E45" t="str">
        <f>IF($O45="","",VLOOKUP($O45,'YTD vs Adopted group'!$A$5:$M$500,6,FALSE))</f>
        <v/>
      </c>
      <c r="F45" t="str">
        <f>IF($O45="","",VLOOKUP($O45,'YTD vs Adopted group'!$A$5:$M$500,7,FALSE))</f>
        <v/>
      </c>
      <c r="G45" s="10" t="str">
        <f>IF($O45="","",VLOOKUP($O45,'YTD vs Adopted group'!$A$5:$M$500,8,FALSE))</f>
        <v/>
      </c>
      <c r="H45" s="10" t="str">
        <f>IF($O45="","",VLOOKUP($O45,'YTD vs Adopted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IF($O46="","",VLOOKUP($O46,'YTD vs Adopted group'!$A$5:$M$500,2,FALSE))</f>
        <v/>
      </c>
      <c r="B46" t="str">
        <f>IF($O46="","",VLOOKUP($O46,'YTD vs Adopted group'!$A$5:$M$500,3,FALSE))</f>
        <v/>
      </c>
      <c r="C46" t="str">
        <f>IF($O46="","",VLOOKUP($O46,'YTD vs Adopted group'!$A$5:$M$500,4,FALSE))</f>
        <v/>
      </c>
      <c r="D46" t="str">
        <f>IF($O46="","",VLOOKUP($O46,'YTD vs Adopted group'!$A$5:$M$500,5,FALSE))</f>
        <v/>
      </c>
      <c r="E46" t="str">
        <f>IF($O46="","",VLOOKUP($O46,'YTD vs Adopted group'!$A$5:$M$500,6,FALSE))</f>
        <v/>
      </c>
      <c r="F46" t="str">
        <f>IF($O46="","",VLOOKUP($O46,'YTD vs Adopted group'!$A$5:$M$500,7,FALSE))</f>
        <v/>
      </c>
      <c r="G46" s="10" t="str">
        <f>IF($O46="","",VLOOKUP($O46,'YTD vs Adopted group'!$A$5:$M$500,8,FALSE))</f>
        <v/>
      </c>
      <c r="H46" s="10" t="str">
        <f>IF($O46="","",VLOOKUP($O46,'YTD vs Adopted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IF($O47="","",VLOOKUP($O47,'YTD vs Adopted group'!$A$5:$M$500,2,FALSE))</f>
        <v/>
      </c>
      <c r="B47" t="str">
        <f>IF($O47="","",VLOOKUP($O47,'YTD vs Adopted group'!$A$5:$M$500,3,FALSE))</f>
        <v/>
      </c>
      <c r="C47" t="str">
        <f>IF($O47="","",VLOOKUP($O47,'YTD vs Adopted group'!$A$5:$M$500,4,FALSE))</f>
        <v/>
      </c>
      <c r="D47" t="str">
        <f>IF($O47="","",VLOOKUP($O47,'YTD vs Adopted group'!$A$5:$M$500,5,FALSE))</f>
        <v/>
      </c>
      <c r="E47" t="str">
        <f>IF($O47="","",VLOOKUP($O47,'YTD vs Adopted group'!$A$5:$M$500,6,FALSE))</f>
        <v/>
      </c>
      <c r="F47" t="str">
        <f>IF($O47="","",VLOOKUP($O47,'YTD vs Adopted group'!$A$5:$M$500,7,FALSE))</f>
        <v/>
      </c>
      <c r="G47" s="10" t="str">
        <f>IF($O47="","",VLOOKUP($O47,'YTD vs Adopted group'!$A$5:$M$500,8,FALSE))</f>
        <v/>
      </c>
      <c r="H47" s="10" t="str">
        <f>IF($O47="","",VLOOKUP($O47,'YTD vs Adopted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IF($O48="","",VLOOKUP($O48,'YTD vs Adopted group'!$A$5:$M$500,2,FALSE))</f>
        <v/>
      </c>
      <c r="B48" t="str">
        <f>IF($O48="","",VLOOKUP($O48,'YTD vs Adopted group'!$A$5:$M$500,3,FALSE))</f>
        <v/>
      </c>
      <c r="C48" t="str">
        <f>IF($O48="","",VLOOKUP($O48,'YTD vs Adopted group'!$A$5:$M$500,4,FALSE))</f>
        <v/>
      </c>
      <c r="D48" t="str">
        <f>IF($O48="","",VLOOKUP($O48,'YTD vs Adopted group'!$A$5:$M$500,5,FALSE))</f>
        <v/>
      </c>
      <c r="E48" t="str">
        <f>IF($O48="","",VLOOKUP($O48,'YTD vs Adopted group'!$A$5:$M$500,6,FALSE))</f>
        <v/>
      </c>
      <c r="F48" t="str">
        <f>IF($O48="","",VLOOKUP($O48,'YTD vs Adopted group'!$A$5:$M$500,7,FALSE))</f>
        <v/>
      </c>
      <c r="G48" s="10" t="str">
        <f>IF($O48="","",VLOOKUP($O48,'YTD vs Adopted group'!$A$5:$M$500,8,FALSE))</f>
        <v/>
      </c>
      <c r="H48" s="10" t="str">
        <f>IF($O48="","",VLOOKUP($O48,'YTD vs Adopted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IF($O49="","",VLOOKUP($O49,'YTD vs Adopted group'!$A$5:$M$500,2,FALSE))</f>
        <v/>
      </c>
      <c r="B49" t="str">
        <f>IF($O49="","",VLOOKUP($O49,'YTD vs Adopted group'!$A$5:$M$500,3,FALSE))</f>
        <v/>
      </c>
      <c r="C49" t="str">
        <f>IF($O49="","",VLOOKUP($O49,'YTD vs Adopted group'!$A$5:$M$500,4,FALSE))</f>
        <v/>
      </c>
      <c r="D49" t="str">
        <f>IF($O49="","",VLOOKUP($O49,'YTD vs Adopted group'!$A$5:$M$500,5,FALSE))</f>
        <v/>
      </c>
      <c r="E49" t="str">
        <f>IF($O49="","",VLOOKUP($O49,'YTD vs Adopted group'!$A$5:$M$500,6,FALSE))</f>
        <v/>
      </c>
      <c r="F49" t="str">
        <f>IF($O49="","",VLOOKUP($O49,'YTD vs Adopted group'!$A$5:$M$500,7,FALSE))</f>
        <v/>
      </c>
      <c r="G49" s="10" t="str">
        <f>IF($O49="","",VLOOKUP($O49,'YTD vs Adopted group'!$A$5:$M$500,8,FALSE))</f>
        <v/>
      </c>
      <c r="H49" s="10" t="str">
        <f>IF($O49="","",VLOOKUP($O49,'YTD vs Adopted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IF($O50="","",VLOOKUP($O50,'YTD vs Adopted group'!$A$5:$M$500,2,FALSE))</f>
        <v/>
      </c>
      <c r="B50" t="str">
        <f>IF($O50="","",VLOOKUP($O50,'YTD vs Adopted group'!$A$5:$M$500,3,FALSE))</f>
        <v/>
      </c>
      <c r="C50" t="str">
        <f>IF($O50="","",VLOOKUP($O50,'YTD vs Adopted group'!$A$5:$M$500,4,FALSE))</f>
        <v/>
      </c>
      <c r="D50" t="str">
        <f>IF($O50="","",VLOOKUP($O50,'YTD vs Adopted group'!$A$5:$M$500,5,FALSE))</f>
        <v/>
      </c>
      <c r="E50" t="str">
        <f>IF($O50="","",VLOOKUP($O50,'YTD vs Adopted group'!$A$5:$M$500,6,FALSE))</f>
        <v/>
      </c>
      <c r="F50" t="str">
        <f>IF($O50="","",VLOOKUP($O50,'YTD vs Adopted group'!$A$5:$M$500,7,FALSE))</f>
        <v/>
      </c>
      <c r="G50" s="10" t="str">
        <f>IF($O50="","",VLOOKUP($O50,'YTD vs Adopted group'!$A$5:$M$500,8,FALSE))</f>
        <v/>
      </c>
      <c r="H50" s="10" t="str">
        <f>IF($O50="","",VLOOKUP($O50,'YTD vs Adopted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IF($O51="","",VLOOKUP($O51,'YTD vs Adopted group'!$A$5:$M$500,2,FALSE))</f>
        <v/>
      </c>
      <c r="B51" t="str">
        <f>IF($O51="","",VLOOKUP($O51,'YTD vs Adopted group'!$A$5:$M$500,3,FALSE))</f>
        <v/>
      </c>
      <c r="C51" t="str">
        <f>IF($O51="","",VLOOKUP($O51,'YTD vs Adopted group'!$A$5:$M$500,4,FALSE))</f>
        <v/>
      </c>
      <c r="D51" t="str">
        <f>IF($O51="","",VLOOKUP($O51,'YTD vs Adopted group'!$A$5:$M$500,5,FALSE))</f>
        <v/>
      </c>
      <c r="E51" t="str">
        <f>IF($O51="","",VLOOKUP($O51,'YTD vs Adopted group'!$A$5:$M$500,6,FALSE))</f>
        <v/>
      </c>
      <c r="F51" t="str">
        <f>IF($O51="","",VLOOKUP($O51,'YTD vs Adopted group'!$A$5:$M$500,7,FALSE))</f>
        <v/>
      </c>
      <c r="G51" s="10" t="str">
        <f>IF($O51="","",VLOOKUP($O51,'YTD vs Adopted group'!$A$5:$M$500,8,FALSE))</f>
        <v/>
      </c>
      <c r="H51" s="10" t="str">
        <f>IF($O51="","",VLOOKUP($O51,'YTD vs Adopted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IF($O52="","",VLOOKUP($O52,'YTD vs Adopted group'!$A$5:$M$500,2,FALSE))</f>
        <v/>
      </c>
      <c r="B52" t="str">
        <f>IF($O52="","",VLOOKUP($O52,'YTD vs Adopted group'!$A$5:$M$500,3,FALSE))</f>
        <v/>
      </c>
      <c r="C52" t="str">
        <f>IF($O52="","",VLOOKUP($O52,'YTD vs Adopted group'!$A$5:$M$500,4,FALSE))</f>
        <v/>
      </c>
      <c r="D52" t="str">
        <f>IF($O52="","",VLOOKUP($O52,'YTD vs Adopted group'!$A$5:$M$500,5,FALSE))</f>
        <v/>
      </c>
      <c r="E52" t="str">
        <f>IF($O52="","",VLOOKUP($O52,'YTD vs Adopted group'!$A$5:$M$500,6,FALSE))</f>
        <v/>
      </c>
      <c r="F52" t="str">
        <f>IF($O52="","",VLOOKUP($O52,'YTD vs Adopted group'!$A$5:$M$500,7,FALSE))</f>
        <v/>
      </c>
      <c r="G52" s="10" t="str">
        <f>IF($O52="","",VLOOKUP($O52,'YTD vs Adopted group'!$A$5:$M$500,8,FALSE))</f>
        <v/>
      </c>
      <c r="H52" s="10" t="str">
        <f>IF($O52="","",VLOOKUP($O52,'YTD vs Adopted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IF($O53="","",VLOOKUP($O53,'YTD vs Adopted group'!$A$5:$M$500,2,FALSE))</f>
        <v/>
      </c>
      <c r="B53" t="str">
        <f>IF($O53="","",VLOOKUP($O53,'YTD vs Adopted group'!$A$5:$M$500,3,FALSE))</f>
        <v/>
      </c>
      <c r="C53" t="str">
        <f>IF($O53="","",VLOOKUP($O53,'YTD vs Adopted group'!$A$5:$M$500,4,FALSE))</f>
        <v/>
      </c>
      <c r="D53" t="str">
        <f>IF($O53="","",VLOOKUP($O53,'YTD vs Adopted group'!$A$5:$M$500,5,FALSE))</f>
        <v/>
      </c>
      <c r="E53" t="str">
        <f>IF($O53="","",VLOOKUP($O53,'YTD vs Adopted group'!$A$5:$M$500,6,FALSE))</f>
        <v/>
      </c>
      <c r="F53" t="str">
        <f>IF($O53="","",VLOOKUP($O53,'YTD vs Adopted group'!$A$5:$M$500,7,FALSE))</f>
        <v/>
      </c>
      <c r="G53" s="10" t="str">
        <f>IF($O53="","",VLOOKUP($O53,'YTD vs Adopted group'!$A$5:$M$500,8,FALSE))</f>
        <v/>
      </c>
      <c r="H53" s="10" t="str">
        <f>IF($O53="","",VLOOKUP($O53,'YTD vs Adopted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IF($O54="","",VLOOKUP($O54,'YTD vs Adopted group'!$A$5:$M$500,2,FALSE))</f>
        <v/>
      </c>
      <c r="B54" t="str">
        <f>IF($O54="","",VLOOKUP($O54,'YTD vs Adopted group'!$A$5:$M$500,3,FALSE))</f>
        <v/>
      </c>
      <c r="C54" t="str">
        <f>IF($O54="","",VLOOKUP($O54,'YTD vs Adopted group'!$A$5:$M$500,4,FALSE))</f>
        <v/>
      </c>
      <c r="D54" t="str">
        <f>IF($O54="","",VLOOKUP($O54,'YTD vs Adopted group'!$A$5:$M$500,5,FALSE))</f>
        <v/>
      </c>
      <c r="E54" t="str">
        <f>IF($O54="","",VLOOKUP($O54,'YTD vs Adopted group'!$A$5:$M$500,6,FALSE))</f>
        <v/>
      </c>
      <c r="F54" t="str">
        <f>IF($O54="","",VLOOKUP($O54,'YTD vs Adopted group'!$A$5:$M$500,7,FALSE))</f>
        <v/>
      </c>
      <c r="G54" s="10" t="str">
        <f>IF($O54="","",VLOOKUP($O54,'YTD vs Adopted group'!$A$5:$M$500,8,FALSE))</f>
        <v/>
      </c>
      <c r="H54" s="10" t="str">
        <f>IF($O54="","",VLOOKUP($O54,'YTD vs Adopted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IF($O55="","",VLOOKUP($O55,'YTD vs Adopted group'!$A$5:$M$500,2,FALSE))</f>
        <v/>
      </c>
      <c r="B55" t="str">
        <f>IF($O55="","",VLOOKUP($O55,'YTD vs Adopted group'!$A$5:$M$500,3,FALSE))</f>
        <v/>
      </c>
      <c r="C55" t="str">
        <f>IF($O55="","",VLOOKUP($O55,'YTD vs Adopted group'!$A$5:$M$500,4,FALSE))</f>
        <v/>
      </c>
      <c r="D55" t="str">
        <f>IF($O55="","",VLOOKUP($O55,'YTD vs Adopted group'!$A$5:$M$500,5,FALSE))</f>
        <v/>
      </c>
      <c r="E55" t="str">
        <f>IF($O55="","",VLOOKUP($O55,'YTD vs Adopted group'!$A$5:$M$500,6,FALSE))</f>
        <v/>
      </c>
      <c r="F55" t="str">
        <f>IF($O55="","",VLOOKUP($O55,'YTD vs Adopted group'!$A$5:$M$500,7,FALSE))</f>
        <v/>
      </c>
      <c r="G55" s="10" t="str">
        <f>IF($O55="","",VLOOKUP($O55,'YTD vs Adopted group'!$A$5:$M$500,8,FALSE))</f>
        <v/>
      </c>
      <c r="H55" s="10" t="str">
        <f>IF($O55="","",VLOOKUP($O55,'YTD vs Adopted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IF($O56="","",VLOOKUP($O56,'YTD vs Adopted group'!$A$5:$M$500,2,FALSE))</f>
        <v/>
      </c>
      <c r="B56" t="str">
        <f>IF($O56="","",VLOOKUP($O56,'YTD vs Adopted group'!$A$5:$M$500,3,FALSE))</f>
        <v/>
      </c>
      <c r="C56" t="str">
        <f>IF($O56="","",VLOOKUP($O56,'YTD vs Adopted group'!$A$5:$M$500,4,FALSE))</f>
        <v/>
      </c>
      <c r="D56" t="str">
        <f>IF($O56="","",VLOOKUP($O56,'YTD vs Adopted group'!$A$5:$M$500,5,FALSE))</f>
        <v/>
      </c>
      <c r="E56" t="str">
        <f>IF($O56="","",VLOOKUP($O56,'YTD vs Adopted group'!$A$5:$M$500,6,FALSE))</f>
        <v/>
      </c>
      <c r="F56" t="str">
        <f>IF($O56="","",VLOOKUP($O56,'YTD vs Adopted group'!$A$5:$M$500,7,FALSE))</f>
        <v/>
      </c>
      <c r="G56" s="10" t="str">
        <f>IF($O56="","",VLOOKUP($O56,'YTD vs Adopted group'!$A$5:$M$500,8,FALSE))</f>
        <v/>
      </c>
      <c r="H56" s="10" t="str">
        <f>IF($O56="","",VLOOKUP($O56,'YTD vs Adopted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IF($O57="","",VLOOKUP($O57,'YTD vs Adopted group'!$A$5:$M$500,2,FALSE))</f>
        <v/>
      </c>
      <c r="B57" t="str">
        <f>IF($O57="","",VLOOKUP($O57,'YTD vs Adopted group'!$A$5:$M$500,3,FALSE))</f>
        <v/>
      </c>
      <c r="C57" t="str">
        <f>IF($O57="","",VLOOKUP($O57,'YTD vs Adopted group'!$A$5:$M$500,4,FALSE))</f>
        <v/>
      </c>
      <c r="D57" t="str">
        <f>IF($O57="","",VLOOKUP($O57,'YTD vs Adopted group'!$A$5:$M$500,5,FALSE))</f>
        <v/>
      </c>
      <c r="E57" t="str">
        <f>IF($O57="","",VLOOKUP($O57,'YTD vs Adopted group'!$A$5:$M$500,6,FALSE))</f>
        <v/>
      </c>
      <c r="F57" t="str">
        <f>IF($O57="","",VLOOKUP($O57,'YTD vs Adopted group'!$A$5:$M$500,7,FALSE))</f>
        <v/>
      </c>
      <c r="G57" s="10" t="str">
        <f>IF($O57="","",VLOOKUP($O57,'YTD vs Adopted group'!$A$5:$M$500,8,FALSE))</f>
        <v/>
      </c>
      <c r="H57" s="10" t="str">
        <f>IF($O57="","",VLOOKUP($O57,'YTD vs Adopted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IF($O58="","",VLOOKUP($O58,'YTD vs Adopted group'!$A$5:$M$500,2,FALSE))</f>
        <v/>
      </c>
      <c r="B58" t="str">
        <f>IF($O58="","",VLOOKUP($O58,'YTD vs Adopted group'!$A$5:$M$500,3,FALSE))</f>
        <v/>
      </c>
      <c r="C58" t="str">
        <f>IF($O58="","",VLOOKUP($O58,'YTD vs Adopted group'!$A$5:$M$500,4,FALSE))</f>
        <v/>
      </c>
      <c r="D58" t="str">
        <f>IF($O58="","",VLOOKUP($O58,'YTD vs Adopted group'!$A$5:$M$500,5,FALSE))</f>
        <v/>
      </c>
      <c r="E58" t="str">
        <f>IF($O58="","",VLOOKUP($O58,'YTD vs Adopted group'!$A$5:$M$500,6,FALSE))</f>
        <v/>
      </c>
      <c r="F58" t="str">
        <f>IF($O58="","",VLOOKUP($O58,'YTD vs Adopted group'!$A$5:$M$500,7,FALSE))</f>
        <v/>
      </c>
      <c r="G58" s="10" t="str">
        <f>IF($O58="","",VLOOKUP($O58,'YTD vs Adopted group'!$A$5:$M$500,8,FALSE))</f>
        <v/>
      </c>
      <c r="H58" s="10" t="str">
        <f>IF($O58="","",VLOOKUP($O58,'YTD vs Adopted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IF($O59="","",VLOOKUP($O59,'YTD vs Adopted group'!$A$5:$M$500,2,FALSE))</f>
        <v/>
      </c>
      <c r="B59" t="str">
        <f>IF($O59="","",VLOOKUP($O59,'YTD vs Adopted group'!$A$5:$M$500,3,FALSE))</f>
        <v/>
      </c>
      <c r="C59" t="str">
        <f>IF($O59="","",VLOOKUP($O59,'YTD vs Adopted group'!$A$5:$M$500,4,FALSE))</f>
        <v/>
      </c>
      <c r="D59" t="str">
        <f>IF($O59="","",VLOOKUP($O59,'YTD vs Adopted group'!$A$5:$M$500,5,FALSE))</f>
        <v/>
      </c>
      <c r="E59" t="str">
        <f>IF($O59="","",VLOOKUP($O59,'YTD vs Adopted group'!$A$5:$M$500,6,FALSE))</f>
        <v/>
      </c>
      <c r="F59" t="str">
        <f>IF($O59="","",VLOOKUP($O59,'YTD vs Adopted group'!$A$5:$M$500,7,FALSE))</f>
        <v/>
      </c>
      <c r="G59" s="10" t="str">
        <f>IF($O59="","",VLOOKUP($O59,'YTD vs Adopted group'!$A$5:$M$500,8,FALSE))</f>
        <v/>
      </c>
      <c r="H59" s="10" t="str">
        <f>IF($O59="","",VLOOKUP($O59,'YTD vs Adopted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IF($O60="","",VLOOKUP($O60,'YTD vs Adopted group'!$A$5:$M$500,2,FALSE))</f>
        <v/>
      </c>
      <c r="B60" t="str">
        <f>IF($O60="","",VLOOKUP($O60,'YTD vs Adopted group'!$A$5:$M$500,3,FALSE))</f>
        <v/>
      </c>
      <c r="C60" t="str">
        <f>IF($O60="","",VLOOKUP($O60,'YTD vs Adopted group'!$A$5:$M$500,4,FALSE))</f>
        <v/>
      </c>
      <c r="D60" t="str">
        <f>IF($O60="","",VLOOKUP($O60,'YTD vs Adopted group'!$A$5:$M$500,5,FALSE))</f>
        <v/>
      </c>
      <c r="E60" t="str">
        <f>IF($O60="","",VLOOKUP($O60,'YTD vs Adopted group'!$A$5:$M$500,6,FALSE))</f>
        <v/>
      </c>
      <c r="F60" t="str">
        <f>IF($O60="","",VLOOKUP($O60,'YTD vs Adopted group'!$A$5:$M$500,7,FALSE))</f>
        <v/>
      </c>
      <c r="G60" s="10" t="str">
        <f>IF($O60="","",VLOOKUP($O60,'YTD vs Adopted group'!$A$5:$M$500,8,FALSE))</f>
        <v/>
      </c>
      <c r="H60" s="10" t="str">
        <f>IF($O60="","",VLOOKUP($O60,'YTD vs Adopted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IF($O61="","",VLOOKUP($O61,'YTD vs Adopted group'!$A$5:$M$500,2,FALSE))</f>
        <v/>
      </c>
      <c r="B61" t="str">
        <f>IF($O61="","",VLOOKUP($O61,'YTD vs Adopted group'!$A$5:$M$500,3,FALSE))</f>
        <v/>
      </c>
      <c r="C61" t="str">
        <f>IF($O61="","",VLOOKUP($O61,'YTD vs Adopted group'!$A$5:$M$500,4,FALSE))</f>
        <v/>
      </c>
      <c r="D61" t="str">
        <f>IF($O61="","",VLOOKUP($O61,'YTD vs Adopted group'!$A$5:$M$500,5,FALSE))</f>
        <v/>
      </c>
      <c r="E61" t="str">
        <f>IF($O61="","",VLOOKUP($O61,'YTD vs Adopted group'!$A$5:$M$500,6,FALSE))</f>
        <v/>
      </c>
      <c r="F61" t="str">
        <f>IF($O61="","",VLOOKUP($O61,'YTD vs Adopted group'!$A$5:$M$500,7,FALSE))</f>
        <v/>
      </c>
      <c r="G61" s="10" t="str">
        <f>IF($O61="","",VLOOKUP($O61,'YTD vs Adopted group'!$A$5:$M$500,8,FALSE))</f>
        <v/>
      </c>
      <c r="H61" s="10" t="str">
        <f>IF($O61="","",VLOOKUP($O61,'YTD vs Adopted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IF($O62="","",VLOOKUP($O62,'YTD vs Adopted group'!$A$5:$M$500,2,FALSE))</f>
        <v/>
      </c>
      <c r="B62" t="str">
        <f>IF($O62="","",VLOOKUP($O62,'YTD vs Adopted group'!$A$5:$M$500,3,FALSE))</f>
        <v/>
      </c>
      <c r="C62" t="str">
        <f>IF($O62="","",VLOOKUP($O62,'YTD vs Adopted group'!$A$5:$M$500,4,FALSE))</f>
        <v/>
      </c>
      <c r="D62" t="str">
        <f>IF($O62="","",VLOOKUP($O62,'YTD vs Adopted group'!$A$5:$M$500,5,FALSE))</f>
        <v/>
      </c>
      <c r="E62" t="str">
        <f>IF($O62="","",VLOOKUP($O62,'YTD vs Adopted group'!$A$5:$M$500,6,FALSE))</f>
        <v/>
      </c>
      <c r="F62" t="str">
        <f>IF($O62="","",VLOOKUP($O62,'YTD vs Adopted group'!$A$5:$M$500,7,FALSE))</f>
        <v/>
      </c>
      <c r="G62" s="10" t="str">
        <f>IF($O62="","",VLOOKUP($O62,'YTD vs Adopted group'!$A$5:$M$500,8,FALSE))</f>
        <v/>
      </c>
      <c r="H62" s="10" t="str">
        <f>IF($O62="","",VLOOKUP($O62,'YTD vs Adopted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IF($O63="","",VLOOKUP($O63,'YTD vs Adopted group'!$A$5:$M$500,2,FALSE))</f>
        <v/>
      </c>
      <c r="B63" t="str">
        <f>IF($O63="","",VLOOKUP($O63,'YTD vs Adopted group'!$A$5:$M$500,3,FALSE))</f>
        <v/>
      </c>
      <c r="C63" t="str">
        <f>IF($O63="","",VLOOKUP($O63,'YTD vs Adopted group'!$A$5:$M$500,4,FALSE))</f>
        <v/>
      </c>
      <c r="D63" t="str">
        <f>IF($O63="","",VLOOKUP($O63,'YTD vs Adopted group'!$A$5:$M$500,5,FALSE))</f>
        <v/>
      </c>
      <c r="E63" t="str">
        <f>IF($O63="","",VLOOKUP($O63,'YTD vs Adopted group'!$A$5:$M$500,6,FALSE))</f>
        <v/>
      </c>
      <c r="F63" t="str">
        <f>IF($O63="","",VLOOKUP($O63,'YTD vs Adopted group'!$A$5:$M$500,7,FALSE))</f>
        <v/>
      </c>
      <c r="G63" s="10" t="str">
        <f>IF($O63="","",VLOOKUP($O63,'YTD vs Adopted group'!$A$5:$M$500,8,FALSE))</f>
        <v/>
      </c>
      <c r="H63" s="10" t="str">
        <f>IF($O63="","",VLOOKUP($O63,'YTD vs Adopted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IF($O64="","",VLOOKUP($O64,'YTD vs Adopted group'!$A$5:$M$500,2,FALSE))</f>
        <v/>
      </c>
      <c r="B64" t="str">
        <f>IF($O64="","",VLOOKUP($O64,'YTD vs Adopted group'!$A$5:$M$500,3,FALSE))</f>
        <v/>
      </c>
      <c r="C64" t="str">
        <f>IF($O64="","",VLOOKUP($O64,'YTD vs Adopted group'!$A$5:$M$500,4,FALSE))</f>
        <v/>
      </c>
      <c r="D64" t="str">
        <f>IF($O64="","",VLOOKUP($O64,'YTD vs Adopted group'!$A$5:$M$500,5,FALSE))</f>
        <v/>
      </c>
      <c r="E64" t="str">
        <f>IF($O64="","",VLOOKUP($O64,'YTD vs Adopted group'!$A$5:$M$500,6,FALSE))</f>
        <v/>
      </c>
      <c r="F64" t="str">
        <f>IF($O64="","",VLOOKUP($O64,'YTD vs Adopted group'!$A$5:$M$500,7,FALSE))</f>
        <v/>
      </c>
      <c r="G64" s="10" t="str">
        <f>IF($O64="","",VLOOKUP($O64,'YTD vs Adopted group'!$A$5:$M$500,8,FALSE))</f>
        <v/>
      </c>
      <c r="H64" s="10" t="str">
        <f>IF($O64="","",VLOOKUP($O64,'YTD vs Adopted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IF($O65="","",VLOOKUP($O65,'YTD vs Adopted group'!$A$5:$M$500,2,FALSE))</f>
        <v/>
      </c>
      <c r="B65" t="str">
        <f>IF($O65="","",VLOOKUP($O65,'YTD vs Adopted group'!$A$5:$M$500,3,FALSE))</f>
        <v/>
      </c>
      <c r="C65" t="str">
        <f>IF($O65="","",VLOOKUP($O65,'YTD vs Adopted group'!$A$5:$M$500,4,FALSE))</f>
        <v/>
      </c>
      <c r="D65" t="str">
        <f>IF($O65="","",VLOOKUP($O65,'YTD vs Adopted group'!$A$5:$M$500,5,FALSE))</f>
        <v/>
      </c>
      <c r="E65" t="str">
        <f>IF($O65="","",VLOOKUP($O65,'YTD vs Adopted group'!$A$5:$M$500,6,FALSE))</f>
        <v/>
      </c>
      <c r="F65" t="str">
        <f>IF($O65="","",VLOOKUP($O65,'YTD vs Adopted group'!$A$5:$M$500,7,FALSE))</f>
        <v/>
      </c>
      <c r="G65" s="10" t="str">
        <f>IF($O65="","",VLOOKUP($O65,'YTD vs Adopted group'!$A$5:$M$500,8,FALSE))</f>
        <v/>
      </c>
      <c r="H65" s="10" t="str">
        <f>IF($O65="","",VLOOKUP($O65,'YTD vs Adopted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IF($O66="","",VLOOKUP($O66,'YTD vs Adopted group'!$A$5:$M$500,2,FALSE))</f>
        <v/>
      </c>
      <c r="B66" t="str">
        <f>IF($O66="","",VLOOKUP($O66,'YTD vs Adopted group'!$A$5:$M$500,3,FALSE))</f>
        <v/>
      </c>
      <c r="C66" t="str">
        <f>IF($O66="","",VLOOKUP($O66,'YTD vs Adopted group'!$A$5:$M$500,4,FALSE))</f>
        <v/>
      </c>
      <c r="D66" t="str">
        <f>IF($O66="","",VLOOKUP($O66,'YTD vs Adopted group'!$A$5:$M$500,5,FALSE))</f>
        <v/>
      </c>
      <c r="E66" t="str">
        <f>IF($O66="","",VLOOKUP($O66,'YTD vs Adopted group'!$A$5:$M$500,6,FALSE))</f>
        <v/>
      </c>
      <c r="F66" t="str">
        <f>IF($O66="","",VLOOKUP($O66,'YTD vs Adopted group'!$A$5:$M$500,7,FALSE))</f>
        <v/>
      </c>
      <c r="G66" s="10" t="str">
        <f>IF($O66="","",VLOOKUP($O66,'YTD vs Adopted group'!$A$5:$M$500,8,FALSE))</f>
        <v/>
      </c>
      <c r="H66" s="10" t="str">
        <f>IF($O66="","",VLOOKUP($O66,'YTD vs Adopted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IF($O67="","",VLOOKUP($O67,'YTD vs Adopted group'!$A$5:$M$500,2,FALSE))</f>
        <v/>
      </c>
      <c r="B67" t="str">
        <f>IF($O67="","",VLOOKUP($O67,'YTD vs Adopted group'!$A$5:$M$500,3,FALSE))</f>
        <v/>
      </c>
      <c r="C67" t="str">
        <f>IF($O67="","",VLOOKUP($O67,'YTD vs Adopted group'!$A$5:$M$500,4,FALSE))</f>
        <v/>
      </c>
      <c r="D67" t="str">
        <f>IF($O67="","",VLOOKUP($O67,'YTD vs Adopted group'!$A$5:$M$500,5,FALSE))</f>
        <v/>
      </c>
      <c r="E67" t="str">
        <f>IF($O67="","",VLOOKUP($O67,'YTD vs Adopted group'!$A$5:$M$500,6,FALSE))</f>
        <v/>
      </c>
      <c r="F67" t="str">
        <f>IF($O67="","",VLOOKUP($O67,'YTD vs Adopted group'!$A$5:$M$500,7,FALSE))</f>
        <v/>
      </c>
      <c r="G67" s="10" t="str">
        <f>IF($O67="","",VLOOKUP($O67,'YTD vs Adopted group'!$A$5:$M$500,8,FALSE))</f>
        <v/>
      </c>
      <c r="H67" s="10" t="str">
        <f>IF($O67="","",VLOOKUP($O67,'YTD vs Adopted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IF($O68="","",VLOOKUP($O68,'YTD vs Adopted group'!$A$5:$M$500,2,FALSE))</f>
        <v/>
      </c>
      <c r="B68" t="str">
        <f>IF($O68="","",VLOOKUP($O68,'YTD vs Adopted group'!$A$5:$M$500,3,FALSE))</f>
        <v/>
      </c>
      <c r="C68" t="str">
        <f>IF($O68="","",VLOOKUP($O68,'YTD vs Adopted group'!$A$5:$M$500,4,FALSE))</f>
        <v/>
      </c>
      <c r="D68" t="str">
        <f>IF($O68="","",VLOOKUP($O68,'YTD vs Adopted group'!$A$5:$M$500,5,FALSE))</f>
        <v/>
      </c>
      <c r="E68" t="str">
        <f>IF($O68="","",VLOOKUP($O68,'YTD vs Adopted group'!$A$5:$M$500,6,FALSE))</f>
        <v/>
      </c>
      <c r="F68" t="str">
        <f>IF($O68="","",VLOOKUP($O68,'YTD vs Adopted group'!$A$5:$M$500,7,FALSE))</f>
        <v/>
      </c>
      <c r="G68" s="10" t="str">
        <f>IF($O68="","",VLOOKUP($O68,'YTD vs Adopted group'!$A$5:$M$500,8,FALSE))</f>
        <v/>
      </c>
      <c r="H68" s="10" t="str">
        <f>IF($O68="","",VLOOKUP($O68,'YTD vs Adopted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IF($O69="","",VLOOKUP($O69,'YTD vs Adopted group'!$A$5:$M$500,2,FALSE))</f>
        <v/>
      </c>
      <c r="B69" t="str">
        <f>IF($O69="","",VLOOKUP($O69,'YTD vs Adopted group'!$A$5:$M$500,3,FALSE))</f>
        <v/>
      </c>
      <c r="C69" t="str">
        <f>IF($O69="","",VLOOKUP($O69,'YTD vs Adopted group'!$A$5:$M$500,4,FALSE))</f>
        <v/>
      </c>
      <c r="D69" t="str">
        <f>IF($O69="","",VLOOKUP($O69,'YTD vs Adopted group'!$A$5:$M$500,5,FALSE))</f>
        <v/>
      </c>
      <c r="E69" t="str">
        <f>IF($O69="","",VLOOKUP($O69,'YTD vs Adopted group'!$A$5:$M$500,6,FALSE))</f>
        <v/>
      </c>
      <c r="F69" t="str">
        <f>IF($O69="","",VLOOKUP($O69,'YTD vs Adopted group'!$A$5:$M$500,7,FALSE))</f>
        <v/>
      </c>
      <c r="G69" s="10" t="str">
        <f>IF($O69="","",VLOOKUP($O69,'YTD vs Adopted group'!$A$5:$M$500,8,FALSE))</f>
        <v/>
      </c>
      <c r="H69" s="10" t="str">
        <f>IF($O69="","",VLOOKUP($O69,'YTD vs Adopted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IF($O70="","",VLOOKUP($O70,'YTD vs Adopted group'!$A$5:$M$500,2,FALSE))</f>
        <v/>
      </c>
      <c r="B70" t="str">
        <f>IF($O70="","",VLOOKUP($O70,'YTD vs Adopted group'!$A$5:$M$500,3,FALSE))</f>
        <v/>
      </c>
      <c r="C70" t="str">
        <f>IF($O70="","",VLOOKUP($O70,'YTD vs Adopted group'!$A$5:$M$500,4,FALSE))</f>
        <v/>
      </c>
      <c r="D70" t="str">
        <f>IF($O70="","",VLOOKUP($O70,'YTD vs Adopted group'!$A$5:$M$500,5,FALSE))</f>
        <v/>
      </c>
      <c r="E70" t="str">
        <f>IF($O70="","",VLOOKUP($O70,'YTD vs Adopted group'!$A$5:$M$500,6,FALSE))</f>
        <v/>
      </c>
      <c r="F70" t="str">
        <f>IF($O70="","",VLOOKUP($O70,'YTD vs Adopted group'!$A$5:$M$500,7,FALSE))</f>
        <v/>
      </c>
      <c r="G70" s="10" t="str">
        <f>IF($O70="","",VLOOKUP($O70,'YTD vs Adopted group'!$A$5:$M$500,8,FALSE))</f>
        <v/>
      </c>
      <c r="H70" s="10" t="str">
        <f>IF($O70="","",VLOOKUP($O70,'YTD vs Adopted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IF($O71="","",VLOOKUP($O71,'YTD vs Adopted group'!$A$5:$M$500,2,FALSE))</f>
        <v/>
      </c>
      <c r="B71" t="str">
        <f>IF($O71="","",VLOOKUP($O71,'YTD vs Adopted group'!$A$5:$M$500,3,FALSE))</f>
        <v/>
      </c>
      <c r="C71" t="str">
        <f>IF($O71="","",VLOOKUP($O71,'YTD vs Adopted group'!$A$5:$M$500,4,FALSE))</f>
        <v/>
      </c>
      <c r="D71" t="str">
        <f>IF($O71="","",VLOOKUP($O71,'YTD vs Adopted group'!$A$5:$M$500,5,FALSE))</f>
        <v/>
      </c>
      <c r="E71" t="str">
        <f>IF($O71="","",VLOOKUP($O71,'YTD vs Adopted group'!$A$5:$M$500,6,FALSE))</f>
        <v/>
      </c>
      <c r="F71" t="str">
        <f>IF($O71="","",VLOOKUP($O71,'YTD vs Adopted group'!$A$5:$M$500,7,FALSE))</f>
        <v/>
      </c>
      <c r="G71" s="10" t="str">
        <f>IF($O71="","",VLOOKUP($O71,'YTD vs Adopted group'!$A$5:$M$500,8,FALSE))</f>
        <v/>
      </c>
      <c r="H71" s="10" t="str">
        <f>IF($O71="","",VLOOKUP($O71,'YTD vs Adopted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IF($O72="","",VLOOKUP($O72,'YTD vs Adopted group'!$A$5:$M$500,2,FALSE))</f>
        <v/>
      </c>
      <c r="B72" t="str">
        <f>IF($O72="","",VLOOKUP($O72,'YTD vs Adopted group'!$A$5:$M$500,3,FALSE))</f>
        <v/>
      </c>
      <c r="C72" t="str">
        <f>IF($O72="","",VLOOKUP($O72,'YTD vs Adopted group'!$A$5:$M$500,4,FALSE))</f>
        <v/>
      </c>
      <c r="D72" t="str">
        <f>IF($O72="","",VLOOKUP($O72,'YTD vs Adopted group'!$A$5:$M$500,5,FALSE))</f>
        <v/>
      </c>
      <c r="E72" t="str">
        <f>IF($O72="","",VLOOKUP($O72,'YTD vs Adopted group'!$A$5:$M$500,6,FALSE))</f>
        <v/>
      </c>
      <c r="F72" t="str">
        <f>IF($O72="","",VLOOKUP($O72,'YTD vs Adopted group'!$A$5:$M$500,7,FALSE))</f>
        <v/>
      </c>
      <c r="G72" s="10" t="str">
        <f>IF($O72="","",VLOOKUP($O72,'YTD vs Adopted group'!$A$5:$M$500,8,FALSE))</f>
        <v/>
      </c>
      <c r="H72" s="10" t="str">
        <f>IF($O72="","",VLOOKUP($O72,'YTD vs Adopted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IF($O73="","",VLOOKUP($O73,'YTD vs Adopted group'!$A$5:$M$500,2,FALSE))</f>
        <v/>
      </c>
      <c r="B73" t="str">
        <f>IF($O73="","",VLOOKUP($O73,'YTD vs Adopted group'!$A$5:$M$500,3,FALSE))</f>
        <v/>
      </c>
      <c r="C73" t="str">
        <f>IF($O73="","",VLOOKUP($O73,'YTD vs Adopted group'!$A$5:$M$500,4,FALSE))</f>
        <v/>
      </c>
      <c r="D73" t="str">
        <f>IF($O73="","",VLOOKUP($O73,'YTD vs Adopted group'!$A$5:$M$500,5,FALSE))</f>
        <v/>
      </c>
      <c r="E73" t="str">
        <f>IF($O73="","",VLOOKUP($O73,'YTD vs Adopted group'!$A$5:$M$500,6,FALSE))</f>
        <v/>
      </c>
      <c r="F73" t="str">
        <f>IF($O73="","",VLOOKUP($O73,'YTD vs Adopted group'!$A$5:$M$500,7,FALSE))</f>
        <v/>
      </c>
      <c r="G73" s="10" t="str">
        <f>IF($O73="","",VLOOKUP($O73,'YTD vs Adopted group'!$A$5:$M$500,8,FALSE))</f>
        <v/>
      </c>
      <c r="H73" s="10" t="str">
        <f>IF($O73="","",VLOOKUP($O73,'YTD vs Adopted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IF($O74="","",VLOOKUP($O74,'YTD vs Adopted group'!$A$5:$M$500,2,FALSE))</f>
        <v/>
      </c>
      <c r="B74" t="str">
        <f>IF($O74="","",VLOOKUP($O74,'YTD vs Adopted group'!$A$5:$M$500,3,FALSE))</f>
        <v/>
      </c>
      <c r="C74" t="str">
        <f>IF($O74="","",VLOOKUP($O74,'YTD vs Adopted group'!$A$5:$M$500,4,FALSE))</f>
        <v/>
      </c>
      <c r="D74" t="str">
        <f>IF($O74="","",VLOOKUP($O74,'YTD vs Adopted group'!$A$5:$M$500,5,FALSE))</f>
        <v/>
      </c>
      <c r="E74" t="str">
        <f>IF($O74="","",VLOOKUP($O74,'YTD vs Adopted group'!$A$5:$M$500,6,FALSE))</f>
        <v/>
      </c>
      <c r="F74" t="str">
        <f>IF($O74="","",VLOOKUP($O74,'YTD vs Adopted group'!$A$5:$M$500,7,FALSE))</f>
        <v/>
      </c>
      <c r="G74" s="10" t="str">
        <f>IF($O74="","",VLOOKUP($O74,'YTD vs Adopted group'!$A$5:$M$500,8,FALSE))</f>
        <v/>
      </c>
      <c r="H74" s="10" t="str">
        <f>IF($O74="","",VLOOKUP($O74,'YTD vs Adopted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IF($O75="","",VLOOKUP($O75,'YTD vs Adopted group'!$A$5:$M$500,2,FALSE))</f>
        <v/>
      </c>
      <c r="B75" t="str">
        <f>IF($O75="","",VLOOKUP($O75,'YTD vs Adopted group'!$A$5:$M$500,3,FALSE))</f>
        <v/>
      </c>
      <c r="C75" t="str">
        <f>IF($O75="","",VLOOKUP($O75,'YTD vs Adopted group'!$A$5:$M$500,4,FALSE))</f>
        <v/>
      </c>
      <c r="D75" t="str">
        <f>IF($O75="","",VLOOKUP($O75,'YTD vs Adopted group'!$A$5:$M$500,5,FALSE))</f>
        <v/>
      </c>
      <c r="E75" t="str">
        <f>IF($O75="","",VLOOKUP($O75,'YTD vs Adopted group'!$A$5:$M$500,6,FALSE))</f>
        <v/>
      </c>
      <c r="F75" t="str">
        <f>IF($O75="","",VLOOKUP($O75,'YTD vs Adopted group'!$A$5:$M$500,7,FALSE))</f>
        <v/>
      </c>
      <c r="G75" s="10" t="str">
        <f>IF($O75="","",VLOOKUP($O75,'YTD vs Adopted group'!$A$5:$M$500,8,FALSE))</f>
        <v/>
      </c>
      <c r="H75" s="10" t="str">
        <f>IF($O75="","",VLOOKUP($O75,'YTD vs Adopted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IF($O76="","",VLOOKUP($O76,'YTD vs Adopted group'!$A$5:$M$500,2,FALSE))</f>
        <v/>
      </c>
      <c r="B76" t="str">
        <f>IF($O76="","",VLOOKUP($O76,'YTD vs Adopted group'!$A$5:$M$500,3,FALSE))</f>
        <v/>
      </c>
      <c r="C76" t="str">
        <f>IF($O76="","",VLOOKUP($O76,'YTD vs Adopted group'!$A$5:$M$500,4,FALSE))</f>
        <v/>
      </c>
      <c r="D76" t="str">
        <f>IF($O76="","",VLOOKUP($O76,'YTD vs Adopted group'!$A$5:$M$500,5,FALSE))</f>
        <v/>
      </c>
      <c r="E76" t="str">
        <f>IF($O76="","",VLOOKUP($O76,'YTD vs Adopted group'!$A$5:$M$500,6,FALSE))</f>
        <v/>
      </c>
      <c r="F76" t="str">
        <f>IF($O76="","",VLOOKUP($O76,'YTD vs Adopted group'!$A$5:$M$500,7,FALSE))</f>
        <v/>
      </c>
      <c r="G76" s="10" t="str">
        <f>IF($O76="","",VLOOKUP($O76,'YTD vs Adopted group'!$A$5:$M$500,8,FALSE))</f>
        <v/>
      </c>
      <c r="H76" s="10" t="str">
        <f>IF($O76="","",VLOOKUP($O76,'YTD vs Adopted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IF($O77="","",VLOOKUP($O77,'YTD vs Adopted group'!$A$5:$M$500,2,FALSE))</f>
        <v/>
      </c>
      <c r="B77" t="str">
        <f>IF($O77="","",VLOOKUP($O77,'YTD vs Adopted group'!$A$5:$M$500,3,FALSE))</f>
        <v/>
      </c>
      <c r="C77" t="str">
        <f>IF($O77="","",VLOOKUP($O77,'YTD vs Adopted group'!$A$5:$M$500,4,FALSE))</f>
        <v/>
      </c>
      <c r="D77" t="str">
        <f>IF($O77="","",VLOOKUP($O77,'YTD vs Adopted group'!$A$5:$M$500,5,FALSE))</f>
        <v/>
      </c>
      <c r="E77" t="str">
        <f>IF($O77="","",VLOOKUP($O77,'YTD vs Adopted group'!$A$5:$M$500,6,FALSE))</f>
        <v/>
      </c>
      <c r="F77" t="str">
        <f>IF($O77="","",VLOOKUP($O77,'YTD vs Adopted group'!$A$5:$M$500,7,FALSE))</f>
        <v/>
      </c>
      <c r="G77" s="10" t="str">
        <f>IF($O77="","",VLOOKUP($O77,'YTD vs Adopted group'!$A$5:$M$500,8,FALSE))</f>
        <v/>
      </c>
      <c r="H77" s="10" t="str">
        <f>IF($O77="","",VLOOKUP($O77,'YTD vs Adopted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IF($O78="","",VLOOKUP($O78,'YTD vs Adopted group'!$A$5:$M$500,2,FALSE))</f>
        <v/>
      </c>
      <c r="B78" t="str">
        <f>IF($O78="","",VLOOKUP($O78,'YTD vs Adopted group'!$A$5:$M$500,3,FALSE))</f>
        <v/>
      </c>
      <c r="C78" t="str">
        <f>IF($O78="","",VLOOKUP($O78,'YTD vs Adopted group'!$A$5:$M$500,4,FALSE))</f>
        <v/>
      </c>
      <c r="D78" t="str">
        <f>IF($O78="","",VLOOKUP($O78,'YTD vs Adopted group'!$A$5:$M$500,5,FALSE))</f>
        <v/>
      </c>
      <c r="E78" t="str">
        <f>IF($O78="","",VLOOKUP($O78,'YTD vs Adopted group'!$A$5:$M$500,6,FALSE))</f>
        <v/>
      </c>
      <c r="F78" t="str">
        <f>IF($O78="","",VLOOKUP($O78,'YTD vs Adopted group'!$A$5:$M$500,7,FALSE))</f>
        <v/>
      </c>
      <c r="G78" s="10" t="str">
        <f>IF($O78="","",VLOOKUP($O78,'YTD vs Adopted group'!$A$5:$M$500,8,FALSE))</f>
        <v/>
      </c>
      <c r="H78" s="10" t="str">
        <f>IF($O78="","",VLOOKUP($O78,'YTD vs Adopted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IF($O79="","",VLOOKUP($O79,'YTD vs Adopted group'!$A$5:$M$500,2,FALSE))</f>
        <v/>
      </c>
      <c r="B79" t="str">
        <f>IF($O79="","",VLOOKUP($O79,'YTD vs Adopted group'!$A$5:$M$500,3,FALSE))</f>
        <v/>
      </c>
      <c r="C79" t="str">
        <f>IF($O79="","",VLOOKUP($O79,'YTD vs Adopted group'!$A$5:$M$500,4,FALSE))</f>
        <v/>
      </c>
      <c r="D79" t="str">
        <f>IF($O79="","",VLOOKUP($O79,'YTD vs Adopted group'!$A$5:$M$500,5,FALSE))</f>
        <v/>
      </c>
      <c r="E79" t="str">
        <f>IF($O79="","",VLOOKUP($O79,'YTD vs Adopted group'!$A$5:$M$500,6,FALSE))</f>
        <v/>
      </c>
      <c r="F79" t="str">
        <f>IF($O79="","",VLOOKUP($O79,'YTD vs Adopted group'!$A$5:$M$500,7,FALSE))</f>
        <v/>
      </c>
      <c r="G79" s="10" t="str">
        <f>IF($O79="","",VLOOKUP($O79,'YTD vs Adopted group'!$A$5:$M$500,8,FALSE))</f>
        <v/>
      </c>
      <c r="H79" s="10" t="str">
        <f>IF($O79="","",VLOOKUP($O79,'YTD vs Adopted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IF($O80="","",VLOOKUP($O80,'YTD vs Adopted group'!$A$5:$M$500,2,FALSE))</f>
        <v/>
      </c>
      <c r="B80" t="str">
        <f>IF($O80="","",VLOOKUP($O80,'YTD vs Adopted group'!$A$5:$M$500,3,FALSE))</f>
        <v/>
      </c>
      <c r="C80" t="str">
        <f>IF($O80="","",VLOOKUP($O80,'YTD vs Adopted group'!$A$5:$M$500,4,FALSE))</f>
        <v/>
      </c>
      <c r="D80" t="str">
        <f>IF($O80="","",VLOOKUP($O80,'YTD vs Adopted group'!$A$5:$M$500,5,FALSE))</f>
        <v/>
      </c>
      <c r="E80" t="str">
        <f>IF($O80="","",VLOOKUP($O80,'YTD vs Adopted group'!$A$5:$M$500,6,FALSE))</f>
        <v/>
      </c>
      <c r="F80" t="str">
        <f>IF($O80="","",VLOOKUP($O80,'YTD vs Adopted group'!$A$5:$M$500,7,FALSE))</f>
        <v/>
      </c>
      <c r="G80" s="10" t="str">
        <f>IF($O80="","",VLOOKUP($O80,'YTD vs Adopted group'!$A$5:$M$500,8,FALSE))</f>
        <v/>
      </c>
      <c r="H80" s="10" t="str">
        <f>IF($O80="","",VLOOKUP($O80,'YTD vs Adopted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IF($O81="","",VLOOKUP($O81,'YTD vs Adopted group'!$A$5:$M$500,2,FALSE))</f>
        <v/>
      </c>
      <c r="B81" t="str">
        <f>IF($O81="","",VLOOKUP($O81,'YTD vs Adopted group'!$A$5:$M$500,3,FALSE))</f>
        <v/>
      </c>
      <c r="C81" t="str">
        <f>IF($O81="","",VLOOKUP($O81,'YTD vs Adopted group'!$A$5:$M$500,4,FALSE))</f>
        <v/>
      </c>
      <c r="D81" t="str">
        <f>IF($O81="","",VLOOKUP($O81,'YTD vs Adopted group'!$A$5:$M$500,5,FALSE))</f>
        <v/>
      </c>
      <c r="E81" t="str">
        <f>IF($O81="","",VLOOKUP($O81,'YTD vs Adopted group'!$A$5:$M$500,6,FALSE))</f>
        <v/>
      </c>
      <c r="F81" t="str">
        <f>IF($O81="","",VLOOKUP($O81,'YTD vs Adopted group'!$A$5:$M$500,7,FALSE))</f>
        <v/>
      </c>
      <c r="G81" s="10" t="str">
        <f>IF($O81="","",VLOOKUP($O81,'YTD vs Adopted group'!$A$5:$M$500,8,FALSE))</f>
        <v/>
      </c>
      <c r="H81" s="10" t="str">
        <f>IF($O81="","",VLOOKUP($O81,'YTD vs Adopted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IF($O82="","",VLOOKUP($O82,'YTD vs Adopted group'!$A$5:$M$500,2,FALSE))</f>
        <v/>
      </c>
      <c r="B82" t="str">
        <f>IF($O82="","",VLOOKUP($O82,'YTD vs Adopted group'!$A$5:$M$500,3,FALSE))</f>
        <v/>
      </c>
      <c r="C82" t="str">
        <f>IF($O82="","",VLOOKUP($O82,'YTD vs Adopted group'!$A$5:$M$500,4,FALSE))</f>
        <v/>
      </c>
      <c r="D82" t="str">
        <f>IF($O82="","",VLOOKUP($O82,'YTD vs Adopted group'!$A$5:$M$500,5,FALSE))</f>
        <v/>
      </c>
      <c r="E82" t="str">
        <f>IF($O82="","",VLOOKUP($O82,'YTD vs Adopted group'!$A$5:$M$500,6,FALSE))</f>
        <v/>
      </c>
      <c r="F82" t="str">
        <f>IF($O82="","",VLOOKUP($O82,'YTD vs Adopted group'!$A$5:$M$500,7,FALSE))</f>
        <v/>
      </c>
      <c r="G82" s="10" t="str">
        <f>IF($O82="","",VLOOKUP($O82,'YTD vs Adopted group'!$A$5:$M$500,8,FALSE))</f>
        <v/>
      </c>
      <c r="H82" s="10" t="str">
        <f>IF($O82="","",VLOOKUP($O82,'YTD vs Adopted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IF($O83="","",VLOOKUP($O83,'YTD vs Adopted group'!$A$5:$M$500,2,FALSE))</f>
        <v/>
      </c>
      <c r="B83" t="str">
        <f>IF($O83="","",VLOOKUP($O83,'YTD vs Adopted group'!$A$5:$M$500,3,FALSE))</f>
        <v/>
      </c>
      <c r="C83" t="str">
        <f>IF($O83="","",VLOOKUP($O83,'YTD vs Adopted group'!$A$5:$M$500,4,FALSE))</f>
        <v/>
      </c>
      <c r="D83" t="str">
        <f>IF($O83="","",VLOOKUP($O83,'YTD vs Adopted group'!$A$5:$M$500,5,FALSE))</f>
        <v/>
      </c>
      <c r="E83" t="str">
        <f>IF($O83="","",VLOOKUP($O83,'YTD vs Adopted group'!$A$5:$M$500,6,FALSE))</f>
        <v/>
      </c>
      <c r="F83" t="str">
        <f>IF($O83="","",VLOOKUP($O83,'YTD vs Adopted group'!$A$5:$M$500,7,FALSE))</f>
        <v/>
      </c>
      <c r="G83" s="10" t="str">
        <f>IF($O83="","",VLOOKUP($O83,'YTD vs Adopted group'!$A$5:$M$500,8,FALSE))</f>
        <v/>
      </c>
      <c r="H83" s="10" t="str">
        <f>IF($O83="","",VLOOKUP($O83,'YTD vs Adopted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IF($O84="","",VLOOKUP($O84,'YTD vs Adopted group'!$A$5:$M$500,2,FALSE))</f>
        <v/>
      </c>
      <c r="B84" t="str">
        <f>IF($O84="","",VLOOKUP($O84,'YTD vs Adopted group'!$A$5:$M$500,3,FALSE))</f>
        <v/>
      </c>
      <c r="C84" t="str">
        <f>IF($O84="","",VLOOKUP($O84,'YTD vs Adopted group'!$A$5:$M$500,4,FALSE))</f>
        <v/>
      </c>
      <c r="D84" t="str">
        <f>IF($O84="","",VLOOKUP($O84,'YTD vs Adopted group'!$A$5:$M$500,5,FALSE))</f>
        <v/>
      </c>
      <c r="E84" t="str">
        <f>IF($O84="","",VLOOKUP($O84,'YTD vs Adopted group'!$A$5:$M$500,6,FALSE))</f>
        <v/>
      </c>
      <c r="F84" t="str">
        <f>IF($O84="","",VLOOKUP($O84,'YTD vs Adopted group'!$A$5:$M$500,7,FALSE))</f>
        <v/>
      </c>
      <c r="G84" s="10" t="str">
        <f>IF($O84="","",VLOOKUP($O84,'YTD vs Adopted group'!$A$5:$M$500,8,FALSE))</f>
        <v/>
      </c>
      <c r="H84" s="10" t="str">
        <f>IF($O84="","",VLOOKUP($O84,'YTD vs Adopted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IF($O85="","",VLOOKUP($O85,'YTD vs Adopted group'!$A$5:$M$500,2,FALSE))</f>
        <v/>
      </c>
      <c r="B85" t="str">
        <f>IF($O85="","",VLOOKUP($O85,'YTD vs Adopted group'!$A$5:$M$500,3,FALSE))</f>
        <v/>
      </c>
      <c r="C85" t="str">
        <f>IF($O85="","",VLOOKUP($O85,'YTD vs Adopted group'!$A$5:$M$500,4,FALSE))</f>
        <v/>
      </c>
      <c r="D85" t="str">
        <f>IF($O85="","",VLOOKUP($O85,'YTD vs Adopted group'!$A$5:$M$500,5,FALSE))</f>
        <v/>
      </c>
      <c r="E85" t="str">
        <f>IF($O85="","",VLOOKUP($O85,'YTD vs Adopted group'!$A$5:$M$500,6,FALSE))</f>
        <v/>
      </c>
      <c r="F85" t="str">
        <f>IF($O85="","",VLOOKUP($O85,'YTD vs Adopted group'!$A$5:$M$500,7,FALSE))</f>
        <v/>
      </c>
      <c r="G85" s="10" t="str">
        <f>IF($O85="","",VLOOKUP($O85,'YTD vs Adopted group'!$A$5:$M$500,8,FALSE))</f>
        <v/>
      </c>
      <c r="H85" s="10" t="str">
        <f>IF($O85="","",VLOOKUP($O85,'YTD vs Adopted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IF($O86="","",VLOOKUP($O86,'YTD vs Adopted group'!$A$5:$M$500,2,FALSE))</f>
        <v/>
      </c>
      <c r="B86" t="str">
        <f>IF($O86="","",VLOOKUP($O86,'YTD vs Adopted group'!$A$5:$M$500,3,FALSE))</f>
        <v/>
      </c>
      <c r="C86" t="str">
        <f>IF($O86="","",VLOOKUP($O86,'YTD vs Adopted group'!$A$5:$M$500,4,FALSE))</f>
        <v/>
      </c>
      <c r="D86" t="str">
        <f>IF($O86="","",VLOOKUP($O86,'YTD vs Adopted group'!$A$5:$M$500,5,FALSE))</f>
        <v/>
      </c>
      <c r="E86" t="str">
        <f>IF($O86="","",VLOOKUP($O86,'YTD vs Adopted group'!$A$5:$M$500,6,FALSE))</f>
        <v/>
      </c>
      <c r="F86" t="str">
        <f>IF($O86="","",VLOOKUP($O86,'YTD vs Adopted group'!$A$5:$M$500,7,FALSE))</f>
        <v/>
      </c>
      <c r="G86" s="10" t="str">
        <f>IF($O86="","",VLOOKUP($O86,'YTD vs Adopted group'!$A$5:$M$500,8,FALSE))</f>
        <v/>
      </c>
      <c r="H86" s="10" t="str">
        <f>IF($O86="","",VLOOKUP($O86,'YTD vs Adopted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IF($O87="","",VLOOKUP($O87,'YTD vs Adopted group'!$A$5:$M$500,2,FALSE))</f>
        <v/>
      </c>
      <c r="B87" t="str">
        <f>IF($O87="","",VLOOKUP($O87,'YTD vs Adopted group'!$A$5:$M$500,3,FALSE))</f>
        <v/>
      </c>
      <c r="C87" t="str">
        <f>IF($O87="","",VLOOKUP($O87,'YTD vs Adopted group'!$A$5:$M$500,4,FALSE))</f>
        <v/>
      </c>
      <c r="D87" t="str">
        <f>IF($O87="","",VLOOKUP($O87,'YTD vs Adopted group'!$A$5:$M$500,5,FALSE))</f>
        <v/>
      </c>
      <c r="E87" t="str">
        <f>IF($O87="","",VLOOKUP($O87,'YTD vs Adopted group'!$A$5:$M$500,6,FALSE))</f>
        <v/>
      </c>
      <c r="F87" t="str">
        <f>IF($O87="","",VLOOKUP($O87,'YTD vs Adopted group'!$A$5:$M$500,7,FALSE))</f>
        <v/>
      </c>
      <c r="G87" s="10" t="str">
        <f>IF($O87="","",VLOOKUP($O87,'YTD vs Adopted group'!$A$5:$M$500,8,FALSE))</f>
        <v/>
      </c>
      <c r="H87" s="10" t="str">
        <f>IF($O87="","",VLOOKUP($O87,'YTD vs Adopted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IF($O88="","",VLOOKUP($O88,'YTD vs Adopted group'!$A$5:$M$500,2,FALSE))</f>
        <v/>
      </c>
      <c r="B88" t="str">
        <f>IF($O88="","",VLOOKUP($O88,'YTD vs Adopted group'!$A$5:$M$500,3,FALSE))</f>
        <v/>
      </c>
      <c r="C88" t="str">
        <f>IF($O88="","",VLOOKUP($O88,'YTD vs Adopted group'!$A$5:$M$500,4,FALSE))</f>
        <v/>
      </c>
      <c r="D88" t="str">
        <f>IF($O88="","",VLOOKUP($O88,'YTD vs Adopted group'!$A$5:$M$500,5,FALSE))</f>
        <v/>
      </c>
      <c r="E88" t="str">
        <f>IF($O88="","",VLOOKUP($O88,'YTD vs Adopted group'!$A$5:$M$500,6,FALSE))</f>
        <v/>
      </c>
      <c r="F88" t="str">
        <f>IF($O88="","",VLOOKUP($O88,'YTD vs Adopted group'!$A$5:$M$500,7,FALSE))</f>
        <v/>
      </c>
      <c r="G88" s="10" t="str">
        <f>IF($O88="","",VLOOKUP($O88,'YTD vs Adopted group'!$A$5:$M$500,8,FALSE))</f>
        <v/>
      </c>
      <c r="H88" s="10" t="str">
        <f>IF($O88="","",VLOOKUP($O88,'YTD vs Adopted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IF($O89="","",VLOOKUP($O89,'YTD vs Adopted group'!$A$5:$M$500,2,FALSE))</f>
        <v/>
      </c>
      <c r="B89" t="str">
        <f>IF($O89="","",VLOOKUP($O89,'YTD vs Adopted group'!$A$5:$M$500,3,FALSE))</f>
        <v/>
      </c>
      <c r="C89" t="str">
        <f>IF($O89="","",VLOOKUP($O89,'YTD vs Adopted group'!$A$5:$M$500,4,FALSE))</f>
        <v/>
      </c>
      <c r="D89" t="str">
        <f>IF($O89="","",VLOOKUP($O89,'YTD vs Adopted group'!$A$5:$M$500,5,FALSE))</f>
        <v/>
      </c>
      <c r="E89" t="str">
        <f>IF($O89="","",VLOOKUP($O89,'YTD vs Adopted group'!$A$5:$M$500,6,FALSE))</f>
        <v/>
      </c>
      <c r="F89" t="str">
        <f>IF($O89="","",VLOOKUP($O89,'YTD vs Adopted group'!$A$5:$M$500,7,FALSE))</f>
        <v/>
      </c>
      <c r="G89" s="10" t="str">
        <f>IF($O89="","",VLOOKUP($O89,'YTD vs Adopted group'!$A$5:$M$500,8,FALSE))</f>
        <v/>
      </c>
      <c r="H89" s="10" t="str">
        <f>IF($O89="","",VLOOKUP($O89,'YTD vs Adopted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IF($O90="","",VLOOKUP($O90,'YTD vs Adopted group'!$A$5:$M$500,2,FALSE))</f>
        <v/>
      </c>
      <c r="B90" t="str">
        <f>IF($O90="","",VLOOKUP($O90,'YTD vs Adopted group'!$A$5:$M$500,3,FALSE))</f>
        <v/>
      </c>
      <c r="C90" t="str">
        <f>IF($O90="","",VLOOKUP($O90,'YTD vs Adopted group'!$A$5:$M$500,4,FALSE))</f>
        <v/>
      </c>
      <c r="D90" t="str">
        <f>IF($O90="","",VLOOKUP($O90,'YTD vs Adopted group'!$A$5:$M$500,5,FALSE))</f>
        <v/>
      </c>
      <c r="E90" t="str">
        <f>IF($O90="","",VLOOKUP($O90,'YTD vs Adopted group'!$A$5:$M$500,6,FALSE))</f>
        <v/>
      </c>
      <c r="F90" t="str">
        <f>IF($O90="","",VLOOKUP($O90,'YTD vs Adopted group'!$A$5:$M$500,7,FALSE))</f>
        <v/>
      </c>
      <c r="G90" s="10" t="str">
        <f>IF($O90="","",VLOOKUP($O90,'YTD vs Adopted group'!$A$5:$M$500,8,FALSE))</f>
        <v/>
      </c>
      <c r="H90" s="10" t="str">
        <f>IF($O90="","",VLOOKUP($O90,'YTD vs Adopted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IF($O91="","",VLOOKUP($O91,'YTD vs Adopted group'!$A$5:$M$500,2,FALSE))</f>
        <v/>
      </c>
      <c r="B91" t="str">
        <f>IF($O91="","",VLOOKUP($O91,'YTD vs Adopted group'!$A$5:$M$500,3,FALSE))</f>
        <v/>
      </c>
      <c r="C91" t="str">
        <f>IF($O91="","",VLOOKUP($O91,'YTD vs Adopted group'!$A$5:$M$500,4,FALSE))</f>
        <v/>
      </c>
      <c r="D91" t="str">
        <f>IF($O91="","",VLOOKUP($O91,'YTD vs Adopted group'!$A$5:$M$500,5,FALSE))</f>
        <v/>
      </c>
      <c r="E91" t="str">
        <f>IF($O91="","",VLOOKUP($O91,'YTD vs Adopted group'!$A$5:$M$500,6,FALSE))</f>
        <v/>
      </c>
      <c r="F91" t="str">
        <f>IF($O91="","",VLOOKUP($O91,'YTD vs Adopted group'!$A$5:$M$500,7,FALSE))</f>
        <v/>
      </c>
      <c r="G91" s="10" t="str">
        <f>IF($O91="","",VLOOKUP($O91,'YTD vs Adopted group'!$A$5:$M$500,8,FALSE))</f>
        <v/>
      </c>
      <c r="H91" s="10" t="str">
        <f>IF($O91="","",VLOOKUP($O91,'YTD vs Adopted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IF($O92="","",VLOOKUP($O92,'YTD vs Adopted group'!$A$5:$M$500,2,FALSE))</f>
        <v/>
      </c>
      <c r="B92" t="str">
        <f>IF($O92="","",VLOOKUP($O92,'YTD vs Adopted group'!$A$5:$M$500,3,FALSE))</f>
        <v/>
      </c>
      <c r="C92" t="str">
        <f>IF($O92="","",VLOOKUP($O92,'YTD vs Adopted group'!$A$5:$M$500,4,FALSE))</f>
        <v/>
      </c>
      <c r="D92" t="str">
        <f>IF($O92="","",VLOOKUP($O92,'YTD vs Adopted group'!$A$5:$M$500,5,FALSE))</f>
        <v/>
      </c>
      <c r="E92" t="str">
        <f>IF($O92="","",VLOOKUP($O92,'YTD vs Adopted group'!$A$5:$M$500,6,FALSE))</f>
        <v/>
      </c>
      <c r="F92" t="str">
        <f>IF($O92="","",VLOOKUP($O92,'YTD vs Adopted group'!$A$5:$M$500,7,FALSE))</f>
        <v/>
      </c>
      <c r="G92" s="10" t="str">
        <f>IF($O92="","",VLOOKUP($O92,'YTD vs Adopted group'!$A$5:$M$500,8,FALSE))</f>
        <v/>
      </c>
      <c r="H92" s="10" t="str">
        <f>IF($O92="","",VLOOKUP($O92,'YTD vs Adopted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IF($O93="","",VLOOKUP($O93,'YTD vs Adopted group'!$A$5:$M$500,2,FALSE))</f>
        <v/>
      </c>
      <c r="B93" t="str">
        <f>IF($O93="","",VLOOKUP($O93,'YTD vs Adopted group'!$A$5:$M$500,3,FALSE))</f>
        <v/>
      </c>
      <c r="C93" t="str">
        <f>IF($O93="","",VLOOKUP($O93,'YTD vs Adopted group'!$A$5:$M$500,4,FALSE))</f>
        <v/>
      </c>
      <c r="D93" t="str">
        <f>IF($O93="","",VLOOKUP($O93,'YTD vs Adopted group'!$A$5:$M$500,5,FALSE))</f>
        <v/>
      </c>
      <c r="E93" t="str">
        <f>IF($O93="","",VLOOKUP($O93,'YTD vs Adopted group'!$A$5:$M$500,6,FALSE))</f>
        <v/>
      </c>
      <c r="F93" t="str">
        <f>IF($O93="","",VLOOKUP($O93,'YTD vs Adopted group'!$A$5:$M$500,7,FALSE))</f>
        <v/>
      </c>
      <c r="G93" s="10" t="str">
        <f>IF($O93="","",VLOOKUP($O93,'YTD vs Adopted group'!$A$5:$M$500,8,FALSE))</f>
        <v/>
      </c>
      <c r="H93" s="10" t="str">
        <f>IF($O93="","",VLOOKUP($O93,'YTD vs Adopted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IF($O94="","",VLOOKUP($O94,'YTD vs Adopted group'!$A$5:$M$500,2,FALSE))</f>
        <v/>
      </c>
      <c r="B94" t="str">
        <f>IF($O94="","",VLOOKUP($O94,'YTD vs Adopted group'!$A$5:$M$500,3,FALSE))</f>
        <v/>
      </c>
      <c r="C94" t="str">
        <f>IF($O94="","",VLOOKUP($O94,'YTD vs Adopted group'!$A$5:$M$500,4,FALSE))</f>
        <v/>
      </c>
      <c r="D94" t="str">
        <f>IF($O94="","",VLOOKUP($O94,'YTD vs Adopted group'!$A$5:$M$500,5,FALSE))</f>
        <v/>
      </c>
      <c r="E94" t="str">
        <f>IF($O94="","",VLOOKUP($O94,'YTD vs Adopted group'!$A$5:$M$500,6,FALSE))</f>
        <v/>
      </c>
      <c r="F94" t="str">
        <f>IF($O94="","",VLOOKUP($O94,'YTD vs Adopted group'!$A$5:$M$500,7,FALSE))</f>
        <v/>
      </c>
      <c r="G94" s="10" t="str">
        <f>IF($O94="","",VLOOKUP($O94,'YTD vs Adopted group'!$A$5:$M$500,8,FALSE))</f>
        <v/>
      </c>
      <c r="H94" s="10" t="str">
        <f>IF($O94="","",VLOOKUP($O94,'YTD vs Adopted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IF($O95="","",VLOOKUP($O95,'YTD vs Adopted group'!$A$5:$M$500,2,FALSE))</f>
        <v/>
      </c>
      <c r="B95" t="str">
        <f>IF($O95="","",VLOOKUP($O95,'YTD vs Adopted group'!$A$5:$M$500,3,FALSE))</f>
        <v/>
      </c>
      <c r="C95" t="str">
        <f>IF($O95="","",VLOOKUP($O95,'YTD vs Adopted group'!$A$5:$M$500,4,FALSE))</f>
        <v/>
      </c>
      <c r="D95" t="str">
        <f>IF($O95="","",VLOOKUP($O95,'YTD vs Adopted group'!$A$5:$M$500,5,FALSE))</f>
        <v/>
      </c>
      <c r="E95" t="str">
        <f>IF($O95="","",VLOOKUP($O95,'YTD vs Adopted group'!$A$5:$M$500,6,FALSE))</f>
        <v/>
      </c>
      <c r="F95" t="str">
        <f>IF($O95="","",VLOOKUP($O95,'YTD vs Adopted group'!$A$5:$M$500,7,FALSE))</f>
        <v/>
      </c>
      <c r="G95" s="10" t="str">
        <f>IF($O95="","",VLOOKUP($O95,'YTD vs Adopted group'!$A$5:$M$500,8,FALSE))</f>
        <v/>
      </c>
      <c r="H95" s="10" t="str">
        <f>IF($O95="","",VLOOKUP($O95,'YTD vs Adopted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IF($O96="","",VLOOKUP($O96,'YTD vs Adopted group'!$A$5:$M$500,2,FALSE))</f>
        <v/>
      </c>
      <c r="B96" t="str">
        <f>IF($O96="","",VLOOKUP($O96,'YTD vs Adopted group'!$A$5:$M$500,3,FALSE))</f>
        <v/>
      </c>
      <c r="C96" t="str">
        <f>IF($O96="","",VLOOKUP($O96,'YTD vs Adopted group'!$A$5:$M$500,4,FALSE))</f>
        <v/>
      </c>
      <c r="D96" t="str">
        <f>IF($O96="","",VLOOKUP($O96,'YTD vs Adopted group'!$A$5:$M$500,5,FALSE))</f>
        <v/>
      </c>
      <c r="E96" t="str">
        <f>IF($O96="","",VLOOKUP($O96,'YTD vs Adopted group'!$A$5:$M$500,6,FALSE))</f>
        <v/>
      </c>
      <c r="F96" t="str">
        <f>IF($O96="","",VLOOKUP($O96,'YTD vs Adopted group'!$A$5:$M$500,7,FALSE))</f>
        <v/>
      </c>
      <c r="G96" s="10" t="str">
        <f>IF($O96="","",VLOOKUP($O96,'YTD vs Adopted group'!$A$5:$M$500,8,FALSE))</f>
        <v/>
      </c>
      <c r="H96" s="10" t="str">
        <f>IF($O96="","",VLOOKUP($O96,'YTD vs Adopted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IF($O97="","",VLOOKUP($O97,'YTD vs Adopted group'!$A$5:$M$500,2,FALSE))</f>
        <v/>
      </c>
      <c r="B97" t="str">
        <f>IF($O97="","",VLOOKUP($O97,'YTD vs Adopted group'!$A$5:$M$500,3,FALSE))</f>
        <v/>
      </c>
      <c r="C97" t="str">
        <f>IF($O97="","",VLOOKUP($O97,'YTD vs Adopted group'!$A$5:$M$500,4,FALSE))</f>
        <v/>
      </c>
      <c r="D97" t="str">
        <f>IF($O97="","",VLOOKUP($O97,'YTD vs Adopted group'!$A$5:$M$500,5,FALSE))</f>
        <v/>
      </c>
      <c r="E97" t="str">
        <f>IF($O97="","",VLOOKUP($O97,'YTD vs Adopted group'!$A$5:$M$500,6,FALSE))</f>
        <v/>
      </c>
      <c r="F97" t="str">
        <f>IF($O97="","",VLOOKUP($O97,'YTD vs Adopted group'!$A$5:$M$500,7,FALSE))</f>
        <v/>
      </c>
      <c r="G97" s="10" t="str">
        <f>IF($O97="","",VLOOKUP($O97,'YTD vs Adopted group'!$A$5:$M$500,8,FALSE))</f>
        <v/>
      </c>
      <c r="H97" s="10" t="str">
        <f>IF($O97="","",VLOOKUP($O97,'YTD vs Adopted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IF($O98="","",VLOOKUP($O98,'YTD vs Adopted group'!$A$5:$M$500,2,FALSE))</f>
        <v/>
      </c>
      <c r="B98" t="str">
        <f>IF($O98="","",VLOOKUP($O98,'YTD vs Adopted group'!$A$5:$M$500,3,FALSE))</f>
        <v/>
      </c>
      <c r="C98" t="str">
        <f>IF($O98="","",VLOOKUP($O98,'YTD vs Adopted group'!$A$5:$M$500,4,FALSE))</f>
        <v/>
      </c>
      <c r="D98" t="str">
        <f>IF($O98="","",VLOOKUP($O98,'YTD vs Adopted group'!$A$5:$M$500,5,FALSE))</f>
        <v/>
      </c>
      <c r="E98" t="str">
        <f>IF($O98="","",VLOOKUP($O98,'YTD vs Adopted group'!$A$5:$M$500,6,FALSE))</f>
        <v/>
      </c>
      <c r="F98" t="str">
        <f>IF($O98="","",VLOOKUP($O98,'YTD vs Adopted group'!$A$5:$M$500,7,FALSE))</f>
        <v/>
      </c>
      <c r="G98" s="10" t="str">
        <f>IF($O98="","",VLOOKUP($O98,'YTD vs Adopted group'!$A$5:$M$500,8,FALSE))</f>
        <v/>
      </c>
      <c r="H98" s="10" t="str">
        <f>IF($O98="","",VLOOKUP($O98,'YTD vs Adopted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IF($O99="","",VLOOKUP($O99,'YTD vs Adopted group'!$A$5:$M$500,2,FALSE))</f>
        <v/>
      </c>
      <c r="B99" t="str">
        <f>IF($O99="","",VLOOKUP($O99,'YTD vs Adopted group'!$A$5:$M$500,3,FALSE))</f>
        <v/>
      </c>
      <c r="C99" t="str">
        <f>IF($O99="","",VLOOKUP($O99,'YTD vs Adopted group'!$A$5:$M$500,4,FALSE))</f>
        <v/>
      </c>
      <c r="D99" t="str">
        <f>IF($O99="","",VLOOKUP($O99,'YTD vs Adopted group'!$A$5:$M$500,5,FALSE))</f>
        <v/>
      </c>
      <c r="E99" t="str">
        <f>IF($O99="","",VLOOKUP($O99,'YTD vs Adopted group'!$A$5:$M$500,6,FALSE))</f>
        <v/>
      </c>
      <c r="F99" t="str">
        <f>IF($O99="","",VLOOKUP($O99,'YTD vs Adopted group'!$A$5:$M$500,7,FALSE))</f>
        <v/>
      </c>
      <c r="G99" s="10" t="str">
        <f>IF($O99="","",VLOOKUP($O99,'YTD vs Adopted group'!$A$5:$M$500,8,FALSE))</f>
        <v/>
      </c>
      <c r="H99" s="10" t="str">
        <f>IF($O99="","",VLOOKUP($O99,'YTD vs Adopted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IF($O100="","",VLOOKUP($O100,'YTD vs Adopted group'!$A$5:$M$500,2,FALSE))</f>
        <v/>
      </c>
      <c r="B100" t="str">
        <f>IF($O100="","",VLOOKUP($O100,'YTD vs Adopted group'!$A$5:$M$500,3,FALSE))</f>
        <v/>
      </c>
      <c r="C100" t="str">
        <f>IF($O100="","",VLOOKUP($O100,'YTD vs Adopted group'!$A$5:$M$500,4,FALSE))</f>
        <v/>
      </c>
      <c r="D100" t="str">
        <f>IF($O100="","",VLOOKUP($O100,'YTD vs Adopted group'!$A$5:$M$500,5,FALSE))</f>
        <v/>
      </c>
      <c r="E100" t="str">
        <f>IF($O100="","",VLOOKUP($O100,'YTD vs Adopted group'!$A$5:$M$500,6,FALSE))</f>
        <v/>
      </c>
      <c r="F100" t="str">
        <f>IF($O100="","",VLOOKUP($O100,'YTD vs Adopted group'!$A$5:$M$500,7,FALSE))</f>
        <v/>
      </c>
      <c r="G100" s="10" t="str">
        <f>IF($O100="","",VLOOKUP($O100,'YTD vs Adopted group'!$A$5:$M$500,8,FALSE))</f>
        <v/>
      </c>
      <c r="H100" s="10" t="str">
        <f>IF($O100="","",VLOOKUP($O100,'YTD vs Adopted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IF($O101="","",VLOOKUP($O101,'YTD vs Adopted group'!$A$5:$M$500,2,FALSE))</f>
        <v/>
      </c>
      <c r="B101" t="str">
        <f>IF($O101="","",VLOOKUP($O101,'YTD vs Adopted group'!$A$5:$M$500,3,FALSE))</f>
        <v/>
      </c>
      <c r="C101" t="str">
        <f>IF($O101="","",VLOOKUP($O101,'YTD vs Adopted group'!$A$5:$M$500,4,FALSE))</f>
        <v/>
      </c>
      <c r="D101" t="str">
        <f>IF($O101="","",VLOOKUP($O101,'YTD vs Adopted group'!$A$5:$M$500,5,FALSE))</f>
        <v/>
      </c>
      <c r="E101" t="str">
        <f>IF($O101="","",VLOOKUP($O101,'YTD vs Adopted group'!$A$5:$M$500,6,FALSE))</f>
        <v/>
      </c>
      <c r="F101" t="str">
        <f>IF($O101="","",VLOOKUP($O101,'YTD vs Adopted group'!$A$5:$M$500,7,FALSE))</f>
        <v/>
      </c>
      <c r="G101" s="10" t="str">
        <f>IF($O101="","",VLOOKUP($O101,'YTD vs Adopted group'!$A$5:$M$500,8,FALSE))</f>
        <v/>
      </c>
      <c r="H101" s="10" t="str">
        <f>IF($O101="","",VLOOKUP($O101,'YTD vs Adopted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IF($O102="","",VLOOKUP($O102,'YTD vs Adopted group'!$A$5:$M$500,2,FALSE))</f>
        <v/>
      </c>
      <c r="B102" t="str">
        <f>IF($O102="","",VLOOKUP($O102,'YTD vs Adopted group'!$A$5:$M$500,3,FALSE))</f>
        <v/>
      </c>
      <c r="C102" t="str">
        <f>IF($O102="","",VLOOKUP($O102,'YTD vs Adopted group'!$A$5:$M$500,4,FALSE))</f>
        <v/>
      </c>
      <c r="D102" t="str">
        <f>IF($O102="","",VLOOKUP($O102,'YTD vs Adopted group'!$A$5:$M$500,5,FALSE))</f>
        <v/>
      </c>
      <c r="E102" t="str">
        <f>IF($O102="","",VLOOKUP($O102,'YTD vs Adopted group'!$A$5:$M$500,6,FALSE))</f>
        <v/>
      </c>
      <c r="F102" t="str">
        <f>IF($O102="","",VLOOKUP($O102,'YTD vs Adopted group'!$A$5:$M$500,7,FALSE))</f>
        <v/>
      </c>
      <c r="G102" s="10" t="str">
        <f>IF($O102="","",VLOOKUP($O102,'YTD vs Adopted group'!$A$5:$M$500,8,FALSE))</f>
        <v/>
      </c>
      <c r="H102" s="10" t="str">
        <f>IF($O102="","",VLOOKUP($O102,'YTD vs Adopted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IF($O103="","",VLOOKUP($O103,'YTD vs Adopted group'!$A$5:$M$500,2,FALSE))</f>
        <v/>
      </c>
      <c r="B103" t="str">
        <f>IF($O103="","",VLOOKUP($O103,'YTD vs Adopted group'!$A$5:$M$500,3,FALSE))</f>
        <v/>
      </c>
      <c r="C103" t="str">
        <f>IF($O103="","",VLOOKUP($O103,'YTD vs Adopted group'!$A$5:$M$500,4,FALSE))</f>
        <v/>
      </c>
      <c r="D103" t="str">
        <f>IF($O103="","",VLOOKUP($O103,'YTD vs Adopted group'!$A$5:$M$500,5,FALSE))</f>
        <v/>
      </c>
      <c r="E103" t="str">
        <f>IF($O103="","",VLOOKUP($O103,'YTD vs Adopted group'!$A$5:$M$500,6,FALSE))</f>
        <v/>
      </c>
      <c r="F103" t="str">
        <f>IF($O103="","",VLOOKUP($O103,'YTD vs Adopted group'!$A$5:$M$500,7,FALSE))</f>
        <v/>
      </c>
      <c r="G103" s="10" t="str">
        <f>IF($O103="","",VLOOKUP($O103,'YTD vs Adopted group'!$A$5:$M$500,8,FALSE))</f>
        <v/>
      </c>
      <c r="H103" s="10" t="str">
        <f>IF($O103="","",VLOOKUP($O103,'YTD vs Adopted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IF($O104="","",VLOOKUP($O104,'YTD vs Adopted group'!$A$5:$M$500,2,FALSE))</f>
        <v/>
      </c>
      <c r="B104" t="str">
        <f>IF($O104="","",VLOOKUP($O104,'YTD vs Adopted group'!$A$5:$M$500,3,FALSE))</f>
        <v/>
      </c>
      <c r="C104" t="str">
        <f>IF($O104="","",VLOOKUP($O104,'YTD vs Adopted group'!$A$5:$M$500,4,FALSE))</f>
        <v/>
      </c>
      <c r="D104" t="str">
        <f>IF($O104="","",VLOOKUP($O104,'YTD vs Adopted group'!$A$5:$M$500,5,FALSE))</f>
        <v/>
      </c>
      <c r="E104" t="str">
        <f>IF($O104="","",VLOOKUP($O104,'YTD vs Adopted group'!$A$5:$M$500,6,FALSE))</f>
        <v/>
      </c>
      <c r="F104" t="str">
        <f>IF($O104="","",VLOOKUP($O104,'YTD vs Adopted group'!$A$5:$M$500,7,FALSE))</f>
        <v/>
      </c>
      <c r="G104" s="10" t="str">
        <f>IF($O104="","",VLOOKUP($O104,'YTD vs Adopted group'!$A$5:$M$500,8,FALSE))</f>
        <v/>
      </c>
      <c r="H104" s="10" t="str">
        <f>IF($O104="","",VLOOKUP($O104,'YTD vs Adopted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IF($O105="","",VLOOKUP($O105,'YTD vs Adopted group'!$A$5:$M$500,2,FALSE))</f>
        <v/>
      </c>
      <c r="B105" t="str">
        <f>IF($O105="","",VLOOKUP($O105,'YTD vs Adopted group'!$A$5:$M$500,3,FALSE))</f>
        <v/>
      </c>
      <c r="C105" t="str">
        <f>IF($O105="","",VLOOKUP($O105,'YTD vs Adopted group'!$A$5:$M$500,4,FALSE))</f>
        <v/>
      </c>
      <c r="D105" t="str">
        <f>IF($O105="","",VLOOKUP($O105,'YTD vs Adopted group'!$A$5:$M$500,5,FALSE))</f>
        <v/>
      </c>
      <c r="E105" t="str">
        <f>IF($O105="","",VLOOKUP($O105,'YTD vs Adopted group'!$A$5:$M$500,6,FALSE))</f>
        <v/>
      </c>
      <c r="F105" t="str">
        <f>IF($O105="","",VLOOKUP($O105,'YTD vs Adopted group'!$A$5:$M$500,7,FALSE))</f>
        <v/>
      </c>
      <c r="G105" s="10" t="str">
        <f>IF($O105="","",VLOOKUP($O105,'YTD vs Adopted group'!$A$5:$M$500,8,FALSE))</f>
        <v/>
      </c>
      <c r="H105" s="10" t="str">
        <f>IF($O105="","",VLOOKUP($O105,'YTD vs Adopted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IF($O106="","",VLOOKUP($O106,'YTD vs Adopted group'!$A$5:$M$500,2,FALSE))</f>
        <v/>
      </c>
      <c r="B106" t="str">
        <f>IF($O106="","",VLOOKUP($O106,'YTD vs Adopted group'!$A$5:$M$500,3,FALSE))</f>
        <v/>
      </c>
      <c r="C106" t="str">
        <f>IF($O106="","",VLOOKUP($O106,'YTD vs Adopted group'!$A$5:$M$500,4,FALSE))</f>
        <v/>
      </c>
      <c r="D106" t="str">
        <f>IF($O106="","",VLOOKUP($O106,'YTD vs Adopted group'!$A$5:$M$500,5,FALSE))</f>
        <v/>
      </c>
      <c r="E106" t="str">
        <f>IF($O106="","",VLOOKUP($O106,'YTD vs Adopted group'!$A$5:$M$500,6,FALSE))</f>
        <v/>
      </c>
      <c r="F106" t="str">
        <f>IF($O106="","",VLOOKUP($O106,'YTD vs Adopted group'!$A$5:$M$500,7,FALSE))</f>
        <v/>
      </c>
      <c r="G106" s="10" t="str">
        <f>IF($O106="","",VLOOKUP($O106,'YTD vs Adopted group'!$A$5:$M$500,8,FALSE))</f>
        <v/>
      </c>
      <c r="H106" s="10" t="str">
        <f>IF($O106="","",VLOOKUP($O106,'YTD vs Adopted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IF($O107="","",VLOOKUP($O107,'YTD vs Adopted group'!$A$5:$M$500,2,FALSE))</f>
        <v/>
      </c>
      <c r="B107" t="str">
        <f>IF($O107="","",VLOOKUP($O107,'YTD vs Adopted group'!$A$5:$M$500,3,FALSE))</f>
        <v/>
      </c>
      <c r="C107" t="str">
        <f>IF($O107="","",VLOOKUP($O107,'YTD vs Adopted group'!$A$5:$M$500,4,FALSE))</f>
        <v/>
      </c>
      <c r="D107" t="str">
        <f>IF($O107="","",VLOOKUP($O107,'YTD vs Adopted group'!$A$5:$M$500,5,FALSE))</f>
        <v/>
      </c>
      <c r="E107" t="str">
        <f>IF($O107="","",VLOOKUP($O107,'YTD vs Adopted group'!$A$5:$M$500,6,FALSE))</f>
        <v/>
      </c>
      <c r="F107" t="str">
        <f>IF($O107="","",VLOOKUP($O107,'YTD vs Adopted group'!$A$5:$M$500,7,FALSE))</f>
        <v/>
      </c>
      <c r="G107" s="10" t="str">
        <f>IF($O107="","",VLOOKUP($O107,'YTD vs Adopted group'!$A$5:$M$500,8,FALSE))</f>
        <v/>
      </c>
      <c r="H107" s="10" t="str">
        <f>IF($O107="","",VLOOKUP($O107,'YTD vs Adopted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IF($O108="","",VLOOKUP($O108,'YTD vs Adopted group'!$A$5:$M$500,2,FALSE))</f>
        <v/>
      </c>
      <c r="B108" t="str">
        <f>IF($O108="","",VLOOKUP($O108,'YTD vs Adopted group'!$A$5:$M$500,3,FALSE))</f>
        <v/>
      </c>
      <c r="C108" t="str">
        <f>IF($O108="","",VLOOKUP($O108,'YTD vs Adopted group'!$A$5:$M$500,4,FALSE))</f>
        <v/>
      </c>
      <c r="D108" t="str">
        <f>IF($O108="","",VLOOKUP($O108,'YTD vs Adopted group'!$A$5:$M$500,5,FALSE))</f>
        <v/>
      </c>
      <c r="E108" t="str">
        <f>IF($O108="","",VLOOKUP($O108,'YTD vs Adopted group'!$A$5:$M$500,6,FALSE))</f>
        <v/>
      </c>
      <c r="F108" t="str">
        <f>IF($O108="","",VLOOKUP($O108,'YTD vs Adopted group'!$A$5:$M$500,7,FALSE))</f>
        <v/>
      </c>
      <c r="G108" s="10" t="str">
        <f>IF($O108="","",VLOOKUP($O108,'YTD vs Adopted group'!$A$5:$M$500,8,FALSE))</f>
        <v/>
      </c>
      <c r="H108" s="10" t="str">
        <f>IF($O108="","",VLOOKUP($O108,'YTD vs Adopted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IF($O109="","",VLOOKUP($O109,'YTD vs Adopted group'!$A$5:$M$500,2,FALSE))</f>
        <v/>
      </c>
      <c r="B109" t="str">
        <f>IF($O109="","",VLOOKUP($O109,'YTD vs Adopted group'!$A$5:$M$500,3,FALSE))</f>
        <v/>
      </c>
      <c r="C109" t="str">
        <f>IF($O109="","",VLOOKUP($O109,'YTD vs Adopted group'!$A$5:$M$500,4,FALSE))</f>
        <v/>
      </c>
      <c r="D109" t="str">
        <f>IF($O109="","",VLOOKUP($O109,'YTD vs Adopted group'!$A$5:$M$500,5,FALSE))</f>
        <v/>
      </c>
      <c r="E109" t="str">
        <f>IF($O109="","",VLOOKUP($O109,'YTD vs Adopted group'!$A$5:$M$500,6,FALSE))</f>
        <v/>
      </c>
      <c r="F109" t="str">
        <f>IF($O109="","",VLOOKUP($O109,'YTD vs Adopted group'!$A$5:$M$500,7,FALSE))</f>
        <v/>
      </c>
      <c r="G109" s="10" t="str">
        <f>IF($O109="","",VLOOKUP($O109,'YTD vs Adopted group'!$A$5:$M$500,8,FALSE))</f>
        <v/>
      </c>
      <c r="H109" s="10" t="str">
        <f>IF($O109="","",VLOOKUP($O109,'YTD vs Adopted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IF($O110="","",VLOOKUP($O110,'YTD vs Adopted group'!$A$5:$M$500,2,FALSE))</f>
        <v/>
      </c>
      <c r="B110" t="str">
        <f>IF($O110="","",VLOOKUP($O110,'YTD vs Adopted group'!$A$5:$M$500,3,FALSE))</f>
        <v/>
      </c>
      <c r="C110" t="str">
        <f>IF($O110="","",VLOOKUP($O110,'YTD vs Adopted group'!$A$5:$M$500,4,FALSE))</f>
        <v/>
      </c>
      <c r="D110" t="str">
        <f>IF($O110="","",VLOOKUP($O110,'YTD vs Adopted group'!$A$5:$M$500,5,FALSE))</f>
        <v/>
      </c>
      <c r="E110" t="str">
        <f>IF($O110="","",VLOOKUP($O110,'YTD vs Adopted group'!$A$5:$M$500,6,FALSE))</f>
        <v/>
      </c>
      <c r="F110" t="str">
        <f>IF($O110="","",VLOOKUP($O110,'YTD vs Adopted group'!$A$5:$M$500,7,FALSE))</f>
        <v/>
      </c>
      <c r="G110" s="10" t="str">
        <f>IF($O110="","",VLOOKUP($O110,'YTD vs Adopted group'!$A$5:$M$500,8,FALSE))</f>
        <v/>
      </c>
      <c r="H110" s="10" t="str">
        <f>IF($O110="","",VLOOKUP($O110,'YTD vs Adopted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IF($O111="","",VLOOKUP($O111,'YTD vs Adopted group'!$A$5:$M$500,2,FALSE))</f>
        <v/>
      </c>
      <c r="B111" t="str">
        <f>IF($O111="","",VLOOKUP($O111,'YTD vs Adopted group'!$A$5:$M$500,3,FALSE))</f>
        <v/>
      </c>
      <c r="C111" t="str">
        <f>IF($O111="","",VLOOKUP($O111,'YTD vs Adopted group'!$A$5:$M$500,4,FALSE))</f>
        <v/>
      </c>
      <c r="D111" t="str">
        <f>IF($O111="","",VLOOKUP($O111,'YTD vs Adopted group'!$A$5:$M$500,5,FALSE))</f>
        <v/>
      </c>
      <c r="E111" t="str">
        <f>IF($O111="","",VLOOKUP($O111,'YTD vs Adopted group'!$A$5:$M$500,6,FALSE))</f>
        <v/>
      </c>
      <c r="F111" t="str">
        <f>IF($O111="","",VLOOKUP($O111,'YTD vs Adopted group'!$A$5:$M$500,7,FALSE))</f>
        <v/>
      </c>
      <c r="G111" s="10" t="str">
        <f>IF($O111="","",VLOOKUP($O111,'YTD vs Adopted group'!$A$5:$M$500,8,FALSE))</f>
        <v/>
      </c>
      <c r="H111" s="10" t="str">
        <f>IF($O111="","",VLOOKUP($O111,'YTD vs Adopted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IF($O112="","",VLOOKUP($O112,'YTD vs Adopted group'!$A$5:$M$500,2,FALSE))</f>
        <v/>
      </c>
      <c r="B112" t="str">
        <f>IF($O112="","",VLOOKUP($O112,'YTD vs Adopted group'!$A$5:$M$500,3,FALSE))</f>
        <v/>
      </c>
      <c r="C112" t="str">
        <f>IF($O112="","",VLOOKUP($O112,'YTD vs Adopted group'!$A$5:$M$500,4,FALSE))</f>
        <v/>
      </c>
      <c r="D112" t="str">
        <f>IF($O112="","",VLOOKUP($O112,'YTD vs Adopted group'!$A$5:$M$500,5,FALSE))</f>
        <v/>
      </c>
      <c r="E112" t="str">
        <f>IF($O112="","",VLOOKUP($O112,'YTD vs Adopted group'!$A$5:$M$500,6,FALSE))</f>
        <v/>
      </c>
      <c r="F112" t="str">
        <f>IF($O112="","",VLOOKUP($O112,'YTD vs Adopted group'!$A$5:$M$500,7,FALSE))</f>
        <v/>
      </c>
      <c r="G112" s="10" t="str">
        <f>IF($O112="","",VLOOKUP($O112,'YTD vs Adopted group'!$A$5:$M$500,8,FALSE))</f>
        <v/>
      </c>
      <c r="H112" s="10" t="str">
        <f>IF($O112="","",VLOOKUP($O112,'YTD vs Adopted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IF($O113="","",VLOOKUP($O113,'YTD vs Adopted group'!$A$5:$M$500,2,FALSE))</f>
        <v/>
      </c>
      <c r="B113" t="str">
        <f>IF($O113="","",VLOOKUP($O113,'YTD vs Adopted group'!$A$5:$M$500,3,FALSE))</f>
        <v/>
      </c>
      <c r="C113" t="str">
        <f>IF($O113="","",VLOOKUP($O113,'YTD vs Adopted group'!$A$5:$M$500,4,FALSE))</f>
        <v/>
      </c>
      <c r="D113" t="str">
        <f>IF($O113="","",VLOOKUP($O113,'YTD vs Adopted group'!$A$5:$M$500,5,FALSE))</f>
        <v/>
      </c>
      <c r="E113" t="str">
        <f>IF($O113="","",VLOOKUP($O113,'YTD vs Adopted group'!$A$5:$M$500,6,FALSE))</f>
        <v/>
      </c>
      <c r="F113" t="str">
        <f>IF($O113="","",VLOOKUP($O113,'YTD vs Adopted group'!$A$5:$M$500,7,FALSE))</f>
        <v/>
      </c>
      <c r="G113" s="10" t="str">
        <f>IF($O113="","",VLOOKUP($O113,'YTD vs Adopted group'!$A$5:$M$500,8,FALSE))</f>
        <v/>
      </c>
      <c r="H113" s="10" t="str">
        <f>IF($O113="","",VLOOKUP($O113,'YTD vs Adopted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IF($O114="","",VLOOKUP($O114,'YTD vs Adopted group'!$A$5:$M$500,2,FALSE))</f>
        <v/>
      </c>
      <c r="B114" t="str">
        <f>IF($O114="","",VLOOKUP($O114,'YTD vs Adopted group'!$A$5:$M$500,3,FALSE))</f>
        <v/>
      </c>
      <c r="C114" t="str">
        <f>IF($O114="","",VLOOKUP($O114,'YTD vs Adopted group'!$A$5:$M$500,4,FALSE))</f>
        <v/>
      </c>
      <c r="D114" t="str">
        <f>IF($O114="","",VLOOKUP($O114,'YTD vs Adopted group'!$A$5:$M$500,5,FALSE))</f>
        <v/>
      </c>
      <c r="E114" t="str">
        <f>IF($O114="","",VLOOKUP($O114,'YTD vs Adopted group'!$A$5:$M$500,6,FALSE))</f>
        <v/>
      </c>
      <c r="F114" t="str">
        <f>IF($O114="","",VLOOKUP($O114,'YTD vs Adopted group'!$A$5:$M$500,7,FALSE))</f>
        <v/>
      </c>
      <c r="G114" s="10" t="str">
        <f>IF($O114="","",VLOOKUP($O114,'YTD vs Adopted group'!$A$5:$M$500,8,FALSE))</f>
        <v/>
      </c>
      <c r="H114" s="10" t="str">
        <f>IF($O114="","",VLOOKUP($O114,'YTD vs Adopted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IF($O115="","",VLOOKUP($O115,'YTD vs Adopted group'!$A$5:$M$500,2,FALSE))</f>
        <v/>
      </c>
      <c r="B115" t="str">
        <f>IF($O115="","",VLOOKUP($O115,'YTD vs Adopted group'!$A$5:$M$500,3,FALSE))</f>
        <v/>
      </c>
      <c r="C115" t="str">
        <f>IF($O115="","",VLOOKUP($O115,'YTD vs Adopted group'!$A$5:$M$500,4,FALSE))</f>
        <v/>
      </c>
      <c r="D115" t="str">
        <f>IF($O115="","",VLOOKUP($O115,'YTD vs Adopted group'!$A$5:$M$500,5,FALSE))</f>
        <v/>
      </c>
      <c r="E115" t="str">
        <f>IF($O115="","",VLOOKUP($O115,'YTD vs Adopted group'!$A$5:$M$500,6,FALSE))</f>
        <v/>
      </c>
      <c r="F115" t="str">
        <f>IF($O115="","",VLOOKUP($O115,'YTD vs Adopted group'!$A$5:$M$500,7,FALSE))</f>
        <v/>
      </c>
      <c r="G115" s="10" t="str">
        <f>IF($O115="","",VLOOKUP($O115,'YTD vs Adopted group'!$A$5:$M$500,8,FALSE))</f>
        <v/>
      </c>
      <c r="H115" s="10" t="str">
        <f>IF($O115="","",VLOOKUP($O115,'YTD vs Adopted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IF($O116="","",VLOOKUP($O116,'YTD vs Adopted group'!$A$5:$M$500,2,FALSE))</f>
        <v/>
      </c>
      <c r="B116" t="str">
        <f>IF($O116="","",VLOOKUP($O116,'YTD vs Adopted group'!$A$5:$M$500,3,FALSE))</f>
        <v/>
      </c>
      <c r="C116" t="str">
        <f>IF($O116="","",VLOOKUP($O116,'YTD vs Adopted group'!$A$5:$M$500,4,FALSE))</f>
        <v/>
      </c>
      <c r="D116" t="str">
        <f>IF($O116="","",VLOOKUP($O116,'YTD vs Adopted group'!$A$5:$M$500,5,FALSE))</f>
        <v/>
      </c>
      <c r="E116" t="str">
        <f>IF($O116="","",VLOOKUP($O116,'YTD vs Adopted group'!$A$5:$M$500,6,FALSE))</f>
        <v/>
      </c>
      <c r="F116" t="str">
        <f>IF($O116="","",VLOOKUP($O116,'YTD vs Adopted group'!$A$5:$M$500,7,FALSE))</f>
        <v/>
      </c>
      <c r="G116" s="10" t="str">
        <f>IF($O116="","",VLOOKUP($O116,'YTD vs Adopted group'!$A$5:$M$500,8,FALSE))</f>
        <v/>
      </c>
      <c r="H116" s="10" t="str">
        <f>IF($O116="","",VLOOKUP($O116,'YTD vs Adopted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IF($O117="","",VLOOKUP($O117,'YTD vs Adopted group'!$A$5:$M$500,2,FALSE))</f>
        <v/>
      </c>
      <c r="B117" t="str">
        <f>IF($O117="","",VLOOKUP($O117,'YTD vs Adopted group'!$A$5:$M$500,3,FALSE))</f>
        <v/>
      </c>
      <c r="C117" t="str">
        <f>IF($O117="","",VLOOKUP($O117,'YTD vs Adopted group'!$A$5:$M$500,4,FALSE))</f>
        <v/>
      </c>
      <c r="D117" t="str">
        <f>IF($O117="","",VLOOKUP($O117,'YTD vs Adopted group'!$A$5:$M$500,5,FALSE))</f>
        <v/>
      </c>
      <c r="E117" t="str">
        <f>IF($O117="","",VLOOKUP($O117,'YTD vs Adopted group'!$A$5:$M$500,6,FALSE))</f>
        <v/>
      </c>
      <c r="F117" t="str">
        <f>IF($O117="","",VLOOKUP($O117,'YTD vs Adopted group'!$A$5:$M$500,7,FALSE))</f>
        <v/>
      </c>
      <c r="G117" s="10" t="str">
        <f>IF($O117="","",VLOOKUP($O117,'YTD vs Adopted group'!$A$5:$M$500,8,FALSE))</f>
        <v/>
      </c>
      <c r="H117" s="10" t="str">
        <f>IF($O117="","",VLOOKUP($O117,'YTD vs Adopted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IF($O118="","",VLOOKUP($O118,'YTD vs Adopted group'!$A$5:$M$500,2,FALSE))</f>
        <v/>
      </c>
      <c r="B118" t="str">
        <f>IF($O118="","",VLOOKUP($O118,'YTD vs Adopted group'!$A$5:$M$500,3,FALSE))</f>
        <v/>
      </c>
      <c r="C118" t="str">
        <f>IF($O118="","",VLOOKUP($O118,'YTD vs Adopted group'!$A$5:$M$500,4,FALSE))</f>
        <v/>
      </c>
      <c r="D118" t="str">
        <f>IF($O118="","",VLOOKUP($O118,'YTD vs Adopted group'!$A$5:$M$500,5,FALSE))</f>
        <v/>
      </c>
      <c r="E118" t="str">
        <f>IF($O118="","",VLOOKUP($O118,'YTD vs Adopted group'!$A$5:$M$500,6,FALSE))</f>
        <v/>
      </c>
      <c r="F118" t="str">
        <f>IF($O118="","",VLOOKUP($O118,'YTD vs Adopted group'!$A$5:$M$500,7,FALSE))</f>
        <v/>
      </c>
      <c r="G118" s="10" t="str">
        <f>IF($O118="","",VLOOKUP($O118,'YTD vs Adopted group'!$A$5:$M$500,8,FALSE))</f>
        <v/>
      </c>
      <c r="H118" s="10" t="str">
        <f>IF($O118="","",VLOOKUP($O118,'YTD vs Adopted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IF($O119="","",VLOOKUP($O119,'YTD vs Adopted group'!$A$5:$M$500,2,FALSE))</f>
        <v/>
      </c>
      <c r="B119" t="str">
        <f>IF($O119="","",VLOOKUP($O119,'YTD vs Adopted group'!$A$5:$M$500,3,FALSE))</f>
        <v/>
      </c>
      <c r="C119" t="str">
        <f>IF($O119="","",VLOOKUP($O119,'YTD vs Adopted group'!$A$5:$M$500,4,FALSE))</f>
        <v/>
      </c>
      <c r="D119" t="str">
        <f>IF($O119="","",VLOOKUP($O119,'YTD vs Adopted group'!$A$5:$M$500,5,FALSE))</f>
        <v/>
      </c>
      <c r="E119" t="str">
        <f>IF($O119="","",VLOOKUP($O119,'YTD vs Adopted group'!$A$5:$M$500,6,FALSE))</f>
        <v/>
      </c>
      <c r="F119" t="str">
        <f>IF($O119="","",VLOOKUP($O119,'YTD vs Adopted group'!$A$5:$M$500,7,FALSE))</f>
        <v/>
      </c>
      <c r="G119" s="10" t="str">
        <f>IF($O119="","",VLOOKUP($O119,'YTD vs Adopted group'!$A$5:$M$500,8,FALSE))</f>
        <v/>
      </c>
      <c r="H119" s="10" t="str">
        <f>IF($O119="","",VLOOKUP($O119,'YTD vs Adopted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IF($O120="","",VLOOKUP($O120,'YTD vs Adopted group'!$A$5:$M$500,2,FALSE))</f>
        <v/>
      </c>
      <c r="B120" t="str">
        <f>IF($O120="","",VLOOKUP($O120,'YTD vs Adopted group'!$A$5:$M$500,3,FALSE))</f>
        <v/>
      </c>
      <c r="C120" t="str">
        <f>IF($O120="","",VLOOKUP($O120,'YTD vs Adopted group'!$A$5:$M$500,4,FALSE))</f>
        <v/>
      </c>
      <c r="D120" t="str">
        <f>IF($O120="","",VLOOKUP($O120,'YTD vs Adopted group'!$A$5:$M$500,5,FALSE))</f>
        <v/>
      </c>
      <c r="E120" t="str">
        <f>IF($O120="","",VLOOKUP($O120,'YTD vs Adopted group'!$A$5:$M$500,6,FALSE))</f>
        <v/>
      </c>
      <c r="F120" t="str">
        <f>IF($O120="","",VLOOKUP($O120,'YTD vs Adopted group'!$A$5:$M$500,7,FALSE))</f>
        <v/>
      </c>
      <c r="G120" s="10" t="str">
        <f>IF($O120="","",VLOOKUP($O120,'YTD vs Adopted group'!$A$5:$M$500,8,FALSE))</f>
        <v/>
      </c>
      <c r="H120" s="10" t="str">
        <f>IF($O120="","",VLOOKUP($O120,'YTD vs Adopted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IF($O121="","",VLOOKUP($O121,'YTD vs Adopted group'!$A$5:$M$500,2,FALSE))</f>
        <v/>
      </c>
      <c r="B121" t="str">
        <f>IF($O121="","",VLOOKUP($O121,'YTD vs Adopted group'!$A$5:$M$500,3,FALSE))</f>
        <v/>
      </c>
      <c r="C121" t="str">
        <f>IF($O121="","",VLOOKUP($O121,'YTD vs Adopted group'!$A$5:$M$500,4,FALSE))</f>
        <v/>
      </c>
      <c r="D121" t="str">
        <f>IF($O121="","",VLOOKUP($O121,'YTD vs Adopted group'!$A$5:$M$500,5,FALSE))</f>
        <v/>
      </c>
      <c r="E121" t="str">
        <f>IF($O121="","",VLOOKUP($O121,'YTD vs Adopted group'!$A$5:$M$500,6,FALSE))</f>
        <v/>
      </c>
      <c r="F121" t="str">
        <f>IF($O121="","",VLOOKUP($O121,'YTD vs Adopted group'!$A$5:$M$500,7,FALSE))</f>
        <v/>
      </c>
      <c r="G121" s="10" t="str">
        <f>IF($O121="","",VLOOKUP($O121,'YTD vs Adopted group'!$A$5:$M$500,8,FALSE))</f>
        <v/>
      </c>
      <c r="H121" s="10" t="str">
        <f>IF($O121="","",VLOOKUP($O121,'YTD vs Adopted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IF($O122="","",VLOOKUP($O122,'YTD vs Adopted group'!$A$5:$M$500,2,FALSE))</f>
        <v/>
      </c>
      <c r="B122" t="str">
        <f>IF($O122="","",VLOOKUP($O122,'YTD vs Adopted group'!$A$5:$M$500,3,FALSE))</f>
        <v/>
      </c>
      <c r="C122" t="str">
        <f>IF($O122="","",VLOOKUP($O122,'YTD vs Adopted group'!$A$5:$M$500,4,FALSE))</f>
        <v/>
      </c>
      <c r="D122" t="str">
        <f>IF($O122="","",VLOOKUP($O122,'YTD vs Adopted group'!$A$5:$M$500,5,FALSE))</f>
        <v/>
      </c>
      <c r="E122" t="str">
        <f>IF($O122="","",VLOOKUP($O122,'YTD vs Adopted group'!$A$5:$M$500,6,FALSE))</f>
        <v/>
      </c>
      <c r="F122" t="str">
        <f>IF($O122="","",VLOOKUP($O122,'YTD vs Adopted group'!$A$5:$M$500,7,FALSE))</f>
        <v/>
      </c>
      <c r="G122" s="10" t="str">
        <f>IF($O122="","",VLOOKUP($O122,'YTD vs Adopted group'!$A$5:$M$500,8,FALSE))</f>
        <v/>
      </c>
      <c r="H122" s="10" t="str">
        <f>IF($O122="","",VLOOKUP($O122,'YTD vs Adopted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IF($O123="","",VLOOKUP($O123,'YTD vs Adopted group'!$A$5:$M$500,2,FALSE))</f>
        <v/>
      </c>
      <c r="B123" t="str">
        <f>IF($O123="","",VLOOKUP($O123,'YTD vs Adopted group'!$A$5:$M$500,3,FALSE))</f>
        <v/>
      </c>
      <c r="C123" t="str">
        <f>IF($O123="","",VLOOKUP($O123,'YTD vs Adopted group'!$A$5:$M$500,4,FALSE))</f>
        <v/>
      </c>
      <c r="D123" t="str">
        <f>IF($O123="","",VLOOKUP($O123,'YTD vs Adopted group'!$A$5:$M$500,5,FALSE))</f>
        <v/>
      </c>
      <c r="E123" t="str">
        <f>IF($O123="","",VLOOKUP($O123,'YTD vs Adopted group'!$A$5:$M$500,6,FALSE))</f>
        <v/>
      </c>
      <c r="F123" t="str">
        <f>IF($O123="","",VLOOKUP($O123,'YTD vs Adopted group'!$A$5:$M$500,7,FALSE))</f>
        <v/>
      </c>
      <c r="G123" s="10" t="str">
        <f>IF($O123="","",VLOOKUP($O123,'YTD vs Adopted group'!$A$5:$M$500,8,FALSE))</f>
        <v/>
      </c>
      <c r="H123" s="10" t="str">
        <f>IF($O123="","",VLOOKUP($O123,'YTD vs Adopted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IF($O124="","",VLOOKUP($O124,'YTD vs Adopted group'!$A$5:$M$500,2,FALSE))</f>
        <v/>
      </c>
      <c r="B124" t="str">
        <f>IF($O124="","",VLOOKUP($O124,'YTD vs Adopted group'!$A$5:$M$500,3,FALSE))</f>
        <v/>
      </c>
      <c r="C124" t="str">
        <f>IF($O124="","",VLOOKUP($O124,'YTD vs Adopted group'!$A$5:$M$500,4,FALSE))</f>
        <v/>
      </c>
      <c r="D124" t="str">
        <f>IF($O124="","",VLOOKUP($O124,'YTD vs Adopted group'!$A$5:$M$500,5,FALSE))</f>
        <v/>
      </c>
      <c r="E124" t="str">
        <f>IF($O124="","",VLOOKUP($O124,'YTD vs Adopted group'!$A$5:$M$500,6,FALSE))</f>
        <v/>
      </c>
      <c r="F124" t="str">
        <f>IF($O124="","",VLOOKUP($O124,'YTD vs Adopted group'!$A$5:$M$500,7,FALSE))</f>
        <v/>
      </c>
      <c r="G124" s="10" t="str">
        <f>IF($O124="","",VLOOKUP($O124,'YTD vs Adopted group'!$A$5:$M$500,8,FALSE))</f>
        <v/>
      </c>
      <c r="H124" s="10" t="str">
        <f>IF($O124="","",VLOOKUP($O124,'YTD vs Adopted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IF($O125="","",VLOOKUP($O125,'YTD vs Adopted group'!$A$5:$M$500,2,FALSE))</f>
        <v/>
      </c>
      <c r="B125" t="str">
        <f>IF($O125="","",VLOOKUP($O125,'YTD vs Adopted group'!$A$5:$M$500,3,FALSE))</f>
        <v/>
      </c>
      <c r="C125" t="str">
        <f>IF($O125="","",VLOOKUP($O125,'YTD vs Adopted group'!$A$5:$M$500,4,FALSE))</f>
        <v/>
      </c>
      <c r="D125" t="str">
        <f>IF($O125="","",VLOOKUP($O125,'YTD vs Adopted group'!$A$5:$M$500,5,FALSE))</f>
        <v/>
      </c>
      <c r="E125" t="str">
        <f>IF($O125="","",VLOOKUP($O125,'YTD vs Adopted group'!$A$5:$M$500,6,FALSE))</f>
        <v/>
      </c>
      <c r="F125" t="str">
        <f>IF($O125="","",VLOOKUP($O125,'YTD vs Adopted group'!$A$5:$M$500,7,FALSE))</f>
        <v/>
      </c>
      <c r="G125" s="10" t="str">
        <f>IF($O125="","",VLOOKUP($O125,'YTD vs Adopted group'!$A$5:$M$500,8,FALSE))</f>
        <v/>
      </c>
      <c r="H125" s="10" t="str">
        <f>IF($O125="","",VLOOKUP($O125,'YTD vs Adopted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IF($O126="","",VLOOKUP($O126,'YTD vs Adopted group'!$A$5:$M$500,2,FALSE))</f>
        <v/>
      </c>
      <c r="B126" t="str">
        <f>IF($O126="","",VLOOKUP($O126,'YTD vs Adopted group'!$A$5:$M$500,3,FALSE))</f>
        <v/>
      </c>
      <c r="C126" t="str">
        <f>IF($O126="","",VLOOKUP($O126,'YTD vs Adopted group'!$A$5:$M$500,4,FALSE))</f>
        <v/>
      </c>
      <c r="D126" t="str">
        <f>IF($O126="","",VLOOKUP($O126,'YTD vs Adopted group'!$A$5:$M$500,5,FALSE))</f>
        <v/>
      </c>
      <c r="E126" t="str">
        <f>IF($O126="","",VLOOKUP($O126,'YTD vs Adopted group'!$A$5:$M$500,6,FALSE))</f>
        <v/>
      </c>
      <c r="F126" t="str">
        <f>IF($O126="","",VLOOKUP($O126,'YTD vs Adopted group'!$A$5:$M$500,7,FALSE))</f>
        <v/>
      </c>
      <c r="G126" s="10" t="str">
        <f>IF($O126="","",VLOOKUP($O126,'YTD vs Adopted group'!$A$5:$M$500,8,FALSE))</f>
        <v/>
      </c>
      <c r="H126" s="10" t="str">
        <f>IF($O126="","",VLOOKUP($O126,'YTD vs Adopted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IF($O127="","",VLOOKUP($O127,'YTD vs Adopted group'!$A$5:$M$500,2,FALSE))</f>
        <v/>
      </c>
      <c r="B127" t="str">
        <f>IF($O127="","",VLOOKUP($O127,'YTD vs Adopted group'!$A$5:$M$500,3,FALSE))</f>
        <v/>
      </c>
      <c r="C127" t="str">
        <f>IF($O127="","",VLOOKUP($O127,'YTD vs Adopted group'!$A$5:$M$500,4,FALSE))</f>
        <v/>
      </c>
      <c r="D127" t="str">
        <f>IF($O127="","",VLOOKUP($O127,'YTD vs Adopted group'!$A$5:$M$500,5,FALSE))</f>
        <v/>
      </c>
      <c r="E127" t="str">
        <f>IF($O127="","",VLOOKUP($O127,'YTD vs Adopted group'!$A$5:$M$500,6,FALSE))</f>
        <v/>
      </c>
      <c r="F127" t="str">
        <f>IF($O127="","",VLOOKUP($O127,'YTD vs Adopted group'!$A$5:$M$500,7,FALSE))</f>
        <v/>
      </c>
      <c r="G127" s="10" t="str">
        <f>IF($O127="","",VLOOKUP($O127,'YTD vs Adopted group'!$A$5:$M$500,8,FALSE))</f>
        <v/>
      </c>
      <c r="H127" s="10" t="str">
        <f>IF($O127="","",VLOOKUP($O127,'YTD vs Adopted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IF($O128="","",VLOOKUP($O128,'YTD vs Adopted group'!$A$5:$M$500,2,FALSE))</f>
        <v/>
      </c>
      <c r="B128" t="str">
        <f>IF($O128="","",VLOOKUP($O128,'YTD vs Adopted group'!$A$5:$M$500,3,FALSE))</f>
        <v/>
      </c>
      <c r="C128" t="str">
        <f>IF($O128="","",VLOOKUP($O128,'YTD vs Adopted group'!$A$5:$M$500,4,FALSE))</f>
        <v/>
      </c>
      <c r="D128" t="str">
        <f>IF($O128="","",VLOOKUP($O128,'YTD vs Adopted group'!$A$5:$M$500,5,FALSE))</f>
        <v/>
      </c>
      <c r="E128" t="str">
        <f>IF($O128="","",VLOOKUP($O128,'YTD vs Adopted group'!$A$5:$M$500,6,FALSE))</f>
        <v/>
      </c>
      <c r="F128" t="str">
        <f>IF($O128="","",VLOOKUP($O128,'YTD vs Adopted group'!$A$5:$M$500,7,FALSE))</f>
        <v/>
      </c>
      <c r="G128" s="10" t="str">
        <f>IF($O128="","",VLOOKUP($O128,'YTD vs Adopted group'!$A$5:$M$500,8,FALSE))</f>
        <v/>
      </c>
      <c r="H128" s="10" t="str">
        <f>IF($O128="","",VLOOKUP($O128,'YTD vs Adopted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IF($O129="","",VLOOKUP($O129,'YTD vs Adopted group'!$A$5:$M$500,2,FALSE))</f>
        <v/>
      </c>
      <c r="B129" t="str">
        <f>IF($O129="","",VLOOKUP($O129,'YTD vs Adopted group'!$A$5:$M$500,3,FALSE))</f>
        <v/>
      </c>
      <c r="C129" t="str">
        <f>IF($O129="","",VLOOKUP($O129,'YTD vs Adopted group'!$A$5:$M$500,4,FALSE))</f>
        <v/>
      </c>
      <c r="D129" t="str">
        <f>IF($O129="","",VLOOKUP($O129,'YTD vs Adopted group'!$A$5:$M$500,5,FALSE))</f>
        <v/>
      </c>
      <c r="E129" t="str">
        <f>IF($O129="","",VLOOKUP($O129,'YTD vs Adopted group'!$A$5:$M$500,6,FALSE))</f>
        <v/>
      </c>
      <c r="F129" t="str">
        <f>IF($O129="","",VLOOKUP($O129,'YTD vs Adopted group'!$A$5:$M$500,7,FALSE))</f>
        <v/>
      </c>
      <c r="G129" s="10" t="str">
        <f>IF($O129="","",VLOOKUP($O129,'YTD vs Adopted group'!$A$5:$M$500,8,FALSE))</f>
        <v/>
      </c>
      <c r="H129" s="10" t="str">
        <f>IF($O129="","",VLOOKUP($O129,'YTD vs Adopted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IF($O130="","",VLOOKUP($O130,'YTD vs Adopted group'!$A$5:$M$500,2,FALSE))</f>
        <v/>
      </c>
      <c r="B130" t="str">
        <f>IF($O130="","",VLOOKUP($O130,'YTD vs Adopted group'!$A$5:$M$500,3,FALSE))</f>
        <v/>
      </c>
      <c r="C130" t="str">
        <f>IF($O130="","",VLOOKUP($O130,'YTD vs Adopted group'!$A$5:$M$500,4,FALSE))</f>
        <v/>
      </c>
      <c r="D130" t="str">
        <f>IF($O130="","",VLOOKUP($O130,'YTD vs Adopted group'!$A$5:$M$500,5,FALSE))</f>
        <v/>
      </c>
      <c r="E130" t="str">
        <f>IF($O130="","",VLOOKUP($O130,'YTD vs Adopted group'!$A$5:$M$500,6,FALSE))</f>
        <v/>
      </c>
      <c r="F130" t="str">
        <f>IF($O130="","",VLOOKUP($O130,'YTD vs Adopted group'!$A$5:$M$500,7,FALSE))</f>
        <v/>
      </c>
      <c r="G130" s="10" t="str">
        <f>IF($O130="","",VLOOKUP($O130,'YTD vs Adopted group'!$A$5:$M$500,8,FALSE))</f>
        <v/>
      </c>
      <c r="H130" s="10" t="str">
        <f>IF($O130="","",VLOOKUP($O130,'YTD vs Adopted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IF($O131="","",VLOOKUP($O131,'YTD vs Adopted group'!$A$5:$M$500,2,FALSE))</f>
        <v/>
      </c>
      <c r="B131" t="str">
        <f>IF($O131="","",VLOOKUP($O131,'YTD vs Adopted group'!$A$5:$M$500,3,FALSE))</f>
        <v/>
      </c>
      <c r="C131" t="str">
        <f>IF($O131="","",VLOOKUP($O131,'YTD vs Adopted group'!$A$5:$M$500,4,FALSE))</f>
        <v/>
      </c>
      <c r="D131" t="str">
        <f>IF($O131="","",VLOOKUP($O131,'YTD vs Adopted group'!$A$5:$M$500,5,FALSE))</f>
        <v/>
      </c>
      <c r="E131" t="str">
        <f>IF($O131="","",VLOOKUP($O131,'YTD vs Adopted group'!$A$5:$M$500,6,FALSE))</f>
        <v/>
      </c>
      <c r="F131" t="str">
        <f>IF($O131="","",VLOOKUP($O131,'YTD vs Adopted group'!$A$5:$M$500,7,FALSE))</f>
        <v/>
      </c>
      <c r="G131" s="10" t="str">
        <f>IF($O131="","",VLOOKUP($O131,'YTD vs Adopted group'!$A$5:$M$500,8,FALSE))</f>
        <v/>
      </c>
      <c r="H131" s="10" t="str">
        <f>IF($O131="","",VLOOKUP($O131,'YTD vs Adopted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IF($O132="","",VLOOKUP($O132,'YTD vs Adopted group'!$A$5:$M$500,2,FALSE))</f>
        <v/>
      </c>
      <c r="B132" t="str">
        <f>IF($O132="","",VLOOKUP($O132,'YTD vs Adopted group'!$A$5:$M$500,3,FALSE))</f>
        <v/>
      </c>
      <c r="C132" t="str">
        <f>IF($O132="","",VLOOKUP($O132,'YTD vs Adopted group'!$A$5:$M$500,4,FALSE))</f>
        <v/>
      </c>
      <c r="D132" t="str">
        <f>IF($O132="","",VLOOKUP($O132,'YTD vs Adopted group'!$A$5:$M$500,5,FALSE))</f>
        <v/>
      </c>
      <c r="E132" t="str">
        <f>IF($O132="","",VLOOKUP($O132,'YTD vs Adopted group'!$A$5:$M$500,6,FALSE))</f>
        <v/>
      </c>
      <c r="F132" t="str">
        <f>IF($O132="","",VLOOKUP($O132,'YTD vs Adopted group'!$A$5:$M$500,7,FALSE))</f>
        <v/>
      </c>
      <c r="G132" s="10" t="str">
        <f>IF($O132="","",VLOOKUP($O132,'YTD vs Adopted group'!$A$5:$M$500,8,FALSE))</f>
        <v/>
      </c>
      <c r="H132" s="10" t="str">
        <f>IF($O132="","",VLOOKUP($O132,'YTD vs Adopted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IF($O133="","",VLOOKUP($O133,'YTD vs Adopted group'!$A$5:$M$500,2,FALSE))</f>
        <v/>
      </c>
      <c r="B133" t="str">
        <f>IF($O133="","",VLOOKUP($O133,'YTD vs Adopted group'!$A$5:$M$500,3,FALSE))</f>
        <v/>
      </c>
      <c r="C133" t="str">
        <f>IF($O133="","",VLOOKUP($O133,'YTD vs Adopted group'!$A$5:$M$500,4,FALSE))</f>
        <v/>
      </c>
      <c r="D133" t="str">
        <f>IF($O133="","",VLOOKUP($O133,'YTD vs Adopted group'!$A$5:$M$500,5,FALSE))</f>
        <v/>
      </c>
      <c r="E133" t="str">
        <f>IF($O133="","",VLOOKUP($O133,'YTD vs Adopted group'!$A$5:$M$500,6,FALSE))</f>
        <v/>
      </c>
      <c r="F133" t="str">
        <f>IF($O133="","",VLOOKUP($O133,'YTD vs Adopted group'!$A$5:$M$500,7,FALSE))</f>
        <v/>
      </c>
      <c r="G133" s="10" t="str">
        <f>IF($O133="","",VLOOKUP($O133,'YTD vs Adopted group'!$A$5:$M$500,8,FALSE))</f>
        <v/>
      </c>
      <c r="H133" s="10" t="str">
        <f>IF($O133="","",VLOOKUP($O133,'YTD vs Adopted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IF($O134="","",VLOOKUP($O134,'YTD vs Adopted group'!$A$5:$M$500,2,FALSE))</f>
        <v/>
      </c>
      <c r="B134" t="str">
        <f>IF($O134="","",VLOOKUP($O134,'YTD vs Adopted group'!$A$5:$M$500,3,FALSE))</f>
        <v/>
      </c>
      <c r="C134" t="str">
        <f>IF($O134="","",VLOOKUP($O134,'YTD vs Adopted group'!$A$5:$M$500,4,FALSE))</f>
        <v/>
      </c>
      <c r="D134" t="str">
        <f>IF($O134="","",VLOOKUP($O134,'YTD vs Adopted group'!$A$5:$M$500,5,FALSE))</f>
        <v/>
      </c>
      <c r="E134" t="str">
        <f>IF($O134="","",VLOOKUP($O134,'YTD vs Adopted group'!$A$5:$M$500,6,FALSE))</f>
        <v/>
      </c>
      <c r="F134" t="str">
        <f>IF($O134="","",VLOOKUP($O134,'YTD vs Adopted group'!$A$5:$M$500,7,FALSE))</f>
        <v/>
      </c>
      <c r="G134" s="10" t="str">
        <f>IF($O134="","",VLOOKUP($O134,'YTD vs Adopted group'!$A$5:$M$500,8,FALSE))</f>
        <v/>
      </c>
      <c r="H134" s="10" t="str">
        <f>IF($O134="","",VLOOKUP($O134,'YTD vs Adopted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IF($O135="","",VLOOKUP($O135,'YTD vs Adopted group'!$A$5:$M$500,2,FALSE))</f>
        <v/>
      </c>
      <c r="B135" t="str">
        <f>IF($O135="","",VLOOKUP($O135,'YTD vs Adopted group'!$A$5:$M$500,3,FALSE))</f>
        <v/>
      </c>
      <c r="C135" t="str">
        <f>IF($O135="","",VLOOKUP($O135,'YTD vs Adopted group'!$A$5:$M$500,4,FALSE))</f>
        <v/>
      </c>
      <c r="D135" t="str">
        <f>IF($O135="","",VLOOKUP($O135,'YTD vs Adopted group'!$A$5:$M$500,5,FALSE))</f>
        <v/>
      </c>
      <c r="E135" t="str">
        <f>IF($O135="","",VLOOKUP($O135,'YTD vs Adopted group'!$A$5:$M$500,6,FALSE))</f>
        <v/>
      </c>
      <c r="F135" t="str">
        <f>IF($O135="","",VLOOKUP($O135,'YTD vs Adopted group'!$A$5:$M$500,7,FALSE))</f>
        <v/>
      </c>
      <c r="G135" s="10" t="str">
        <f>IF($O135="","",VLOOKUP($O135,'YTD vs Adopted group'!$A$5:$M$500,8,FALSE))</f>
        <v/>
      </c>
      <c r="H135" s="10" t="str">
        <f>IF($O135="","",VLOOKUP($O135,'YTD vs Adopted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IF($O136="","",VLOOKUP($O136,'YTD vs Adopted group'!$A$5:$M$500,2,FALSE))</f>
        <v/>
      </c>
      <c r="B136" t="str">
        <f>IF($O136="","",VLOOKUP($O136,'YTD vs Adopted group'!$A$5:$M$500,3,FALSE))</f>
        <v/>
      </c>
      <c r="C136" t="str">
        <f>IF($O136="","",VLOOKUP($O136,'YTD vs Adopted group'!$A$5:$M$500,4,FALSE))</f>
        <v/>
      </c>
      <c r="D136" t="str">
        <f>IF($O136="","",VLOOKUP($O136,'YTD vs Adopted group'!$A$5:$M$500,5,FALSE))</f>
        <v/>
      </c>
      <c r="E136" t="str">
        <f>IF($O136="","",VLOOKUP($O136,'YTD vs Adopted group'!$A$5:$M$500,6,FALSE))</f>
        <v/>
      </c>
      <c r="F136" t="str">
        <f>IF($O136="","",VLOOKUP($O136,'YTD vs Adopted group'!$A$5:$M$500,7,FALSE))</f>
        <v/>
      </c>
      <c r="G136" s="10" t="str">
        <f>IF($O136="","",VLOOKUP($O136,'YTD vs Adopted group'!$A$5:$M$500,8,FALSE))</f>
        <v/>
      </c>
      <c r="H136" s="10" t="str">
        <f>IF($O136="","",VLOOKUP($O136,'YTD vs Adopted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IF($O137="","",VLOOKUP($O137,'YTD vs Adopted group'!$A$5:$M$500,2,FALSE))</f>
        <v/>
      </c>
      <c r="B137" t="str">
        <f>IF($O137="","",VLOOKUP($O137,'YTD vs Adopted group'!$A$5:$M$500,3,FALSE))</f>
        <v/>
      </c>
      <c r="C137" t="str">
        <f>IF($O137="","",VLOOKUP($O137,'YTD vs Adopted group'!$A$5:$M$500,4,FALSE))</f>
        <v/>
      </c>
      <c r="D137" t="str">
        <f>IF($O137="","",VLOOKUP($O137,'YTD vs Adopted group'!$A$5:$M$500,5,FALSE))</f>
        <v/>
      </c>
      <c r="E137" t="str">
        <f>IF($O137="","",VLOOKUP($O137,'YTD vs Adopted group'!$A$5:$M$500,6,FALSE))</f>
        <v/>
      </c>
      <c r="F137" t="str">
        <f>IF($O137="","",VLOOKUP($O137,'YTD vs Adopted group'!$A$5:$M$500,7,FALSE))</f>
        <v/>
      </c>
      <c r="G137" s="10" t="str">
        <f>IF($O137="","",VLOOKUP($O137,'YTD vs Adopted group'!$A$5:$M$500,8,FALSE))</f>
        <v/>
      </c>
      <c r="H137" s="10" t="str">
        <f>IF($O137="","",VLOOKUP($O137,'YTD vs Adopted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IF($O138="","",VLOOKUP($O138,'YTD vs Adopted group'!$A$5:$M$500,2,FALSE))</f>
        <v/>
      </c>
      <c r="B138" t="str">
        <f>IF($O138="","",VLOOKUP($O138,'YTD vs Adopted group'!$A$5:$M$500,3,FALSE))</f>
        <v/>
      </c>
      <c r="C138" t="str">
        <f>IF($O138="","",VLOOKUP($O138,'YTD vs Adopted group'!$A$5:$M$500,4,FALSE))</f>
        <v/>
      </c>
      <c r="D138" t="str">
        <f>IF($O138="","",VLOOKUP($O138,'YTD vs Adopted group'!$A$5:$M$500,5,FALSE))</f>
        <v/>
      </c>
      <c r="E138" t="str">
        <f>IF($O138="","",VLOOKUP($O138,'YTD vs Adopted group'!$A$5:$M$500,6,FALSE))</f>
        <v/>
      </c>
      <c r="F138" t="str">
        <f>IF($O138="","",VLOOKUP($O138,'YTD vs Adopted group'!$A$5:$M$500,7,FALSE))</f>
        <v/>
      </c>
      <c r="G138" s="10" t="str">
        <f>IF($O138="","",VLOOKUP($O138,'YTD vs Adopted group'!$A$5:$M$500,8,FALSE))</f>
        <v/>
      </c>
      <c r="H138" s="10" t="str">
        <f>IF($O138="","",VLOOKUP($O138,'YTD vs Adopted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IF($O139="","",VLOOKUP($O139,'YTD vs Adopted group'!$A$5:$M$500,2,FALSE))</f>
        <v/>
      </c>
      <c r="B139" t="str">
        <f>IF($O139="","",VLOOKUP($O139,'YTD vs Adopted group'!$A$5:$M$500,3,FALSE))</f>
        <v/>
      </c>
      <c r="C139" t="str">
        <f>IF($O139="","",VLOOKUP($O139,'YTD vs Adopted group'!$A$5:$M$500,4,FALSE))</f>
        <v/>
      </c>
      <c r="D139" t="str">
        <f>IF($O139="","",VLOOKUP($O139,'YTD vs Adopted group'!$A$5:$M$500,5,FALSE))</f>
        <v/>
      </c>
      <c r="E139" t="str">
        <f>IF($O139="","",VLOOKUP($O139,'YTD vs Adopted group'!$A$5:$M$500,6,FALSE))</f>
        <v/>
      </c>
      <c r="F139" t="str">
        <f>IF($O139="","",VLOOKUP($O139,'YTD vs Adopted group'!$A$5:$M$500,7,FALSE))</f>
        <v/>
      </c>
      <c r="G139" s="10" t="str">
        <f>IF($O139="","",VLOOKUP($O139,'YTD vs Adopted group'!$A$5:$M$500,8,FALSE))</f>
        <v/>
      </c>
      <c r="H139" s="10" t="str">
        <f>IF($O139="","",VLOOKUP($O139,'YTD vs Adopted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IF($O140="","",VLOOKUP($O140,'YTD vs Adopted group'!$A$5:$M$500,2,FALSE))</f>
        <v/>
      </c>
      <c r="B140" t="str">
        <f>IF($O140="","",VLOOKUP($O140,'YTD vs Adopted group'!$A$5:$M$500,3,FALSE))</f>
        <v/>
      </c>
      <c r="C140" t="str">
        <f>IF($O140="","",VLOOKUP($O140,'YTD vs Adopted group'!$A$5:$M$500,4,FALSE))</f>
        <v/>
      </c>
      <c r="D140" t="str">
        <f>IF($O140="","",VLOOKUP($O140,'YTD vs Adopted group'!$A$5:$M$500,5,FALSE))</f>
        <v/>
      </c>
      <c r="E140" t="str">
        <f>IF($O140="","",VLOOKUP($O140,'YTD vs Adopted group'!$A$5:$M$500,6,FALSE))</f>
        <v/>
      </c>
      <c r="F140" t="str">
        <f>IF($O140="","",VLOOKUP($O140,'YTD vs Adopted group'!$A$5:$M$500,7,FALSE))</f>
        <v/>
      </c>
      <c r="G140" s="10" t="str">
        <f>IF($O140="","",VLOOKUP($O140,'YTD vs Adopted group'!$A$5:$M$500,8,FALSE))</f>
        <v/>
      </c>
      <c r="H140" s="10" t="str">
        <f>IF($O140="","",VLOOKUP($O140,'YTD vs Adopted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IF($O141="","",VLOOKUP($O141,'YTD vs Adopted group'!$A$5:$M$500,2,FALSE))</f>
        <v/>
      </c>
      <c r="B141" t="str">
        <f>IF($O141="","",VLOOKUP($O141,'YTD vs Adopted group'!$A$5:$M$500,3,FALSE))</f>
        <v/>
      </c>
      <c r="C141" t="str">
        <f>IF($O141="","",VLOOKUP($O141,'YTD vs Adopted group'!$A$5:$M$500,4,FALSE))</f>
        <v/>
      </c>
      <c r="D141" t="str">
        <f>IF($O141="","",VLOOKUP($O141,'YTD vs Adopted group'!$A$5:$M$500,5,FALSE))</f>
        <v/>
      </c>
      <c r="E141" t="str">
        <f>IF($O141="","",VLOOKUP($O141,'YTD vs Adopted group'!$A$5:$M$500,6,FALSE))</f>
        <v/>
      </c>
      <c r="F141" t="str">
        <f>IF($O141="","",VLOOKUP($O141,'YTD vs Adopted group'!$A$5:$M$500,7,FALSE))</f>
        <v/>
      </c>
      <c r="G141" s="10" t="str">
        <f>IF($O141="","",VLOOKUP($O141,'YTD vs Adopted group'!$A$5:$M$500,8,FALSE))</f>
        <v/>
      </c>
      <c r="H141" s="10" t="str">
        <f>IF($O141="","",VLOOKUP($O141,'YTD vs Adopted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IF($O142="","",VLOOKUP($O142,'YTD vs Adopted group'!$A$5:$M$500,2,FALSE))</f>
        <v/>
      </c>
      <c r="B142" t="str">
        <f>IF($O142="","",VLOOKUP($O142,'YTD vs Adopted group'!$A$5:$M$500,3,FALSE))</f>
        <v/>
      </c>
      <c r="C142" t="str">
        <f>IF($O142="","",VLOOKUP($O142,'YTD vs Adopted group'!$A$5:$M$500,4,FALSE))</f>
        <v/>
      </c>
      <c r="D142" t="str">
        <f>IF($O142="","",VLOOKUP($O142,'YTD vs Adopted group'!$A$5:$M$500,5,FALSE))</f>
        <v/>
      </c>
      <c r="E142" t="str">
        <f>IF($O142="","",VLOOKUP($O142,'YTD vs Adopted group'!$A$5:$M$500,6,FALSE))</f>
        <v/>
      </c>
      <c r="F142" t="str">
        <f>IF($O142="","",VLOOKUP($O142,'YTD vs Adopted group'!$A$5:$M$500,7,FALSE))</f>
        <v/>
      </c>
      <c r="G142" s="10" t="str">
        <f>IF($O142="","",VLOOKUP($O142,'YTD vs Adopted group'!$A$5:$M$500,8,FALSE))</f>
        <v/>
      </c>
      <c r="H142" s="10" t="str">
        <f>IF($O142="","",VLOOKUP($O142,'YTD vs Adopted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IF($O143="","",VLOOKUP($O143,'YTD vs Adopted group'!$A$5:$M$500,2,FALSE))</f>
        <v/>
      </c>
      <c r="B143" t="str">
        <f>IF($O143="","",VLOOKUP($O143,'YTD vs Adopted group'!$A$5:$M$500,3,FALSE))</f>
        <v/>
      </c>
      <c r="C143" t="str">
        <f>IF($O143="","",VLOOKUP($O143,'YTD vs Adopted group'!$A$5:$M$500,4,FALSE))</f>
        <v/>
      </c>
      <c r="D143" t="str">
        <f>IF($O143="","",VLOOKUP($O143,'YTD vs Adopted group'!$A$5:$M$500,5,FALSE))</f>
        <v/>
      </c>
      <c r="E143" t="str">
        <f>IF($O143="","",VLOOKUP($O143,'YTD vs Adopted group'!$A$5:$M$500,6,FALSE))</f>
        <v/>
      </c>
      <c r="F143" t="str">
        <f>IF($O143="","",VLOOKUP($O143,'YTD vs Adopted group'!$A$5:$M$500,7,FALSE))</f>
        <v/>
      </c>
      <c r="G143" s="10" t="str">
        <f>IF($O143="","",VLOOKUP($O143,'YTD vs Adopted group'!$A$5:$M$500,8,FALSE))</f>
        <v/>
      </c>
      <c r="H143" s="10" t="str">
        <f>IF($O143="","",VLOOKUP($O143,'YTD vs Adopted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IF($O144="","",VLOOKUP($O144,'YTD vs Adopted group'!$A$5:$M$500,2,FALSE))</f>
        <v/>
      </c>
      <c r="B144" t="str">
        <f>IF($O144="","",VLOOKUP($O144,'YTD vs Adopted group'!$A$5:$M$500,3,FALSE))</f>
        <v/>
      </c>
      <c r="C144" t="str">
        <f>IF($O144="","",VLOOKUP($O144,'YTD vs Adopted group'!$A$5:$M$500,4,FALSE))</f>
        <v/>
      </c>
      <c r="D144" t="str">
        <f>IF($O144="","",VLOOKUP($O144,'YTD vs Adopted group'!$A$5:$M$500,5,FALSE))</f>
        <v/>
      </c>
      <c r="E144" t="str">
        <f>IF($O144="","",VLOOKUP($O144,'YTD vs Adopted group'!$A$5:$M$500,6,FALSE))</f>
        <v/>
      </c>
      <c r="F144" t="str">
        <f>IF($O144="","",VLOOKUP($O144,'YTD vs Adopted group'!$A$5:$M$500,7,FALSE))</f>
        <v/>
      </c>
      <c r="G144" s="10" t="str">
        <f>IF($O144="","",VLOOKUP($O144,'YTD vs Adopted group'!$A$5:$M$500,8,FALSE))</f>
        <v/>
      </c>
      <c r="H144" s="10" t="str">
        <f>IF($O144="","",VLOOKUP($O144,'YTD vs Adopted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IF($O145="","",VLOOKUP($O145,'YTD vs Adopted group'!$A$5:$M$500,2,FALSE))</f>
        <v/>
      </c>
      <c r="B145" t="str">
        <f>IF($O145="","",VLOOKUP($O145,'YTD vs Adopted group'!$A$5:$M$500,3,FALSE))</f>
        <v/>
      </c>
      <c r="C145" t="str">
        <f>IF($O145="","",VLOOKUP($O145,'YTD vs Adopted group'!$A$5:$M$500,4,FALSE))</f>
        <v/>
      </c>
      <c r="D145" t="str">
        <f>IF($O145="","",VLOOKUP($O145,'YTD vs Adopted group'!$A$5:$M$500,5,FALSE))</f>
        <v/>
      </c>
      <c r="E145" t="str">
        <f>IF($O145="","",VLOOKUP($O145,'YTD vs Adopted group'!$A$5:$M$500,6,FALSE))</f>
        <v/>
      </c>
      <c r="F145" t="str">
        <f>IF($O145="","",VLOOKUP($O145,'YTD vs Adopted group'!$A$5:$M$500,7,FALSE))</f>
        <v/>
      </c>
      <c r="G145" s="10" t="str">
        <f>IF($O145="","",VLOOKUP($O145,'YTD vs Adopted group'!$A$5:$M$500,8,FALSE))</f>
        <v/>
      </c>
      <c r="H145" s="10" t="str">
        <f>IF($O145="","",VLOOKUP($O145,'YTD vs Adopted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IF($O146="","",VLOOKUP($O146,'YTD vs Adopted group'!$A$5:$M$500,2,FALSE))</f>
        <v/>
      </c>
      <c r="B146" t="str">
        <f>IF($O146="","",VLOOKUP($O146,'YTD vs Adopted group'!$A$5:$M$500,3,FALSE))</f>
        <v/>
      </c>
      <c r="C146" t="str">
        <f>IF($O146="","",VLOOKUP($O146,'YTD vs Adopted group'!$A$5:$M$500,4,FALSE))</f>
        <v/>
      </c>
      <c r="D146" t="str">
        <f>IF($O146="","",VLOOKUP($O146,'YTD vs Adopted group'!$A$5:$M$500,5,FALSE))</f>
        <v/>
      </c>
      <c r="E146" t="str">
        <f>IF($O146="","",VLOOKUP($O146,'YTD vs Adopted group'!$A$5:$M$500,6,FALSE))</f>
        <v/>
      </c>
      <c r="F146" t="str">
        <f>IF($O146="","",VLOOKUP($O146,'YTD vs Adopted group'!$A$5:$M$500,7,FALSE))</f>
        <v/>
      </c>
      <c r="G146" s="10" t="str">
        <f>IF($O146="","",VLOOKUP($O146,'YTD vs Adopted group'!$A$5:$M$500,8,FALSE))</f>
        <v/>
      </c>
      <c r="H146" s="10" t="str">
        <f>IF($O146="","",VLOOKUP($O146,'YTD vs Adopted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IF($O147="","",VLOOKUP($O147,'YTD vs Adopted group'!$A$5:$M$500,2,FALSE))</f>
        <v/>
      </c>
      <c r="B147" t="str">
        <f>IF($O147="","",VLOOKUP($O147,'YTD vs Adopted group'!$A$5:$M$500,3,FALSE))</f>
        <v/>
      </c>
      <c r="C147" t="str">
        <f>IF($O147="","",VLOOKUP($O147,'YTD vs Adopted group'!$A$5:$M$500,4,FALSE))</f>
        <v/>
      </c>
      <c r="D147" t="str">
        <f>IF($O147="","",VLOOKUP($O147,'YTD vs Adopted group'!$A$5:$M$500,5,FALSE))</f>
        <v/>
      </c>
      <c r="E147" t="str">
        <f>IF($O147="","",VLOOKUP($O147,'YTD vs Adopted group'!$A$5:$M$500,6,FALSE))</f>
        <v/>
      </c>
      <c r="F147" t="str">
        <f>IF($O147="","",VLOOKUP($O147,'YTD vs Adopted group'!$A$5:$M$500,7,FALSE))</f>
        <v/>
      </c>
      <c r="G147" s="10" t="str">
        <f>IF($O147="","",VLOOKUP($O147,'YTD vs Adopted group'!$A$5:$M$500,8,FALSE))</f>
        <v/>
      </c>
      <c r="H147" s="10" t="str">
        <f>IF($O147="","",VLOOKUP($O147,'YTD vs Adopted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IF($O148="","",VLOOKUP($O148,'YTD vs Adopted group'!$A$5:$M$500,2,FALSE))</f>
        <v/>
      </c>
      <c r="B148" t="str">
        <f>IF($O148="","",VLOOKUP($O148,'YTD vs Adopted group'!$A$5:$M$500,3,FALSE))</f>
        <v/>
      </c>
      <c r="C148" t="str">
        <f>IF($O148="","",VLOOKUP($O148,'YTD vs Adopted group'!$A$5:$M$500,4,FALSE))</f>
        <v/>
      </c>
      <c r="D148" t="str">
        <f>IF($O148="","",VLOOKUP($O148,'YTD vs Adopted group'!$A$5:$M$500,5,FALSE))</f>
        <v/>
      </c>
      <c r="E148" t="str">
        <f>IF($O148="","",VLOOKUP($O148,'YTD vs Adopted group'!$A$5:$M$500,6,FALSE))</f>
        <v/>
      </c>
      <c r="F148" t="str">
        <f>IF($O148="","",VLOOKUP($O148,'YTD vs Adopted group'!$A$5:$M$500,7,FALSE))</f>
        <v/>
      </c>
      <c r="G148" s="10" t="str">
        <f>IF($O148="","",VLOOKUP($O148,'YTD vs Adopted group'!$A$5:$M$500,8,FALSE))</f>
        <v/>
      </c>
      <c r="H148" s="10" t="str">
        <f>IF($O148="","",VLOOKUP($O148,'YTD vs Adopted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IF($O149="","",VLOOKUP($O149,'YTD vs Adopted group'!$A$5:$M$500,2,FALSE))</f>
        <v/>
      </c>
      <c r="B149" t="str">
        <f>IF($O149="","",VLOOKUP($O149,'YTD vs Adopted group'!$A$5:$M$500,3,FALSE))</f>
        <v/>
      </c>
      <c r="C149" t="str">
        <f>IF($O149="","",VLOOKUP($O149,'YTD vs Adopted group'!$A$5:$M$500,4,FALSE))</f>
        <v/>
      </c>
      <c r="D149" t="str">
        <f>IF($O149="","",VLOOKUP($O149,'YTD vs Adopted group'!$A$5:$M$500,5,FALSE))</f>
        <v/>
      </c>
      <c r="E149" t="str">
        <f>IF($O149="","",VLOOKUP($O149,'YTD vs Adopted group'!$A$5:$M$500,6,FALSE))</f>
        <v/>
      </c>
      <c r="F149" t="str">
        <f>IF($O149="","",VLOOKUP($O149,'YTD vs Adopted group'!$A$5:$M$500,7,FALSE))</f>
        <v/>
      </c>
      <c r="G149" s="10" t="str">
        <f>IF($O149="","",VLOOKUP($O149,'YTD vs Adopted group'!$A$5:$M$500,8,FALSE))</f>
        <v/>
      </c>
      <c r="H149" s="10" t="str">
        <f>IF($O149="","",VLOOKUP($O149,'YTD vs Adopted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IF($O150="","",VLOOKUP($O150,'YTD vs Adopted group'!$A$5:$M$500,2,FALSE))</f>
        <v/>
      </c>
      <c r="B150" t="str">
        <f>IF($O150="","",VLOOKUP($O150,'YTD vs Adopted group'!$A$5:$M$500,3,FALSE))</f>
        <v/>
      </c>
      <c r="C150" t="str">
        <f>IF($O150="","",VLOOKUP($O150,'YTD vs Adopted group'!$A$5:$M$500,4,FALSE))</f>
        <v/>
      </c>
      <c r="D150" t="str">
        <f>IF($O150="","",VLOOKUP($O150,'YTD vs Adopted group'!$A$5:$M$500,5,FALSE))</f>
        <v/>
      </c>
      <c r="E150" t="str">
        <f>IF($O150="","",VLOOKUP($O150,'YTD vs Adopted group'!$A$5:$M$500,6,FALSE))</f>
        <v/>
      </c>
      <c r="F150" t="str">
        <f>IF($O150="","",VLOOKUP($O150,'YTD vs Adopted group'!$A$5:$M$500,7,FALSE))</f>
        <v/>
      </c>
      <c r="G150" s="10" t="str">
        <f>IF($O150="","",VLOOKUP($O150,'YTD vs Adopted group'!$A$5:$M$500,8,FALSE))</f>
        <v/>
      </c>
      <c r="H150" s="10" t="str">
        <f>IF($O150="","",VLOOKUP($O150,'YTD vs Adopted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IF($O151="","",VLOOKUP($O151,'YTD vs Adopted group'!$A$5:$M$500,2,FALSE))</f>
        <v/>
      </c>
      <c r="B151" t="str">
        <f>IF($O151="","",VLOOKUP($O151,'YTD vs Adopted group'!$A$5:$M$500,3,FALSE))</f>
        <v/>
      </c>
      <c r="C151" t="str">
        <f>IF($O151="","",VLOOKUP($O151,'YTD vs Adopted group'!$A$5:$M$500,4,FALSE))</f>
        <v/>
      </c>
      <c r="D151" t="str">
        <f>IF($O151="","",VLOOKUP($O151,'YTD vs Adopted group'!$A$5:$M$500,5,FALSE))</f>
        <v/>
      </c>
      <c r="E151" t="str">
        <f>IF($O151="","",VLOOKUP($O151,'YTD vs Adopted group'!$A$5:$M$500,6,FALSE))</f>
        <v/>
      </c>
      <c r="F151" t="str">
        <f>IF($O151="","",VLOOKUP($O151,'YTD vs Adopted group'!$A$5:$M$500,7,FALSE))</f>
        <v/>
      </c>
      <c r="G151" s="10" t="str">
        <f>IF($O151="","",VLOOKUP($O151,'YTD vs Adopted group'!$A$5:$M$500,8,FALSE))</f>
        <v/>
      </c>
      <c r="H151" s="10" t="str">
        <f>IF($O151="","",VLOOKUP($O151,'YTD vs Adopted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IF($O152="","",VLOOKUP($O152,'YTD vs Adopted group'!$A$5:$M$500,2,FALSE))</f>
        <v/>
      </c>
      <c r="B152" t="str">
        <f>IF($O152="","",VLOOKUP($O152,'YTD vs Adopted group'!$A$5:$M$500,3,FALSE))</f>
        <v/>
      </c>
      <c r="C152" t="str">
        <f>IF($O152="","",VLOOKUP($O152,'YTD vs Adopted group'!$A$5:$M$500,4,FALSE))</f>
        <v/>
      </c>
      <c r="D152" t="str">
        <f>IF($O152="","",VLOOKUP($O152,'YTD vs Adopted group'!$A$5:$M$500,5,FALSE))</f>
        <v/>
      </c>
      <c r="E152" t="str">
        <f>IF($O152="","",VLOOKUP($O152,'YTD vs Adopted group'!$A$5:$M$500,6,FALSE))</f>
        <v/>
      </c>
      <c r="F152" t="str">
        <f>IF($O152="","",VLOOKUP($O152,'YTD vs Adopted group'!$A$5:$M$500,7,FALSE))</f>
        <v/>
      </c>
      <c r="G152" s="10" t="str">
        <f>IF($O152="","",VLOOKUP($O152,'YTD vs Adopted group'!$A$5:$M$500,8,FALSE))</f>
        <v/>
      </c>
      <c r="H152" s="10" t="str">
        <f>IF($O152="","",VLOOKUP($O152,'YTD vs Adopted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IF($O153="","",VLOOKUP($O153,'YTD vs Adopted group'!$A$5:$M$500,2,FALSE))</f>
        <v/>
      </c>
      <c r="B153" t="str">
        <f>IF($O153="","",VLOOKUP($O153,'YTD vs Adopted group'!$A$5:$M$500,3,FALSE))</f>
        <v/>
      </c>
      <c r="C153" t="str">
        <f>IF($O153="","",VLOOKUP($O153,'YTD vs Adopted group'!$A$5:$M$500,4,FALSE))</f>
        <v/>
      </c>
      <c r="D153" t="str">
        <f>IF($O153="","",VLOOKUP($O153,'YTD vs Adopted group'!$A$5:$M$500,5,FALSE))</f>
        <v/>
      </c>
      <c r="E153" t="str">
        <f>IF($O153="","",VLOOKUP($O153,'YTD vs Adopted group'!$A$5:$M$500,6,FALSE))</f>
        <v/>
      </c>
      <c r="F153" t="str">
        <f>IF($O153="","",VLOOKUP($O153,'YTD vs Adopted group'!$A$5:$M$500,7,FALSE))</f>
        <v/>
      </c>
      <c r="G153" s="10" t="str">
        <f>IF($O153="","",VLOOKUP($O153,'YTD vs Adopted group'!$A$5:$M$500,8,FALSE))</f>
        <v/>
      </c>
      <c r="H153" s="10" t="str">
        <f>IF($O153="","",VLOOKUP($O153,'YTD vs Adopted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IF($O154="","",VLOOKUP($O154,'YTD vs Adopted group'!$A$5:$M$500,2,FALSE))</f>
        <v/>
      </c>
      <c r="B154" t="str">
        <f>IF($O154="","",VLOOKUP($O154,'YTD vs Adopted group'!$A$5:$M$500,3,FALSE))</f>
        <v/>
      </c>
      <c r="C154" t="str">
        <f>IF($O154="","",VLOOKUP($O154,'YTD vs Adopted group'!$A$5:$M$500,4,FALSE))</f>
        <v/>
      </c>
      <c r="D154" t="str">
        <f>IF($O154="","",VLOOKUP($O154,'YTD vs Adopted group'!$A$5:$M$500,5,FALSE))</f>
        <v/>
      </c>
      <c r="E154" t="str">
        <f>IF($O154="","",VLOOKUP($O154,'YTD vs Adopted group'!$A$5:$M$500,6,FALSE))</f>
        <v/>
      </c>
      <c r="F154" t="str">
        <f>IF($O154="","",VLOOKUP($O154,'YTD vs Adopted group'!$A$5:$M$500,7,FALSE))</f>
        <v/>
      </c>
      <c r="G154" s="10" t="str">
        <f>IF($O154="","",VLOOKUP($O154,'YTD vs Adopted group'!$A$5:$M$500,8,FALSE))</f>
        <v/>
      </c>
      <c r="H154" s="10" t="str">
        <f>IF($O154="","",VLOOKUP($O154,'YTD vs Adopted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IF($O155="","",VLOOKUP($O155,'YTD vs Adopted group'!$A$5:$M$500,2,FALSE))</f>
        <v/>
      </c>
      <c r="B155" t="str">
        <f>IF($O155="","",VLOOKUP($O155,'YTD vs Adopted group'!$A$5:$M$500,3,FALSE))</f>
        <v/>
      </c>
      <c r="C155" t="str">
        <f>IF($O155="","",VLOOKUP($O155,'YTD vs Adopted group'!$A$5:$M$500,4,FALSE))</f>
        <v/>
      </c>
      <c r="D155" t="str">
        <f>IF($O155="","",VLOOKUP($O155,'YTD vs Adopted group'!$A$5:$M$500,5,FALSE))</f>
        <v/>
      </c>
      <c r="E155" t="str">
        <f>IF($O155="","",VLOOKUP($O155,'YTD vs Adopted group'!$A$5:$M$500,6,FALSE))</f>
        <v/>
      </c>
      <c r="F155" t="str">
        <f>IF($O155="","",VLOOKUP($O155,'YTD vs Adopted group'!$A$5:$M$500,7,FALSE))</f>
        <v/>
      </c>
      <c r="G155" s="10" t="str">
        <f>IF($O155="","",VLOOKUP($O155,'YTD vs Adopted group'!$A$5:$M$500,8,FALSE))</f>
        <v/>
      </c>
      <c r="H155" s="10" t="str">
        <f>IF($O155="","",VLOOKUP($O155,'YTD vs Adopted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IF($O156="","",VLOOKUP($O156,'YTD vs Adopted group'!$A$5:$M$500,2,FALSE))</f>
        <v/>
      </c>
      <c r="B156" t="str">
        <f>IF($O156="","",VLOOKUP($O156,'YTD vs Adopted group'!$A$5:$M$500,3,FALSE))</f>
        <v/>
      </c>
      <c r="C156" t="str">
        <f>IF($O156="","",VLOOKUP($O156,'YTD vs Adopted group'!$A$5:$M$500,4,FALSE))</f>
        <v/>
      </c>
      <c r="D156" t="str">
        <f>IF($O156="","",VLOOKUP($O156,'YTD vs Adopted group'!$A$5:$M$500,5,FALSE))</f>
        <v/>
      </c>
      <c r="E156" t="str">
        <f>IF($O156="","",VLOOKUP($O156,'YTD vs Adopted group'!$A$5:$M$500,6,FALSE))</f>
        <v/>
      </c>
      <c r="F156" t="str">
        <f>IF($O156="","",VLOOKUP($O156,'YTD vs Adopted group'!$A$5:$M$500,7,FALSE))</f>
        <v/>
      </c>
      <c r="G156" s="10" t="str">
        <f>IF($O156="","",VLOOKUP($O156,'YTD vs Adopted group'!$A$5:$M$500,8,FALSE))</f>
        <v/>
      </c>
      <c r="H156" s="10" t="str">
        <f>IF($O156="","",VLOOKUP($O156,'YTD vs Adopted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IF($O157="","",VLOOKUP($O157,'YTD vs Adopted group'!$A$5:$M$500,2,FALSE))</f>
        <v/>
      </c>
      <c r="B157" t="str">
        <f>IF($O157="","",VLOOKUP($O157,'YTD vs Adopted group'!$A$5:$M$500,3,FALSE))</f>
        <v/>
      </c>
      <c r="C157" t="str">
        <f>IF($O157="","",VLOOKUP($O157,'YTD vs Adopted group'!$A$5:$M$500,4,FALSE))</f>
        <v/>
      </c>
      <c r="D157" t="str">
        <f>IF($O157="","",VLOOKUP($O157,'YTD vs Adopted group'!$A$5:$M$500,5,FALSE))</f>
        <v/>
      </c>
      <c r="E157" t="str">
        <f>IF($O157="","",VLOOKUP($O157,'YTD vs Adopted group'!$A$5:$M$500,6,FALSE))</f>
        <v/>
      </c>
      <c r="F157" t="str">
        <f>IF($O157="","",VLOOKUP($O157,'YTD vs Adopted group'!$A$5:$M$500,7,FALSE))</f>
        <v/>
      </c>
      <c r="G157" s="10" t="str">
        <f>IF($O157="","",VLOOKUP($O157,'YTD vs Adopted group'!$A$5:$M$500,8,FALSE))</f>
        <v/>
      </c>
      <c r="H157" s="10" t="str">
        <f>IF($O157="","",VLOOKUP($O157,'YTD vs Adopted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IF($O158="","",VLOOKUP($O158,'YTD vs Adopted group'!$A$5:$M$500,2,FALSE))</f>
        <v/>
      </c>
      <c r="B158" t="str">
        <f>IF($O158="","",VLOOKUP($O158,'YTD vs Adopted group'!$A$5:$M$500,3,FALSE))</f>
        <v/>
      </c>
      <c r="C158" t="str">
        <f>IF($O158="","",VLOOKUP($O158,'YTD vs Adopted group'!$A$5:$M$500,4,FALSE))</f>
        <v/>
      </c>
      <c r="D158" t="str">
        <f>IF($O158="","",VLOOKUP($O158,'YTD vs Adopted group'!$A$5:$M$500,5,FALSE))</f>
        <v/>
      </c>
      <c r="E158" t="str">
        <f>IF($O158="","",VLOOKUP($O158,'YTD vs Adopted group'!$A$5:$M$500,6,FALSE))</f>
        <v/>
      </c>
      <c r="F158" t="str">
        <f>IF($O158="","",VLOOKUP($O158,'YTD vs Adopted group'!$A$5:$M$500,7,FALSE))</f>
        <v/>
      </c>
      <c r="G158" s="10" t="str">
        <f>IF($O158="","",VLOOKUP($O158,'YTD vs Adopted group'!$A$5:$M$500,8,FALSE))</f>
        <v/>
      </c>
      <c r="H158" s="10" t="str">
        <f>IF($O158="","",VLOOKUP($O158,'YTD vs Adopted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IF($O159="","",VLOOKUP($O159,'YTD vs Adopted group'!$A$5:$M$500,2,FALSE))</f>
        <v/>
      </c>
      <c r="B159" t="str">
        <f>IF($O159="","",VLOOKUP($O159,'YTD vs Adopted group'!$A$5:$M$500,3,FALSE))</f>
        <v/>
      </c>
      <c r="C159" t="str">
        <f>IF($O159="","",VLOOKUP($O159,'YTD vs Adopted group'!$A$5:$M$500,4,FALSE))</f>
        <v/>
      </c>
      <c r="D159" t="str">
        <f>IF($O159="","",VLOOKUP($O159,'YTD vs Adopted group'!$A$5:$M$500,5,FALSE))</f>
        <v/>
      </c>
      <c r="E159" t="str">
        <f>IF($O159="","",VLOOKUP($O159,'YTD vs Adopted group'!$A$5:$M$500,6,FALSE))</f>
        <v/>
      </c>
      <c r="F159" t="str">
        <f>IF($O159="","",VLOOKUP($O159,'YTD vs Adopted group'!$A$5:$M$500,7,FALSE))</f>
        <v/>
      </c>
      <c r="G159" s="10" t="str">
        <f>IF($O159="","",VLOOKUP($O159,'YTD vs Adopted group'!$A$5:$M$500,8,FALSE))</f>
        <v/>
      </c>
      <c r="H159" s="10" t="str">
        <f>IF($O159="","",VLOOKUP($O159,'YTD vs Adopted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IF($O160="","",VLOOKUP($O160,'YTD vs Adopted group'!$A$5:$M$500,2,FALSE))</f>
        <v/>
      </c>
      <c r="B160" t="str">
        <f>IF($O160="","",VLOOKUP($O160,'YTD vs Adopted group'!$A$5:$M$500,3,FALSE))</f>
        <v/>
      </c>
      <c r="C160" t="str">
        <f>IF($O160="","",VLOOKUP($O160,'YTD vs Adopted group'!$A$5:$M$500,4,FALSE))</f>
        <v/>
      </c>
      <c r="D160" t="str">
        <f>IF($O160="","",VLOOKUP($O160,'YTD vs Adopted group'!$A$5:$M$500,5,FALSE))</f>
        <v/>
      </c>
      <c r="E160" t="str">
        <f>IF($O160="","",VLOOKUP($O160,'YTD vs Adopted group'!$A$5:$M$500,6,FALSE))</f>
        <v/>
      </c>
      <c r="F160" t="str">
        <f>IF($O160="","",VLOOKUP($O160,'YTD vs Adopted group'!$A$5:$M$500,7,FALSE))</f>
        <v/>
      </c>
      <c r="G160" s="10" t="str">
        <f>IF($O160="","",VLOOKUP($O160,'YTD vs Adopted group'!$A$5:$M$500,8,FALSE))</f>
        <v/>
      </c>
      <c r="H160" s="10" t="str">
        <f>IF($O160="","",VLOOKUP($O160,'YTD vs Adopted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IF($O161="","",VLOOKUP($O161,'YTD vs Adopted group'!$A$5:$M$500,2,FALSE))</f>
        <v/>
      </c>
      <c r="B161" t="str">
        <f>IF($O161="","",VLOOKUP($O161,'YTD vs Adopted group'!$A$5:$M$500,3,FALSE))</f>
        <v/>
      </c>
      <c r="C161" t="str">
        <f>IF($O161="","",VLOOKUP($O161,'YTD vs Adopted group'!$A$5:$M$500,4,FALSE))</f>
        <v/>
      </c>
      <c r="D161" t="str">
        <f>IF($O161="","",VLOOKUP($O161,'YTD vs Adopted group'!$A$5:$M$500,5,FALSE))</f>
        <v/>
      </c>
      <c r="E161" t="str">
        <f>IF($O161="","",VLOOKUP($O161,'YTD vs Adopted group'!$A$5:$M$500,6,FALSE))</f>
        <v/>
      </c>
      <c r="F161" t="str">
        <f>IF($O161="","",VLOOKUP($O161,'YTD vs Adopted group'!$A$5:$M$500,7,FALSE))</f>
        <v/>
      </c>
      <c r="G161" s="10" t="str">
        <f>IF($O161="","",VLOOKUP($O161,'YTD vs Adopted group'!$A$5:$M$500,8,FALSE))</f>
        <v/>
      </c>
      <c r="H161" s="10" t="str">
        <f>IF($O161="","",VLOOKUP($O161,'YTD vs Adopted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IF($O162="","",VLOOKUP($O162,'YTD vs Adopted group'!$A$5:$M$500,2,FALSE))</f>
        <v/>
      </c>
      <c r="B162" t="str">
        <f>IF($O162="","",VLOOKUP($O162,'YTD vs Adopted group'!$A$5:$M$500,3,FALSE))</f>
        <v/>
      </c>
      <c r="C162" t="str">
        <f>IF($O162="","",VLOOKUP($O162,'YTD vs Adopted group'!$A$5:$M$500,4,FALSE))</f>
        <v/>
      </c>
      <c r="D162" t="str">
        <f>IF($O162="","",VLOOKUP($O162,'YTD vs Adopted group'!$A$5:$M$500,5,FALSE))</f>
        <v/>
      </c>
      <c r="E162" t="str">
        <f>IF($O162="","",VLOOKUP($O162,'YTD vs Adopted group'!$A$5:$M$500,6,FALSE))</f>
        <v/>
      </c>
      <c r="F162" t="str">
        <f>IF($O162="","",VLOOKUP($O162,'YTD vs Adopted group'!$A$5:$M$500,7,FALSE))</f>
        <v/>
      </c>
      <c r="G162" s="10" t="str">
        <f>IF($O162="","",VLOOKUP($O162,'YTD vs Adopted group'!$A$5:$M$500,8,FALSE))</f>
        <v/>
      </c>
      <c r="H162" s="10" t="str">
        <f>IF($O162="","",VLOOKUP($O162,'YTD vs Adopted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IF($O163="","",VLOOKUP($O163,'YTD vs Adopted group'!$A$5:$M$500,2,FALSE))</f>
        <v/>
      </c>
      <c r="B163" t="str">
        <f>IF($O163="","",VLOOKUP($O163,'YTD vs Adopted group'!$A$5:$M$500,3,FALSE))</f>
        <v/>
      </c>
      <c r="C163" t="str">
        <f>IF($O163="","",VLOOKUP($O163,'YTD vs Adopted group'!$A$5:$M$500,4,FALSE))</f>
        <v/>
      </c>
      <c r="D163" t="str">
        <f>IF($O163="","",VLOOKUP($O163,'YTD vs Adopted group'!$A$5:$M$500,5,FALSE))</f>
        <v/>
      </c>
      <c r="E163" t="str">
        <f>IF($O163="","",VLOOKUP($O163,'YTD vs Adopted group'!$A$5:$M$500,6,FALSE))</f>
        <v/>
      </c>
      <c r="F163" t="str">
        <f>IF($O163="","",VLOOKUP($O163,'YTD vs Adopted group'!$A$5:$M$500,7,FALSE))</f>
        <v/>
      </c>
      <c r="G163" s="10" t="str">
        <f>IF($O163="","",VLOOKUP($O163,'YTD vs Adopted group'!$A$5:$M$500,8,FALSE))</f>
        <v/>
      </c>
      <c r="H163" s="10" t="str">
        <f>IF($O163="","",VLOOKUP($O163,'YTD vs Adopted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IF($O164="","",VLOOKUP($O164,'YTD vs Adopted group'!$A$5:$M$500,2,FALSE))</f>
        <v/>
      </c>
      <c r="B164" t="str">
        <f>IF($O164="","",VLOOKUP($O164,'YTD vs Adopted group'!$A$5:$M$500,3,FALSE))</f>
        <v/>
      </c>
      <c r="C164" t="str">
        <f>IF($O164="","",VLOOKUP($O164,'YTD vs Adopted group'!$A$5:$M$500,4,FALSE))</f>
        <v/>
      </c>
      <c r="D164" t="str">
        <f>IF($O164="","",VLOOKUP($O164,'YTD vs Adopted group'!$A$5:$M$500,5,FALSE))</f>
        <v/>
      </c>
      <c r="E164" t="str">
        <f>IF($O164="","",VLOOKUP($O164,'YTD vs Adopted group'!$A$5:$M$500,6,FALSE))</f>
        <v/>
      </c>
      <c r="F164" t="str">
        <f>IF($O164="","",VLOOKUP($O164,'YTD vs Adopted group'!$A$5:$M$500,7,FALSE))</f>
        <v/>
      </c>
      <c r="G164" s="10" t="str">
        <f>IF($O164="","",VLOOKUP($O164,'YTD vs Adopted group'!$A$5:$M$500,8,FALSE))</f>
        <v/>
      </c>
      <c r="H164" s="10" t="str">
        <f>IF($O164="","",VLOOKUP($O164,'YTD vs Adopted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IF($O165="","",VLOOKUP($O165,'YTD vs Adopted group'!$A$5:$M$500,2,FALSE))</f>
        <v/>
      </c>
      <c r="B165" t="str">
        <f>IF($O165="","",VLOOKUP($O165,'YTD vs Adopted group'!$A$5:$M$500,3,FALSE))</f>
        <v/>
      </c>
      <c r="C165" t="str">
        <f>IF($O165="","",VLOOKUP($O165,'YTD vs Adopted group'!$A$5:$M$500,4,FALSE))</f>
        <v/>
      </c>
      <c r="D165" t="str">
        <f>IF($O165="","",VLOOKUP($O165,'YTD vs Adopted group'!$A$5:$M$500,5,FALSE))</f>
        <v/>
      </c>
      <c r="E165" t="str">
        <f>IF($O165="","",VLOOKUP($O165,'YTD vs Adopted group'!$A$5:$M$500,6,FALSE))</f>
        <v/>
      </c>
      <c r="F165" t="str">
        <f>IF($O165="","",VLOOKUP($O165,'YTD vs Adopted group'!$A$5:$M$500,7,FALSE))</f>
        <v/>
      </c>
      <c r="G165" s="10" t="str">
        <f>IF($O165="","",VLOOKUP($O165,'YTD vs Adopted group'!$A$5:$M$500,8,FALSE))</f>
        <v/>
      </c>
      <c r="H165" s="10" t="str">
        <f>IF($O165="","",VLOOKUP($O165,'YTD vs Adopted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IF($O166="","",VLOOKUP($O166,'YTD vs Adopted group'!$A$5:$M$500,2,FALSE))</f>
        <v/>
      </c>
      <c r="B166" t="str">
        <f>IF($O166="","",VLOOKUP($O166,'YTD vs Adopted group'!$A$5:$M$500,3,FALSE))</f>
        <v/>
      </c>
      <c r="C166" t="str">
        <f>IF($O166="","",VLOOKUP($O166,'YTD vs Adopted group'!$A$5:$M$500,4,FALSE))</f>
        <v/>
      </c>
      <c r="D166" t="str">
        <f>IF($O166="","",VLOOKUP($O166,'YTD vs Adopted group'!$A$5:$M$500,5,FALSE))</f>
        <v/>
      </c>
      <c r="E166" t="str">
        <f>IF($O166="","",VLOOKUP($O166,'YTD vs Adopted group'!$A$5:$M$500,6,FALSE))</f>
        <v/>
      </c>
      <c r="F166" t="str">
        <f>IF($O166="","",VLOOKUP($O166,'YTD vs Adopted group'!$A$5:$M$500,7,FALSE))</f>
        <v/>
      </c>
      <c r="G166" s="10" t="str">
        <f>IF($O166="","",VLOOKUP($O166,'YTD vs Adopted group'!$A$5:$M$500,8,FALSE))</f>
        <v/>
      </c>
      <c r="H166" s="10" t="str">
        <f>IF($O166="","",VLOOKUP($O166,'YTD vs Adopted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IF($O167="","",VLOOKUP($O167,'YTD vs Adopted group'!$A$5:$M$500,2,FALSE))</f>
        <v/>
      </c>
      <c r="B167" t="str">
        <f>IF($O167="","",VLOOKUP($O167,'YTD vs Adopted group'!$A$5:$M$500,3,FALSE))</f>
        <v/>
      </c>
      <c r="C167" t="str">
        <f>IF($O167="","",VLOOKUP($O167,'YTD vs Adopted group'!$A$5:$M$500,4,FALSE))</f>
        <v/>
      </c>
      <c r="D167" t="str">
        <f>IF($O167="","",VLOOKUP($O167,'YTD vs Adopted group'!$A$5:$M$500,5,FALSE))</f>
        <v/>
      </c>
      <c r="E167" t="str">
        <f>IF($O167="","",VLOOKUP($O167,'YTD vs Adopted group'!$A$5:$M$500,6,FALSE))</f>
        <v/>
      </c>
      <c r="F167" t="str">
        <f>IF($O167="","",VLOOKUP($O167,'YTD vs Adopted group'!$A$5:$M$500,7,FALSE))</f>
        <v/>
      </c>
      <c r="G167" s="10" t="str">
        <f>IF($O167="","",VLOOKUP($O167,'YTD vs Adopted group'!$A$5:$M$500,8,FALSE))</f>
        <v/>
      </c>
      <c r="H167" s="10" t="str">
        <f>IF($O167="","",VLOOKUP($O167,'YTD vs Adopted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IF($O168="","",VLOOKUP($O168,'YTD vs Adopted group'!$A$5:$M$500,2,FALSE))</f>
        <v/>
      </c>
      <c r="B168" t="str">
        <f>IF($O168="","",VLOOKUP($O168,'YTD vs Adopted group'!$A$5:$M$500,3,FALSE))</f>
        <v/>
      </c>
      <c r="C168" t="str">
        <f>IF($O168="","",VLOOKUP($O168,'YTD vs Adopted group'!$A$5:$M$500,4,FALSE))</f>
        <v/>
      </c>
      <c r="D168" t="str">
        <f>IF($O168="","",VLOOKUP($O168,'YTD vs Adopted group'!$A$5:$M$500,5,FALSE))</f>
        <v/>
      </c>
      <c r="E168" t="str">
        <f>IF($O168="","",VLOOKUP($O168,'YTD vs Adopted group'!$A$5:$M$500,6,FALSE))</f>
        <v/>
      </c>
      <c r="F168" t="str">
        <f>IF($O168="","",VLOOKUP($O168,'YTD vs Adopted group'!$A$5:$M$500,7,FALSE))</f>
        <v/>
      </c>
      <c r="G168" s="10" t="str">
        <f>IF($O168="","",VLOOKUP($O168,'YTD vs Adopted group'!$A$5:$M$500,8,FALSE))</f>
        <v/>
      </c>
      <c r="H168" s="10" t="str">
        <f>IF($O168="","",VLOOKUP($O168,'YTD vs Adopted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IF($O169="","",VLOOKUP($O169,'YTD vs Adopted group'!$A$5:$M$500,2,FALSE))</f>
        <v/>
      </c>
      <c r="B169" t="str">
        <f>IF($O169="","",VLOOKUP($O169,'YTD vs Adopted group'!$A$5:$M$500,3,FALSE))</f>
        <v/>
      </c>
      <c r="C169" t="str">
        <f>IF($O169="","",VLOOKUP($O169,'YTD vs Adopted group'!$A$5:$M$500,4,FALSE))</f>
        <v/>
      </c>
      <c r="D169" t="str">
        <f>IF($O169="","",VLOOKUP($O169,'YTD vs Adopted group'!$A$5:$M$500,5,FALSE))</f>
        <v/>
      </c>
      <c r="E169" t="str">
        <f>IF($O169="","",VLOOKUP($O169,'YTD vs Adopted group'!$A$5:$M$500,6,FALSE))</f>
        <v/>
      </c>
      <c r="F169" t="str">
        <f>IF($O169="","",VLOOKUP($O169,'YTD vs Adopted group'!$A$5:$M$500,7,FALSE))</f>
        <v/>
      </c>
      <c r="G169" s="10" t="str">
        <f>IF($O169="","",VLOOKUP($O169,'YTD vs Adopted group'!$A$5:$M$500,8,FALSE))</f>
        <v/>
      </c>
      <c r="H169" s="10" t="str">
        <f>IF($O169="","",VLOOKUP($O169,'YTD vs Adopted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IF($O170="","",VLOOKUP($O170,'YTD vs Adopted group'!$A$5:$M$500,2,FALSE))</f>
        <v/>
      </c>
      <c r="B170" t="str">
        <f>IF($O170="","",VLOOKUP($O170,'YTD vs Adopted group'!$A$5:$M$500,3,FALSE))</f>
        <v/>
      </c>
      <c r="C170" t="str">
        <f>IF($O170="","",VLOOKUP($O170,'YTD vs Adopted group'!$A$5:$M$500,4,FALSE))</f>
        <v/>
      </c>
      <c r="D170" t="str">
        <f>IF($O170="","",VLOOKUP($O170,'YTD vs Adopted group'!$A$5:$M$500,5,FALSE))</f>
        <v/>
      </c>
      <c r="E170" t="str">
        <f>IF($O170="","",VLOOKUP($O170,'YTD vs Adopted group'!$A$5:$M$500,6,FALSE))</f>
        <v/>
      </c>
      <c r="F170" t="str">
        <f>IF($O170="","",VLOOKUP($O170,'YTD vs Adopted group'!$A$5:$M$500,7,FALSE))</f>
        <v/>
      </c>
      <c r="G170" s="10" t="str">
        <f>IF($O170="","",VLOOKUP($O170,'YTD vs Adopted group'!$A$5:$M$500,8,FALSE))</f>
        <v/>
      </c>
      <c r="H170" s="10" t="str">
        <f>IF($O170="","",VLOOKUP($O170,'YTD vs Adopted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IF($O171="","",VLOOKUP($O171,'YTD vs Adopted group'!$A$5:$M$500,2,FALSE))</f>
        <v/>
      </c>
      <c r="B171" t="str">
        <f>IF($O171="","",VLOOKUP($O171,'YTD vs Adopted group'!$A$5:$M$500,3,FALSE))</f>
        <v/>
      </c>
      <c r="C171" t="str">
        <f>IF($O171="","",VLOOKUP($O171,'YTD vs Adopted group'!$A$5:$M$500,4,FALSE))</f>
        <v/>
      </c>
      <c r="D171" t="str">
        <f>IF($O171="","",VLOOKUP($O171,'YTD vs Adopted group'!$A$5:$M$500,5,FALSE))</f>
        <v/>
      </c>
      <c r="E171" t="str">
        <f>IF($O171="","",VLOOKUP($O171,'YTD vs Adopted group'!$A$5:$M$500,6,FALSE))</f>
        <v/>
      </c>
      <c r="F171" t="str">
        <f>IF($O171="","",VLOOKUP($O171,'YTD vs Adopted group'!$A$5:$M$500,7,FALSE))</f>
        <v/>
      </c>
      <c r="G171" s="10" t="str">
        <f>IF($O171="","",VLOOKUP($O171,'YTD vs Adopted group'!$A$5:$M$500,8,FALSE))</f>
        <v/>
      </c>
      <c r="H171" s="10" t="str">
        <f>IF($O171="","",VLOOKUP($O171,'YTD vs Adopted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IF($O172="","",VLOOKUP($O172,'YTD vs Adopted group'!$A$5:$M$500,2,FALSE))</f>
        <v/>
      </c>
      <c r="B172" t="str">
        <f>IF($O172="","",VLOOKUP($O172,'YTD vs Adopted group'!$A$5:$M$500,3,FALSE))</f>
        <v/>
      </c>
      <c r="C172" t="str">
        <f>IF($O172="","",VLOOKUP($O172,'YTD vs Adopted group'!$A$5:$M$500,4,FALSE))</f>
        <v/>
      </c>
      <c r="D172" t="str">
        <f>IF($O172="","",VLOOKUP($O172,'YTD vs Adopted group'!$A$5:$M$500,5,FALSE))</f>
        <v/>
      </c>
      <c r="E172" t="str">
        <f>IF($O172="","",VLOOKUP($O172,'YTD vs Adopted group'!$A$5:$M$500,6,FALSE))</f>
        <v/>
      </c>
      <c r="F172" t="str">
        <f>IF($O172="","",VLOOKUP($O172,'YTD vs Adopted group'!$A$5:$M$500,7,FALSE))</f>
        <v/>
      </c>
      <c r="G172" s="10" t="str">
        <f>IF($O172="","",VLOOKUP($O172,'YTD vs Adopted group'!$A$5:$M$500,8,FALSE))</f>
        <v/>
      </c>
      <c r="H172" s="10" t="str">
        <f>IF($O172="","",VLOOKUP($O172,'YTD vs Adopted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IF($O173="","",VLOOKUP($O173,'YTD vs Adopted group'!$A$5:$M$500,2,FALSE))</f>
        <v/>
      </c>
      <c r="B173" t="str">
        <f>IF($O173="","",VLOOKUP($O173,'YTD vs Adopted group'!$A$5:$M$500,3,FALSE))</f>
        <v/>
      </c>
      <c r="C173" t="str">
        <f>IF($O173="","",VLOOKUP($O173,'YTD vs Adopted group'!$A$5:$M$500,4,FALSE))</f>
        <v/>
      </c>
      <c r="D173" t="str">
        <f>IF($O173="","",VLOOKUP($O173,'YTD vs Adopted group'!$A$5:$M$500,5,FALSE))</f>
        <v/>
      </c>
      <c r="E173" t="str">
        <f>IF($O173="","",VLOOKUP($O173,'YTD vs Adopted group'!$A$5:$M$500,6,FALSE))</f>
        <v/>
      </c>
      <c r="F173" t="str">
        <f>IF($O173="","",VLOOKUP($O173,'YTD vs Adopted group'!$A$5:$M$500,7,FALSE))</f>
        <v/>
      </c>
      <c r="G173" s="10" t="str">
        <f>IF($O173="","",VLOOKUP($O173,'YTD vs Adopted group'!$A$5:$M$500,8,FALSE))</f>
        <v/>
      </c>
      <c r="H173" s="10" t="str">
        <f>IF($O173="","",VLOOKUP($O173,'YTD vs Adopted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IF($O174="","",VLOOKUP($O174,'YTD vs Adopted group'!$A$5:$M$500,2,FALSE))</f>
        <v/>
      </c>
      <c r="B174" t="str">
        <f>IF($O174="","",VLOOKUP($O174,'YTD vs Adopted group'!$A$5:$M$500,3,FALSE))</f>
        <v/>
      </c>
      <c r="C174" t="str">
        <f>IF($O174="","",VLOOKUP($O174,'YTD vs Adopted group'!$A$5:$M$500,4,FALSE))</f>
        <v/>
      </c>
      <c r="D174" t="str">
        <f>IF($O174="","",VLOOKUP($O174,'YTD vs Adopted group'!$A$5:$M$500,5,FALSE))</f>
        <v/>
      </c>
      <c r="E174" t="str">
        <f>IF($O174="","",VLOOKUP($O174,'YTD vs Adopted group'!$A$5:$M$500,6,FALSE))</f>
        <v/>
      </c>
      <c r="F174" t="str">
        <f>IF($O174="","",VLOOKUP($O174,'YTD vs Adopted group'!$A$5:$M$500,7,FALSE))</f>
        <v/>
      </c>
      <c r="G174" s="10" t="str">
        <f>IF($O174="","",VLOOKUP($O174,'YTD vs Adopted group'!$A$5:$M$500,8,FALSE))</f>
        <v/>
      </c>
      <c r="H174" s="10" t="str">
        <f>IF($O174="","",VLOOKUP($O174,'YTD vs Adopted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IF($O175="","",VLOOKUP($O175,'YTD vs Adopted group'!$A$5:$M$500,2,FALSE))</f>
        <v/>
      </c>
      <c r="B175" t="str">
        <f>IF($O175="","",VLOOKUP($O175,'YTD vs Adopted group'!$A$5:$M$500,3,FALSE))</f>
        <v/>
      </c>
      <c r="C175" t="str">
        <f>IF($O175="","",VLOOKUP($O175,'YTD vs Adopted group'!$A$5:$M$500,4,FALSE))</f>
        <v/>
      </c>
      <c r="D175" t="str">
        <f>IF($O175="","",VLOOKUP($O175,'YTD vs Adopted group'!$A$5:$M$500,5,FALSE))</f>
        <v/>
      </c>
      <c r="E175" t="str">
        <f>IF($O175="","",VLOOKUP($O175,'YTD vs Adopted group'!$A$5:$M$500,6,FALSE))</f>
        <v/>
      </c>
      <c r="F175" t="str">
        <f>IF($O175="","",VLOOKUP($O175,'YTD vs Adopted group'!$A$5:$M$500,7,FALSE))</f>
        <v/>
      </c>
      <c r="G175" s="10" t="str">
        <f>IF($O175="","",VLOOKUP($O175,'YTD vs Adopted group'!$A$5:$M$500,8,FALSE))</f>
        <v/>
      </c>
      <c r="H175" s="10" t="str">
        <f>IF($O175="","",VLOOKUP($O175,'YTD vs Adopted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IF($O176="","",VLOOKUP($O176,'YTD vs Adopted group'!$A$5:$M$500,2,FALSE))</f>
        <v/>
      </c>
      <c r="B176" t="str">
        <f>IF($O176="","",VLOOKUP($O176,'YTD vs Adopted group'!$A$5:$M$500,3,FALSE))</f>
        <v/>
      </c>
      <c r="C176" t="str">
        <f>IF($O176="","",VLOOKUP($O176,'YTD vs Adopted group'!$A$5:$M$500,4,FALSE))</f>
        <v/>
      </c>
      <c r="D176" t="str">
        <f>IF($O176="","",VLOOKUP($O176,'YTD vs Adopted group'!$A$5:$M$500,5,FALSE))</f>
        <v/>
      </c>
      <c r="E176" t="str">
        <f>IF($O176="","",VLOOKUP($O176,'YTD vs Adopted group'!$A$5:$M$500,6,FALSE))</f>
        <v/>
      </c>
      <c r="F176" t="str">
        <f>IF($O176="","",VLOOKUP($O176,'YTD vs Adopted group'!$A$5:$M$500,7,FALSE))</f>
        <v/>
      </c>
      <c r="G176" s="10" t="str">
        <f>IF($O176="","",VLOOKUP($O176,'YTD vs Adopted group'!$A$5:$M$500,8,FALSE))</f>
        <v/>
      </c>
      <c r="H176" s="10" t="str">
        <f>IF($O176="","",VLOOKUP($O176,'YTD vs Adopted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IF($O177="","",VLOOKUP($O177,'YTD vs Adopted group'!$A$5:$M$500,2,FALSE))</f>
        <v/>
      </c>
      <c r="B177" t="str">
        <f>IF($O177="","",VLOOKUP($O177,'YTD vs Adopted group'!$A$5:$M$500,3,FALSE))</f>
        <v/>
      </c>
      <c r="C177" t="str">
        <f>IF($O177="","",VLOOKUP($O177,'YTD vs Adopted group'!$A$5:$M$500,4,FALSE))</f>
        <v/>
      </c>
      <c r="D177" t="str">
        <f>IF($O177="","",VLOOKUP($O177,'YTD vs Adopted group'!$A$5:$M$500,5,FALSE))</f>
        <v/>
      </c>
      <c r="E177" t="str">
        <f>IF($O177="","",VLOOKUP($O177,'YTD vs Adopted group'!$A$5:$M$500,6,FALSE))</f>
        <v/>
      </c>
      <c r="F177" t="str">
        <f>IF($O177="","",VLOOKUP($O177,'YTD vs Adopted group'!$A$5:$M$500,7,FALSE))</f>
        <v/>
      </c>
      <c r="G177" s="10" t="str">
        <f>IF($O177="","",VLOOKUP($O177,'YTD vs Adopted group'!$A$5:$M$500,8,FALSE))</f>
        <v/>
      </c>
      <c r="H177" s="10" t="str">
        <f>IF($O177="","",VLOOKUP($O177,'YTD vs Adopted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IF($O178="","",VLOOKUP($O178,'YTD vs Adopted group'!$A$5:$M$500,2,FALSE))</f>
        <v/>
      </c>
      <c r="B178" t="str">
        <f>IF($O178="","",VLOOKUP($O178,'YTD vs Adopted group'!$A$5:$M$500,3,FALSE))</f>
        <v/>
      </c>
      <c r="C178" t="str">
        <f>IF($O178="","",VLOOKUP($O178,'YTD vs Adopted group'!$A$5:$M$500,4,FALSE))</f>
        <v/>
      </c>
      <c r="D178" t="str">
        <f>IF($O178="","",VLOOKUP($O178,'YTD vs Adopted group'!$A$5:$M$500,5,FALSE))</f>
        <v/>
      </c>
      <c r="E178" t="str">
        <f>IF($O178="","",VLOOKUP($O178,'YTD vs Adopted group'!$A$5:$M$500,6,FALSE))</f>
        <v/>
      </c>
      <c r="F178" t="str">
        <f>IF($O178="","",VLOOKUP($O178,'YTD vs Adopted group'!$A$5:$M$500,7,FALSE))</f>
        <v/>
      </c>
      <c r="G178" s="10" t="str">
        <f>IF($O178="","",VLOOKUP($O178,'YTD vs Adopted group'!$A$5:$M$500,8,FALSE))</f>
        <v/>
      </c>
      <c r="H178" s="10" t="str">
        <f>IF($O178="","",VLOOKUP($O178,'YTD vs Adopted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IF($O179="","",VLOOKUP($O179,'YTD vs Adopted group'!$A$5:$M$500,2,FALSE))</f>
        <v/>
      </c>
      <c r="B179" t="str">
        <f>IF($O179="","",VLOOKUP($O179,'YTD vs Adopted group'!$A$5:$M$500,3,FALSE))</f>
        <v/>
      </c>
      <c r="C179" t="str">
        <f>IF($O179="","",VLOOKUP($O179,'YTD vs Adopted group'!$A$5:$M$500,4,FALSE))</f>
        <v/>
      </c>
      <c r="D179" t="str">
        <f>IF($O179="","",VLOOKUP($O179,'YTD vs Adopted group'!$A$5:$M$500,5,FALSE))</f>
        <v/>
      </c>
      <c r="E179" t="str">
        <f>IF($O179="","",VLOOKUP($O179,'YTD vs Adopted group'!$A$5:$M$500,6,FALSE))</f>
        <v/>
      </c>
      <c r="F179" t="str">
        <f>IF($O179="","",VLOOKUP($O179,'YTD vs Adopted group'!$A$5:$M$500,7,FALSE))</f>
        <v/>
      </c>
      <c r="G179" s="10" t="str">
        <f>IF($O179="","",VLOOKUP($O179,'YTD vs Adopted group'!$A$5:$M$500,8,FALSE))</f>
        <v/>
      </c>
      <c r="H179" s="10" t="str">
        <f>IF($O179="","",VLOOKUP($O179,'YTD vs Adopted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IF($O180="","",VLOOKUP($O180,'YTD vs Adopted group'!$A$5:$M$500,2,FALSE))</f>
        <v/>
      </c>
      <c r="B180" t="str">
        <f>IF($O180="","",VLOOKUP($O180,'YTD vs Adopted group'!$A$5:$M$500,3,FALSE))</f>
        <v/>
      </c>
      <c r="C180" t="str">
        <f>IF($O180="","",VLOOKUP($O180,'YTD vs Adopted group'!$A$5:$M$500,4,FALSE))</f>
        <v/>
      </c>
      <c r="D180" t="str">
        <f>IF($O180="","",VLOOKUP($O180,'YTD vs Adopted group'!$A$5:$M$500,5,FALSE))</f>
        <v/>
      </c>
      <c r="E180" t="str">
        <f>IF($O180="","",VLOOKUP($O180,'YTD vs Adopted group'!$A$5:$M$500,6,FALSE))</f>
        <v/>
      </c>
      <c r="F180" t="str">
        <f>IF($O180="","",VLOOKUP($O180,'YTD vs Adopted group'!$A$5:$M$500,7,FALSE))</f>
        <v/>
      </c>
      <c r="G180" s="10" t="str">
        <f>IF($O180="","",VLOOKUP($O180,'YTD vs Adopted group'!$A$5:$M$500,8,FALSE))</f>
        <v/>
      </c>
      <c r="H180" s="10" t="str">
        <f>IF($O180="","",VLOOKUP($O180,'YTD vs Adopted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IF($O181="","",VLOOKUP($O181,'YTD vs Adopted group'!$A$5:$M$500,2,FALSE))</f>
        <v/>
      </c>
      <c r="B181" t="str">
        <f>IF($O181="","",VLOOKUP($O181,'YTD vs Adopted group'!$A$5:$M$500,3,FALSE))</f>
        <v/>
      </c>
      <c r="C181" t="str">
        <f>IF($O181="","",VLOOKUP($O181,'YTD vs Adopted group'!$A$5:$M$500,4,FALSE))</f>
        <v/>
      </c>
      <c r="D181" t="str">
        <f>IF($O181="","",VLOOKUP($O181,'YTD vs Adopted group'!$A$5:$M$500,5,FALSE))</f>
        <v/>
      </c>
      <c r="E181" t="str">
        <f>IF($O181="","",VLOOKUP($O181,'YTD vs Adopted group'!$A$5:$M$500,6,FALSE))</f>
        <v/>
      </c>
      <c r="F181" t="str">
        <f>IF($O181="","",VLOOKUP($O181,'YTD vs Adopted group'!$A$5:$M$500,7,FALSE))</f>
        <v/>
      </c>
      <c r="G181" s="10" t="str">
        <f>IF($O181="","",VLOOKUP($O181,'YTD vs Adopted group'!$A$5:$M$500,8,FALSE))</f>
        <v/>
      </c>
      <c r="H181" s="10" t="str">
        <f>IF($O181="","",VLOOKUP($O181,'YTD vs Adopted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IF($O182="","",VLOOKUP($O182,'YTD vs Adopted group'!$A$5:$M$500,2,FALSE))</f>
        <v/>
      </c>
      <c r="B182" t="str">
        <f>IF($O182="","",VLOOKUP($O182,'YTD vs Adopted group'!$A$5:$M$500,3,FALSE))</f>
        <v/>
      </c>
      <c r="C182" t="str">
        <f>IF($O182="","",VLOOKUP($O182,'YTD vs Adopted group'!$A$5:$M$500,4,FALSE))</f>
        <v/>
      </c>
      <c r="D182" t="str">
        <f>IF($O182="","",VLOOKUP($O182,'YTD vs Adopted group'!$A$5:$M$500,5,FALSE))</f>
        <v/>
      </c>
      <c r="E182" t="str">
        <f>IF($O182="","",VLOOKUP($O182,'YTD vs Adopted group'!$A$5:$M$500,6,FALSE))</f>
        <v/>
      </c>
      <c r="F182" t="str">
        <f>IF($O182="","",VLOOKUP($O182,'YTD vs Adopted group'!$A$5:$M$500,7,FALSE))</f>
        <v/>
      </c>
      <c r="G182" s="10" t="str">
        <f>IF($O182="","",VLOOKUP($O182,'YTD vs Adopted group'!$A$5:$M$500,8,FALSE))</f>
        <v/>
      </c>
      <c r="H182" s="10" t="str">
        <f>IF($O182="","",VLOOKUP($O182,'YTD vs Adopted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IF($O183="","",VLOOKUP($O183,'YTD vs Adopted group'!$A$5:$M$500,2,FALSE))</f>
        <v/>
      </c>
      <c r="B183" t="str">
        <f>IF($O183="","",VLOOKUP($O183,'YTD vs Adopted group'!$A$5:$M$500,3,FALSE))</f>
        <v/>
      </c>
      <c r="C183" t="str">
        <f>IF($O183="","",VLOOKUP($O183,'YTD vs Adopted group'!$A$5:$M$500,4,FALSE))</f>
        <v/>
      </c>
      <c r="D183" t="str">
        <f>IF($O183="","",VLOOKUP($O183,'YTD vs Adopted group'!$A$5:$M$500,5,FALSE))</f>
        <v/>
      </c>
      <c r="E183" t="str">
        <f>IF($O183="","",VLOOKUP($O183,'YTD vs Adopted group'!$A$5:$M$500,6,FALSE))</f>
        <v/>
      </c>
      <c r="F183" t="str">
        <f>IF($O183="","",VLOOKUP($O183,'YTD vs Adopted group'!$A$5:$M$500,7,FALSE))</f>
        <v/>
      </c>
      <c r="G183" s="10" t="str">
        <f>IF($O183="","",VLOOKUP($O183,'YTD vs Adopted group'!$A$5:$M$500,8,FALSE))</f>
        <v/>
      </c>
      <c r="H183" s="10" t="str">
        <f>IF($O183="","",VLOOKUP($O183,'YTD vs Adopted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IF($O184="","",VLOOKUP($O184,'YTD vs Adopted group'!$A$5:$M$500,2,FALSE))</f>
        <v/>
      </c>
      <c r="B184" t="str">
        <f>IF($O184="","",VLOOKUP($O184,'YTD vs Adopted group'!$A$5:$M$500,3,FALSE))</f>
        <v/>
      </c>
      <c r="C184" t="str">
        <f>IF($O184="","",VLOOKUP($O184,'YTD vs Adopted group'!$A$5:$M$500,4,FALSE))</f>
        <v/>
      </c>
      <c r="D184" t="str">
        <f>IF($O184="","",VLOOKUP($O184,'YTD vs Adopted group'!$A$5:$M$500,5,FALSE))</f>
        <v/>
      </c>
      <c r="E184" t="str">
        <f>IF($O184="","",VLOOKUP($O184,'YTD vs Adopted group'!$A$5:$M$500,6,FALSE))</f>
        <v/>
      </c>
      <c r="F184" t="str">
        <f>IF($O184="","",VLOOKUP($O184,'YTD vs Adopted group'!$A$5:$M$500,7,FALSE))</f>
        <v/>
      </c>
      <c r="G184" s="10" t="str">
        <f>IF($O184="","",VLOOKUP($O184,'YTD vs Adopted group'!$A$5:$M$500,8,FALSE))</f>
        <v/>
      </c>
      <c r="H184" s="10" t="str">
        <f>IF($O184="","",VLOOKUP($O184,'YTD vs Adopted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IF($O185="","",VLOOKUP($O185,'YTD vs Adopted group'!$A$5:$M$500,2,FALSE))</f>
        <v/>
      </c>
      <c r="B185" t="str">
        <f>IF($O185="","",VLOOKUP($O185,'YTD vs Adopted group'!$A$5:$M$500,3,FALSE))</f>
        <v/>
      </c>
      <c r="C185" t="str">
        <f>IF($O185="","",VLOOKUP($O185,'YTD vs Adopted group'!$A$5:$M$500,4,FALSE))</f>
        <v/>
      </c>
      <c r="D185" t="str">
        <f>IF($O185="","",VLOOKUP($O185,'YTD vs Adopted group'!$A$5:$M$500,5,FALSE))</f>
        <v/>
      </c>
      <c r="E185" t="str">
        <f>IF($O185="","",VLOOKUP($O185,'YTD vs Adopted group'!$A$5:$M$500,6,FALSE))</f>
        <v/>
      </c>
      <c r="F185" t="str">
        <f>IF($O185="","",VLOOKUP($O185,'YTD vs Adopted group'!$A$5:$M$500,7,FALSE))</f>
        <v/>
      </c>
      <c r="G185" s="10" t="str">
        <f>IF($O185="","",VLOOKUP($O185,'YTD vs Adopted group'!$A$5:$M$500,8,FALSE))</f>
        <v/>
      </c>
      <c r="H185" s="10" t="str">
        <f>IF($O185="","",VLOOKUP($O185,'YTD vs Adopted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IF($O186="","",VLOOKUP($O186,'YTD vs Adopted group'!$A$5:$M$500,2,FALSE))</f>
        <v/>
      </c>
      <c r="B186" t="str">
        <f>IF($O186="","",VLOOKUP($O186,'YTD vs Adopted group'!$A$5:$M$500,3,FALSE))</f>
        <v/>
      </c>
      <c r="C186" t="str">
        <f>IF($O186="","",VLOOKUP($O186,'YTD vs Adopted group'!$A$5:$M$500,4,FALSE))</f>
        <v/>
      </c>
      <c r="D186" t="str">
        <f>IF($O186="","",VLOOKUP($O186,'YTD vs Adopted group'!$A$5:$M$500,5,FALSE))</f>
        <v/>
      </c>
      <c r="E186" t="str">
        <f>IF($O186="","",VLOOKUP($O186,'YTD vs Adopted group'!$A$5:$M$500,6,FALSE))</f>
        <v/>
      </c>
      <c r="F186" t="str">
        <f>IF($O186="","",VLOOKUP($O186,'YTD vs Adopted group'!$A$5:$M$500,7,FALSE))</f>
        <v/>
      </c>
      <c r="G186" s="10" t="str">
        <f>IF($O186="","",VLOOKUP($O186,'YTD vs Adopted group'!$A$5:$M$500,8,FALSE))</f>
        <v/>
      </c>
      <c r="H186" s="10" t="str">
        <f>IF($O186="","",VLOOKUP($O186,'YTD vs Adopted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IF($O187="","",VLOOKUP($O187,'YTD vs Adopted group'!$A$5:$M$500,2,FALSE))</f>
        <v/>
      </c>
      <c r="B187" t="str">
        <f>IF($O187="","",VLOOKUP($O187,'YTD vs Adopted group'!$A$5:$M$500,3,FALSE))</f>
        <v/>
      </c>
      <c r="C187" t="str">
        <f>IF($O187="","",VLOOKUP($O187,'YTD vs Adopted group'!$A$5:$M$500,4,FALSE))</f>
        <v/>
      </c>
      <c r="D187" t="str">
        <f>IF($O187="","",VLOOKUP($O187,'YTD vs Adopted group'!$A$5:$M$500,5,FALSE))</f>
        <v/>
      </c>
      <c r="E187" t="str">
        <f>IF($O187="","",VLOOKUP($O187,'YTD vs Adopted group'!$A$5:$M$500,6,FALSE))</f>
        <v/>
      </c>
      <c r="F187" t="str">
        <f>IF($O187="","",VLOOKUP($O187,'YTD vs Adopted group'!$A$5:$M$500,7,FALSE))</f>
        <v/>
      </c>
      <c r="G187" s="10" t="str">
        <f>IF($O187="","",VLOOKUP($O187,'YTD vs Adopted group'!$A$5:$M$500,8,FALSE))</f>
        <v/>
      </c>
      <c r="H187" s="10" t="str">
        <f>IF($O187="","",VLOOKUP($O187,'YTD vs Adopted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IF($O188="","",VLOOKUP($O188,'YTD vs Adopted group'!$A$5:$M$500,2,FALSE))</f>
        <v/>
      </c>
      <c r="B188" t="str">
        <f>IF($O188="","",VLOOKUP($O188,'YTD vs Adopted group'!$A$5:$M$500,3,FALSE))</f>
        <v/>
      </c>
      <c r="C188" t="str">
        <f>IF($O188="","",VLOOKUP($O188,'YTD vs Adopted group'!$A$5:$M$500,4,FALSE))</f>
        <v/>
      </c>
      <c r="D188" t="str">
        <f>IF($O188="","",VLOOKUP($O188,'YTD vs Adopted group'!$A$5:$M$500,5,FALSE))</f>
        <v/>
      </c>
      <c r="E188" t="str">
        <f>IF($O188="","",VLOOKUP($O188,'YTD vs Adopted group'!$A$5:$M$500,6,FALSE))</f>
        <v/>
      </c>
      <c r="F188" t="str">
        <f>IF($O188="","",VLOOKUP($O188,'YTD vs Adopted group'!$A$5:$M$500,7,FALSE))</f>
        <v/>
      </c>
      <c r="G188" s="10" t="str">
        <f>IF($O188="","",VLOOKUP($O188,'YTD vs Adopted group'!$A$5:$M$500,8,FALSE))</f>
        <v/>
      </c>
      <c r="H188" s="10" t="str">
        <f>IF($O188="","",VLOOKUP($O188,'YTD vs Adopted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IF($O189="","",VLOOKUP($O189,'YTD vs Adopted group'!$A$5:$M$500,2,FALSE))</f>
        <v/>
      </c>
      <c r="B189" t="str">
        <f>IF($O189="","",VLOOKUP($O189,'YTD vs Adopted group'!$A$5:$M$500,3,FALSE))</f>
        <v/>
      </c>
      <c r="C189" t="str">
        <f>IF($O189="","",VLOOKUP($O189,'YTD vs Adopted group'!$A$5:$M$500,4,FALSE))</f>
        <v/>
      </c>
      <c r="D189" t="str">
        <f>IF($O189="","",VLOOKUP($O189,'YTD vs Adopted group'!$A$5:$M$500,5,FALSE))</f>
        <v/>
      </c>
      <c r="E189" t="str">
        <f>IF($O189="","",VLOOKUP($O189,'YTD vs Adopted group'!$A$5:$M$500,6,FALSE))</f>
        <v/>
      </c>
      <c r="F189" t="str">
        <f>IF($O189="","",VLOOKUP($O189,'YTD vs Adopted group'!$A$5:$M$500,7,FALSE))</f>
        <v/>
      </c>
      <c r="G189" s="10" t="str">
        <f>IF($O189="","",VLOOKUP($O189,'YTD vs Adopted group'!$A$5:$M$500,8,FALSE))</f>
        <v/>
      </c>
      <c r="H189" s="10" t="str">
        <f>IF($O189="","",VLOOKUP($O189,'YTD vs Adopted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IF($O190="","",VLOOKUP($O190,'YTD vs Adopted group'!$A$5:$M$500,2,FALSE))</f>
        <v/>
      </c>
      <c r="B190" t="str">
        <f>IF($O190="","",VLOOKUP($O190,'YTD vs Adopted group'!$A$5:$M$500,3,FALSE))</f>
        <v/>
      </c>
      <c r="C190" t="str">
        <f>IF($O190="","",VLOOKUP($O190,'YTD vs Adopted group'!$A$5:$M$500,4,FALSE))</f>
        <v/>
      </c>
      <c r="D190" t="str">
        <f>IF($O190="","",VLOOKUP($O190,'YTD vs Adopted group'!$A$5:$M$500,5,FALSE))</f>
        <v/>
      </c>
      <c r="E190" t="str">
        <f>IF($O190="","",VLOOKUP($O190,'YTD vs Adopted group'!$A$5:$M$500,6,FALSE))</f>
        <v/>
      </c>
      <c r="F190" t="str">
        <f>IF($O190="","",VLOOKUP($O190,'YTD vs Adopted group'!$A$5:$M$500,7,FALSE))</f>
        <v/>
      </c>
      <c r="G190" s="10" t="str">
        <f>IF($O190="","",VLOOKUP($O190,'YTD vs Adopted group'!$A$5:$M$500,8,FALSE))</f>
        <v/>
      </c>
      <c r="H190" s="10" t="str">
        <f>IF($O190="","",VLOOKUP($O190,'YTD vs Adopted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IF($O191="","",VLOOKUP($O191,'YTD vs Adopted group'!$A$5:$M$500,2,FALSE))</f>
        <v/>
      </c>
      <c r="B191" t="str">
        <f>IF($O191="","",VLOOKUP($O191,'YTD vs Adopted group'!$A$5:$M$500,3,FALSE))</f>
        <v/>
      </c>
      <c r="C191" t="str">
        <f>IF($O191="","",VLOOKUP($O191,'YTD vs Adopted group'!$A$5:$M$500,4,FALSE))</f>
        <v/>
      </c>
      <c r="D191" t="str">
        <f>IF($O191="","",VLOOKUP($O191,'YTD vs Adopted group'!$A$5:$M$500,5,FALSE))</f>
        <v/>
      </c>
      <c r="E191" t="str">
        <f>IF($O191="","",VLOOKUP($O191,'YTD vs Adopted group'!$A$5:$M$500,6,FALSE))</f>
        <v/>
      </c>
      <c r="F191" t="str">
        <f>IF($O191="","",VLOOKUP($O191,'YTD vs Adopted group'!$A$5:$M$500,7,FALSE))</f>
        <v/>
      </c>
      <c r="G191" s="10" t="str">
        <f>IF($O191="","",VLOOKUP($O191,'YTD vs Adopted group'!$A$5:$M$500,8,FALSE))</f>
        <v/>
      </c>
      <c r="H191" s="10" t="str">
        <f>IF($O191="","",VLOOKUP($O191,'YTD vs Adopted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IF($O192="","",VLOOKUP($O192,'YTD vs Adopted group'!$A$5:$M$500,2,FALSE))</f>
        <v/>
      </c>
      <c r="B192" t="str">
        <f>IF($O192="","",VLOOKUP($O192,'YTD vs Adopted group'!$A$5:$M$500,3,FALSE))</f>
        <v/>
      </c>
      <c r="C192" t="str">
        <f>IF($O192="","",VLOOKUP($O192,'YTD vs Adopted group'!$A$5:$M$500,4,FALSE))</f>
        <v/>
      </c>
      <c r="D192" t="str">
        <f>IF($O192="","",VLOOKUP($O192,'YTD vs Adopted group'!$A$5:$M$500,5,FALSE))</f>
        <v/>
      </c>
      <c r="E192" t="str">
        <f>IF($O192="","",VLOOKUP($O192,'YTD vs Adopted group'!$A$5:$M$500,6,FALSE))</f>
        <v/>
      </c>
      <c r="F192" t="str">
        <f>IF($O192="","",VLOOKUP($O192,'YTD vs Adopted group'!$A$5:$M$500,7,FALSE))</f>
        <v/>
      </c>
      <c r="G192" s="10" t="str">
        <f>IF($O192="","",VLOOKUP($O192,'YTD vs Adopted group'!$A$5:$M$500,8,FALSE))</f>
        <v/>
      </c>
      <c r="H192" s="10" t="str">
        <f>IF($O192="","",VLOOKUP($O192,'YTD vs Adopted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IF($O193="","",VLOOKUP($O193,'YTD vs Adopted group'!$A$5:$M$500,2,FALSE))</f>
        <v/>
      </c>
      <c r="B193" t="str">
        <f>IF($O193="","",VLOOKUP($O193,'YTD vs Adopted group'!$A$5:$M$500,3,FALSE))</f>
        <v/>
      </c>
      <c r="C193" t="str">
        <f>IF($O193="","",VLOOKUP($O193,'YTD vs Adopted group'!$A$5:$M$500,4,FALSE))</f>
        <v/>
      </c>
      <c r="D193" t="str">
        <f>IF($O193="","",VLOOKUP($O193,'YTD vs Adopted group'!$A$5:$M$500,5,FALSE))</f>
        <v/>
      </c>
      <c r="E193" t="str">
        <f>IF($O193="","",VLOOKUP($O193,'YTD vs Adopted group'!$A$5:$M$500,6,FALSE))</f>
        <v/>
      </c>
      <c r="F193" t="str">
        <f>IF($O193="","",VLOOKUP($O193,'YTD vs Adopted group'!$A$5:$M$500,7,FALSE))</f>
        <v/>
      </c>
      <c r="G193" s="10" t="str">
        <f>IF($O193="","",VLOOKUP($O193,'YTD vs Adopted group'!$A$5:$M$500,8,FALSE))</f>
        <v/>
      </c>
      <c r="H193" s="10" t="str">
        <f>IF($O193="","",VLOOKUP($O193,'YTD vs Adopted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IF($O194="","",VLOOKUP($O194,'YTD vs Adopted group'!$A$5:$M$500,2,FALSE))</f>
        <v/>
      </c>
      <c r="B194" t="str">
        <f>IF($O194="","",VLOOKUP($O194,'YTD vs Adopted group'!$A$5:$M$500,3,FALSE))</f>
        <v/>
      </c>
      <c r="C194" t="str">
        <f>IF($O194="","",VLOOKUP($O194,'YTD vs Adopted group'!$A$5:$M$500,4,FALSE))</f>
        <v/>
      </c>
      <c r="D194" t="str">
        <f>IF($O194="","",VLOOKUP($O194,'YTD vs Adopted group'!$A$5:$M$500,5,FALSE))</f>
        <v/>
      </c>
      <c r="E194" t="str">
        <f>IF($O194="","",VLOOKUP($O194,'YTD vs Adopted group'!$A$5:$M$500,6,FALSE))</f>
        <v/>
      </c>
      <c r="F194" t="str">
        <f>IF($O194="","",VLOOKUP($O194,'YTD vs Adopted group'!$A$5:$M$500,7,FALSE))</f>
        <v/>
      </c>
      <c r="G194" s="10" t="str">
        <f>IF($O194="","",VLOOKUP($O194,'YTD vs Adopted group'!$A$5:$M$500,8,FALSE))</f>
        <v/>
      </c>
      <c r="H194" s="10" t="str">
        <f>IF($O194="","",VLOOKUP($O194,'YTD vs Adopted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IF($O195="","",VLOOKUP($O195,'YTD vs Adopted group'!$A$5:$M$500,2,FALSE))</f>
        <v/>
      </c>
      <c r="B195" t="str">
        <f>IF($O195="","",VLOOKUP($O195,'YTD vs Adopted group'!$A$5:$M$500,3,FALSE))</f>
        <v/>
      </c>
      <c r="C195" t="str">
        <f>IF($O195="","",VLOOKUP($O195,'YTD vs Adopted group'!$A$5:$M$500,4,FALSE))</f>
        <v/>
      </c>
      <c r="D195" t="str">
        <f>IF($O195="","",VLOOKUP($O195,'YTD vs Adopted group'!$A$5:$M$500,5,FALSE))</f>
        <v/>
      </c>
      <c r="E195" t="str">
        <f>IF($O195="","",VLOOKUP($O195,'YTD vs Adopted group'!$A$5:$M$500,6,FALSE))</f>
        <v/>
      </c>
      <c r="F195" t="str">
        <f>IF($O195="","",VLOOKUP($O195,'YTD vs Adopted group'!$A$5:$M$500,7,FALSE))</f>
        <v/>
      </c>
      <c r="G195" s="10" t="str">
        <f>IF($O195="","",VLOOKUP($O195,'YTD vs Adopted group'!$A$5:$M$500,8,FALSE))</f>
        <v/>
      </c>
      <c r="H195" s="10" t="str">
        <f>IF($O195="","",VLOOKUP($O195,'YTD vs Adopted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IF($O196="","",VLOOKUP($O196,'YTD vs Adopted group'!$A$5:$M$500,2,FALSE))</f>
        <v/>
      </c>
      <c r="B196" t="str">
        <f>IF($O196="","",VLOOKUP($O196,'YTD vs Adopted group'!$A$5:$M$500,3,FALSE))</f>
        <v/>
      </c>
      <c r="C196" t="str">
        <f>IF($O196="","",VLOOKUP($O196,'YTD vs Adopted group'!$A$5:$M$500,4,FALSE))</f>
        <v/>
      </c>
      <c r="D196" t="str">
        <f>IF($O196="","",VLOOKUP($O196,'YTD vs Adopted group'!$A$5:$M$500,5,FALSE))</f>
        <v/>
      </c>
      <c r="E196" t="str">
        <f>IF($O196="","",VLOOKUP($O196,'YTD vs Adopted group'!$A$5:$M$500,6,FALSE))</f>
        <v/>
      </c>
      <c r="F196" t="str">
        <f>IF($O196="","",VLOOKUP($O196,'YTD vs Adopted group'!$A$5:$M$500,7,FALSE))</f>
        <v/>
      </c>
      <c r="G196" s="10" t="str">
        <f>IF($O196="","",VLOOKUP($O196,'YTD vs Adopted group'!$A$5:$M$500,8,FALSE))</f>
        <v/>
      </c>
      <c r="H196" s="10" t="str">
        <f>IF($O196="","",VLOOKUP($O196,'YTD vs Adopted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IF($O197="","",VLOOKUP($O197,'YTD vs Adopted group'!$A$5:$M$500,2,FALSE))</f>
        <v/>
      </c>
      <c r="B197" t="str">
        <f>IF($O197="","",VLOOKUP($O197,'YTD vs Adopted group'!$A$5:$M$500,3,FALSE))</f>
        <v/>
      </c>
      <c r="C197" t="str">
        <f>IF($O197="","",VLOOKUP($O197,'YTD vs Adopted group'!$A$5:$M$500,4,FALSE))</f>
        <v/>
      </c>
      <c r="D197" t="str">
        <f>IF($O197="","",VLOOKUP($O197,'YTD vs Adopted group'!$A$5:$M$500,5,FALSE))</f>
        <v/>
      </c>
      <c r="E197" t="str">
        <f>IF($O197="","",VLOOKUP($O197,'YTD vs Adopted group'!$A$5:$M$500,6,FALSE))</f>
        <v/>
      </c>
      <c r="F197" t="str">
        <f>IF($O197="","",VLOOKUP($O197,'YTD vs Adopted group'!$A$5:$M$500,7,FALSE))</f>
        <v/>
      </c>
      <c r="G197" s="10" t="str">
        <f>IF($O197="","",VLOOKUP($O197,'YTD vs Adopted group'!$A$5:$M$500,8,FALSE))</f>
        <v/>
      </c>
      <c r="H197" s="10" t="str">
        <f>IF($O197="","",VLOOKUP($O197,'YTD vs Adopted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IF($O198="","",VLOOKUP($O198,'YTD vs Adopted group'!$A$5:$M$500,2,FALSE))</f>
        <v/>
      </c>
      <c r="B198" t="str">
        <f>IF($O198="","",VLOOKUP($O198,'YTD vs Adopted group'!$A$5:$M$500,3,FALSE))</f>
        <v/>
      </c>
      <c r="C198" t="str">
        <f>IF($O198="","",VLOOKUP($O198,'YTD vs Adopted group'!$A$5:$M$500,4,FALSE))</f>
        <v/>
      </c>
      <c r="D198" t="str">
        <f>IF($O198="","",VLOOKUP($O198,'YTD vs Adopted group'!$A$5:$M$500,5,FALSE))</f>
        <v/>
      </c>
      <c r="E198" t="str">
        <f>IF($O198="","",VLOOKUP($O198,'YTD vs Adopted group'!$A$5:$M$500,6,FALSE))</f>
        <v/>
      </c>
      <c r="F198" t="str">
        <f>IF($O198="","",VLOOKUP($O198,'YTD vs Adopted group'!$A$5:$M$500,7,FALSE))</f>
        <v/>
      </c>
      <c r="G198" s="10" t="str">
        <f>IF($O198="","",VLOOKUP($O198,'YTD vs Adopted group'!$A$5:$M$500,8,FALSE))</f>
        <v/>
      </c>
      <c r="H198" s="10" t="str">
        <f>IF($O198="","",VLOOKUP($O198,'YTD vs Adopted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IF($O199="","",VLOOKUP($O199,'YTD vs Adopted group'!$A$5:$M$500,2,FALSE))</f>
        <v/>
      </c>
      <c r="B199" t="str">
        <f>IF($O199="","",VLOOKUP($O199,'YTD vs Adopted group'!$A$5:$M$500,3,FALSE))</f>
        <v/>
      </c>
      <c r="C199" t="str">
        <f>IF($O199="","",VLOOKUP($O199,'YTD vs Adopted group'!$A$5:$M$500,4,FALSE))</f>
        <v/>
      </c>
      <c r="D199" t="str">
        <f>IF($O199="","",VLOOKUP($O199,'YTD vs Adopted group'!$A$5:$M$500,5,FALSE))</f>
        <v/>
      </c>
      <c r="E199" t="str">
        <f>IF($O199="","",VLOOKUP($O199,'YTD vs Adopted group'!$A$5:$M$500,6,FALSE))</f>
        <v/>
      </c>
      <c r="F199" t="str">
        <f>IF($O199="","",VLOOKUP($O199,'YTD vs Adopted group'!$A$5:$M$500,7,FALSE))</f>
        <v/>
      </c>
      <c r="G199" s="10" t="str">
        <f>IF($O199="","",VLOOKUP($O199,'YTD vs Adopted group'!$A$5:$M$500,8,FALSE))</f>
        <v/>
      </c>
      <c r="H199" s="10" t="str">
        <f>IF($O199="","",VLOOKUP($O199,'YTD vs Adopted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IF($O200="","",VLOOKUP($O200,'YTD vs Adopted group'!$A$5:$M$500,2,FALSE))</f>
        <v/>
      </c>
      <c r="B200" t="str">
        <f>IF($O200="","",VLOOKUP($O200,'YTD vs Adopted group'!$A$5:$M$500,3,FALSE))</f>
        <v/>
      </c>
      <c r="C200" t="str">
        <f>IF($O200="","",VLOOKUP($O200,'YTD vs Adopted group'!$A$5:$M$500,4,FALSE))</f>
        <v/>
      </c>
      <c r="D200" t="str">
        <f>IF($O200="","",VLOOKUP($O200,'YTD vs Adopted group'!$A$5:$M$500,5,FALSE))</f>
        <v/>
      </c>
      <c r="E200" t="str">
        <f>IF($O200="","",VLOOKUP($O200,'YTD vs Adopted group'!$A$5:$M$500,6,FALSE))</f>
        <v/>
      </c>
      <c r="F200" t="str">
        <f>IF($O200="","",VLOOKUP($O200,'YTD vs Adopted group'!$A$5:$M$500,7,FALSE))</f>
        <v/>
      </c>
      <c r="G200" s="10" t="str">
        <f>IF($O200="","",VLOOKUP($O200,'YTD vs Adopted group'!$A$5:$M$500,8,FALSE))</f>
        <v/>
      </c>
      <c r="H200" s="10" t="str">
        <f>IF($O200="","",VLOOKUP($O200,'YTD vs Adopted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IF($O201="","",VLOOKUP($O201,'YTD vs Adopted group'!$A$5:$M$500,2,FALSE))</f>
        <v/>
      </c>
      <c r="B201" t="str">
        <f>IF($O201="","",VLOOKUP($O201,'YTD vs Adopted group'!$A$5:$M$500,3,FALSE))</f>
        <v/>
      </c>
      <c r="C201" t="str">
        <f>IF($O201="","",VLOOKUP($O201,'YTD vs Adopted group'!$A$5:$M$500,4,FALSE))</f>
        <v/>
      </c>
      <c r="D201" t="str">
        <f>IF($O201="","",VLOOKUP($O201,'YTD vs Adopted group'!$A$5:$M$500,5,FALSE))</f>
        <v/>
      </c>
      <c r="E201" t="str">
        <f>IF($O201="","",VLOOKUP($O201,'YTD vs Adopted group'!$A$5:$M$500,6,FALSE))</f>
        <v/>
      </c>
      <c r="F201" t="str">
        <f>IF($O201="","",VLOOKUP($O201,'YTD vs Adopted group'!$A$5:$M$500,7,FALSE))</f>
        <v/>
      </c>
      <c r="G201" s="10" t="str">
        <f>IF($O201="","",VLOOKUP($O201,'YTD vs Adopted group'!$A$5:$M$500,8,FALSE))</f>
        <v/>
      </c>
      <c r="H201" s="10" t="str">
        <f>IF($O201="","",VLOOKUP($O201,'YTD vs Adopted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IF($O202="","",VLOOKUP($O202,'YTD vs Adopted group'!$A$5:$M$500,2,FALSE))</f>
        <v/>
      </c>
      <c r="B202" t="str">
        <f>IF($O202="","",VLOOKUP($O202,'YTD vs Adopted group'!$A$5:$M$500,3,FALSE))</f>
        <v/>
      </c>
      <c r="C202" t="str">
        <f>IF($O202="","",VLOOKUP($O202,'YTD vs Adopted group'!$A$5:$M$500,4,FALSE))</f>
        <v/>
      </c>
      <c r="D202" t="str">
        <f>IF($O202="","",VLOOKUP($O202,'YTD vs Adopted group'!$A$5:$M$500,5,FALSE))</f>
        <v/>
      </c>
      <c r="E202" t="str">
        <f>IF($O202="","",VLOOKUP($O202,'YTD vs Adopted group'!$A$5:$M$500,6,FALSE))</f>
        <v/>
      </c>
      <c r="F202" t="str">
        <f>IF($O202="","",VLOOKUP($O202,'YTD vs Adopted group'!$A$5:$M$500,7,FALSE))</f>
        <v/>
      </c>
      <c r="G202" s="10" t="str">
        <f>IF($O202="","",VLOOKUP($O202,'YTD vs Adopted group'!$A$5:$M$500,8,FALSE))</f>
        <v/>
      </c>
      <c r="H202" s="10" t="str">
        <f>IF($O202="","",VLOOKUP($O202,'YTD vs Adopted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IF($O203="","",VLOOKUP($O203,'YTD vs Adopted group'!$A$5:$M$500,2,FALSE))</f>
        <v/>
      </c>
      <c r="B203" t="str">
        <f>IF($O203="","",VLOOKUP($O203,'YTD vs Adopted group'!$A$5:$M$500,3,FALSE))</f>
        <v/>
      </c>
      <c r="C203" t="str">
        <f>IF($O203="","",VLOOKUP($O203,'YTD vs Adopted group'!$A$5:$M$500,4,FALSE))</f>
        <v/>
      </c>
      <c r="D203" t="str">
        <f>IF($O203="","",VLOOKUP($O203,'YTD vs Adopted group'!$A$5:$M$500,5,FALSE))</f>
        <v/>
      </c>
      <c r="E203" t="str">
        <f>IF($O203="","",VLOOKUP($O203,'YTD vs Adopted group'!$A$5:$M$500,6,FALSE))</f>
        <v/>
      </c>
      <c r="F203" t="str">
        <f>IF($O203="","",VLOOKUP($O203,'YTD vs Adopted group'!$A$5:$M$500,7,FALSE))</f>
        <v/>
      </c>
      <c r="G203" s="10" t="str">
        <f>IF($O203="","",VLOOKUP($O203,'YTD vs Adopted group'!$A$5:$M$500,8,FALSE))</f>
        <v/>
      </c>
      <c r="H203" s="10" t="str">
        <f>IF($O203="","",VLOOKUP($O203,'YTD vs Adopted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IF($O204="","",VLOOKUP($O204,'YTD vs Adopted group'!$A$5:$M$500,2,FALSE))</f>
        <v/>
      </c>
      <c r="B204" t="str">
        <f>IF($O204="","",VLOOKUP($O204,'YTD vs Adopted group'!$A$5:$M$500,3,FALSE))</f>
        <v/>
      </c>
      <c r="C204" t="str">
        <f>IF($O204="","",VLOOKUP($O204,'YTD vs Adopted group'!$A$5:$M$500,4,FALSE))</f>
        <v/>
      </c>
      <c r="D204" t="str">
        <f>IF($O204="","",VLOOKUP($O204,'YTD vs Adopted group'!$A$5:$M$500,5,FALSE))</f>
        <v/>
      </c>
      <c r="E204" t="str">
        <f>IF($O204="","",VLOOKUP($O204,'YTD vs Adopted group'!$A$5:$M$500,6,FALSE))</f>
        <v/>
      </c>
      <c r="F204" t="str">
        <f>IF($O204="","",VLOOKUP($O204,'YTD vs Adopted group'!$A$5:$M$500,7,FALSE))</f>
        <v/>
      </c>
      <c r="G204" s="10" t="str">
        <f>IF($O204="","",VLOOKUP($O204,'YTD vs Adopted group'!$A$5:$M$500,8,FALSE))</f>
        <v/>
      </c>
      <c r="H204" s="10" t="str">
        <f>IF($O204="","",VLOOKUP($O204,'YTD vs Adopted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IF($O205="","",VLOOKUP($O205,'YTD vs Adopted group'!$A$5:$M$500,2,FALSE))</f>
        <v/>
      </c>
      <c r="B205" t="str">
        <f>IF($O205="","",VLOOKUP($O205,'YTD vs Adopted group'!$A$5:$M$500,3,FALSE))</f>
        <v/>
      </c>
      <c r="C205" t="str">
        <f>IF($O205="","",VLOOKUP($O205,'YTD vs Adopted group'!$A$5:$M$500,4,FALSE))</f>
        <v/>
      </c>
      <c r="D205" t="str">
        <f>IF($O205="","",VLOOKUP($O205,'YTD vs Adopted group'!$A$5:$M$500,5,FALSE))</f>
        <v/>
      </c>
      <c r="E205" t="str">
        <f>IF($O205="","",VLOOKUP($O205,'YTD vs Adopted group'!$A$5:$M$500,6,FALSE))</f>
        <v/>
      </c>
      <c r="F205" t="str">
        <f>IF($O205="","",VLOOKUP($O205,'YTD vs Adopted group'!$A$5:$M$500,7,FALSE))</f>
        <v/>
      </c>
      <c r="G205" s="10" t="str">
        <f>IF($O205="","",VLOOKUP($O205,'YTD vs Adopted group'!$A$5:$M$500,8,FALSE))</f>
        <v/>
      </c>
      <c r="H205" s="10" t="str">
        <f>IF($O205="","",VLOOKUP($O205,'YTD vs Adopted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IF($O206="","",VLOOKUP($O206,'YTD vs Adopted group'!$A$5:$M$500,2,FALSE))</f>
        <v/>
      </c>
      <c r="B206" t="str">
        <f>IF($O206="","",VLOOKUP($O206,'YTD vs Adopted group'!$A$5:$M$500,3,FALSE))</f>
        <v/>
      </c>
      <c r="C206" t="str">
        <f>IF($O206="","",VLOOKUP($O206,'YTD vs Adopted group'!$A$5:$M$500,4,FALSE))</f>
        <v/>
      </c>
      <c r="D206" t="str">
        <f>IF($O206="","",VLOOKUP($O206,'YTD vs Adopted group'!$A$5:$M$500,5,FALSE))</f>
        <v/>
      </c>
      <c r="E206" t="str">
        <f>IF($O206="","",VLOOKUP($O206,'YTD vs Adopted group'!$A$5:$M$500,6,FALSE))</f>
        <v/>
      </c>
      <c r="F206" t="str">
        <f>IF($O206="","",VLOOKUP($O206,'YTD vs Adopted group'!$A$5:$M$500,7,FALSE))</f>
        <v/>
      </c>
      <c r="G206" s="10" t="str">
        <f>IF($O206="","",VLOOKUP($O206,'YTD vs Adopted group'!$A$5:$M$500,8,FALSE))</f>
        <v/>
      </c>
      <c r="H206" s="10" t="str">
        <f>IF($O206="","",VLOOKUP($O206,'YTD vs Adopted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IF($O207="","",VLOOKUP($O207,'YTD vs Adopted group'!$A$5:$M$500,2,FALSE))</f>
        <v/>
      </c>
      <c r="B207" t="str">
        <f>IF($O207="","",VLOOKUP($O207,'YTD vs Adopted group'!$A$5:$M$500,3,FALSE))</f>
        <v/>
      </c>
      <c r="C207" t="str">
        <f>IF($O207="","",VLOOKUP($O207,'YTD vs Adopted group'!$A$5:$M$500,4,FALSE))</f>
        <v/>
      </c>
      <c r="D207" t="str">
        <f>IF($O207="","",VLOOKUP($O207,'YTD vs Adopted group'!$A$5:$M$500,5,FALSE))</f>
        <v/>
      </c>
      <c r="E207" t="str">
        <f>IF($O207="","",VLOOKUP($O207,'YTD vs Adopted group'!$A$5:$M$500,6,FALSE))</f>
        <v/>
      </c>
      <c r="F207" t="str">
        <f>IF($O207="","",VLOOKUP($O207,'YTD vs Adopted group'!$A$5:$M$500,7,FALSE))</f>
        <v/>
      </c>
      <c r="G207" s="10" t="str">
        <f>IF($O207="","",VLOOKUP($O207,'YTD vs Adopted group'!$A$5:$M$500,8,FALSE))</f>
        <v/>
      </c>
      <c r="H207" s="10" t="str">
        <f>IF($O207="","",VLOOKUP($O207,'YTD vs Adopted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IF($O208="","",VLOOKUP($O208,'YTD vs Adopted group'!$A$5:$M$500,2,FALSE))</f>
        <v/>
      </c>
      <c r="B208" t="str">
        <f>IF($O208="","",VLOOKUP($O208,'YTD vs Adopted group'!$A$5:$M$500,3,FALSE))</f>
        <v/>
      </c>
      <c r="C208" t="str">
        <f>IF($O208="","",VLOOKUP($O208,'YTD vs Adopted group'!$A$5:$M$500,4,FALSE))</f>
        <v/>
      </c>
      <c r="D208" t="str">
        <f>IF($O208="","",VLOOKUP($O208,'YTD vs Adopted group'!$A$5:$M$500,5,FALSE))</f>
        <v/>
      </c>
      <c r="E208" t="str">
        <f>IF($O208="","",VLOOKUP($O208,'YTD vs Adopted group'!$A$5:$M$500,6,FALSE))</f>
        <v/>
      </c>
      <c r="F208" t="str">
        <f>IF($O208="","",VLOOKUP($O208,'YTD vs Adopted group'!$A$5:$M$500,7,FALSE))</f>
        <v/>
      </c>
      <c r="G208" s="10" t="str">
        <f>IF($O208="","",VLOOKUP($O208,'YTD vs Adopted group'!$A$5:$M$500,8,FALSE))</f>
        <v/>
      </c>
      <c r="H208" s="10" t="str">
        <f>IF($O208="","",VLOOKUP($O208,'YTD vs Adopted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IF($O209="","",VLOOKUP($O209,'YTD vs Adopted group'!$A$5:$M$500,2,FALSE))</f>
        <v/>
      </c>
      <c r="B209" t="str">
        <f>IF($O209="","",VLOOKUP($O209,'YTD vs Adopted group'!$A$5:$M$500,3,FALSE))</f>
        <v/>
      </c>
      <c r="C209" t="str">
        <f>IF($O209="","",VLOOKUP($O209,'YTD vs Adopted group'!$A$5:$M$500,4,FALSE))</f>
        <v/>
      </c>
      <c r="D209" t="str">
        <f>IF($O209="","",VLOOKUP($O209,'YTD vs Adopted group'!$A$5:$M$500,5,FALSE))</f>
        <v/>
      </c>
      <c r="E209" t="str">
        <f>IF($O209="","",VLOOKUP($O209,'YTD vs Adopted group'!$A$5:$M$500,6,FALSE))</f>
        <v/>
      </c>
      <c r="F209" t="str">
        <f>IF($O209="","",VLOOKUP($O209,'YTD vs Adopted group'!$A$5:$M$500,7,FALSE))</f>
        <v/>
      </c>
      <c r="G209" s="10" t="str">
        <f>IF($O209="","",VLOOKUP($O209,'YTD vs Adopted group'!$A$5:$M$500,8,FALSE))</f>
        <v/>
      </c>
      <c r="H209" s="10" t="str">
        <f>IF($O209="","",VLOOKUP($O209,'YTD vs Adopted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IF($O210="","",VLOOKUP($O210,'YTD vs Adopted group'!$A$5:$M$500,2,FALSE))</f>
        <v/>
      </c>
      <c r="B210" t="str">
        <f>IF($O210="","",VLOOKUP($O210,'YTD vs Adopted group'!$A$5:$M$500,3,FALSE))</f>
        <v/>
      </c>
      <c r="C210" t="str">
        <f>IF($O210="","",VLOOKUP($O210,'YTD vs Adopted group'!$A$5:$M$500,4,FALSE))</f>
        <v/>
      </c>
      <c r="D210" t="str">
        <f>IF($O210="","",VLOOKUP($O210,'YTD vs Adopted group'!$A$5:$M$500,5,FALSE))</f>
        <v/>
      </c>
      <c r="E210" t="str">
        <f>IF($O210="","",VLOOKUP($O210,'YTD vs Adopted group'!$A$5:$M$500,6,FALSE))</f>
        <v/>
      </c>
      <c r="F210" t="str">
        <f>IF($O210="","",VLOOKUP($O210,'YTD vs Adopted group'!$A$5:$M$500,7,FALSE))</f>
        <v/>
      </c>
      <c r="G210" s="10" t="str">
        <f>IF($O210="","",VLOOKUP($O210,'YTD vs Adopted group'!$A$5:$M$500,8,FALSE))</f>
        <v/>
      </c>
      <c r="H210" s="10" t="str">
        <f>IF($O210="","",VLOOKUP($O210,'YTD vs Adopted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IF($O211="","",VLOOKUP($O211,'YTD vs Adopted group'!$A$5:$M$500,2,FALSE))</f>
        <v/>
      </c>
      <c r="B211" t="str">
        <f>IF($O211="","",VLOOKUP($O211,'YTD vs Adopted group'!$A$5:$M$500,3,FALSE))</f>
        <v/>
      </c>
      <c r="C211" t="str">
        <f>IF($O211="","",VLOOKUP($O211,'YTD vs Adopted group'!$A$5:$M$500,4,FALSE))</f>
        <v/>
      </c>
      <c r="D211" t="str">
        <f>IF($O211="","",VLOOKUP($O211,'YTD vs Adopted group'!$A$5:$M$500,5,FALSE))</f>
        <v/>
      </c>
      <c r="E211" t="str">
        <f>IF($O211="","",VLOOKUP($O211,'YTD vs Adopted group'!$A$5:$M$500,6,FALSE))</f>
        <v/>
      </c>
      <c r="F211" t="str">
        <f>IF($O211="","",VLOOKUP($O211,'YTD vs Adopted group'!$A$5:$M$500,7,FALSE))</f>
        <v/>
      </c>
      <c r="G211" s="10" t="str">
        <f>IF($O211="","",VLOOKUP($O211,'YTD vs Adopted group'!$A$5:$M$500,8,FALSE))</f>
        <v/>
      </c>
      <c r="H211" s="10" t="str">
        <f>IF($O211="","",VLOOKUP($O211,'YTD vs Adopted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IF($O212="","",VLOOKUP($O212,'YTD vs Adopted group'!$A$5:$M$500,2,FALSE))</f>
        <v/>
      </c>
      <c r="B212" t="str">
        <f>IF($O212="","",VLOOKUP($O212,'YTD vs Adopted group'!$A$5:$M$500,3,FALSE))</f>
        <v/>
      </c>
      <c r="C212" t="str">
        <f>IF($O212="","",VLOOKUP($O212,'YTD vs Adopted group'!$A$5:$M$500,4,FALSE))</f>
        <v/>
      </c>
      <c r="D212" t="str">
        <f>IF($O212="","",VLOOKUP($O212,'YTD vs Adopted group'!$A$5:$M$500,5,FALSE))</f>
        <v/>
      </c>
      <c r="E212" t="str">
        <f>IF($O212="","",VLOOKUP($O212,'YTD vs Adopted group'!$A$5:$M$500,6,FALSE))</f>
        <v/>
      </c>
      <c r="F212" t="str">
        <f>IF($O212="","",VLOOKUP($O212,'YTD vs Adopted group'!$A$5:$M$500,7,FALSE))</f>
        <v/>
      </c>
      <c r="G212" s="10" t="str">
        <f>IF($O212="","",VLOOKUP($O212,'YTD vs Adopted group'!$A$5:$M$500,8,FALSE))</f>
        <v/>
      </c>
      <c r="H212" s="10" t="str">
        <f>IF($O212="","",VLOOKUP($O212,'YTD vs Adopted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IF($O213="","",VLOOKUP($O213,'YTD vs Adopted group'!$A$5:$M$500,2,FALSE))</f>
        <v/>
      </c>
      <c r="B213" t="str">
        <f>IF($O213="","",VLOOKUP($O213,'YTD vs Adopted group'!$A$5:$M$500,3,FALSE))</f>
        <v/>
      </c>
      <c r="C213" t="str">
        <f>IF($O213="","",VLOOKUP($O213,'YTD vs Adopted group'!$A$5:$M$500,4,FALSE))</f>
        <v/>
      </c>
      <c r="D213" t="str">
        <f>IF($O213="","",VLOOKUP($O213,'YTD vs Adopted group'!$A$5:$M$500,5,FALSE))</f>
        <v/>
      </c>
      <c r="E213" t="str">
        <f>IF($O213="","",VLOOKUP($O213,'YTD vs Adopted group'!$A$5:$M$500,6,FALSE))</f>
        <v/>
      </c>
      <c r="F213" t="str">
        <f>IF($O213="","",VLOOKUP($O213,'YTD vs Adopted group'!$A$5:$M$500,7,FALSE))</f>
        <v/>
      </c>
      <c r="G213" s="10" t="str">
        <f>IF($O213="","",VLOOKUP($O213,'YTD vs Adopted group'!$A$5:$M$500,8,FALSE))</f>
        <v/>
      </c>
      <c r="H213" s="10" t="str">
        <f>IF($O213="","",VLOOKUP($O213,'YTD vs Adopted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IF($O214="","",VLOOKUP($O214,'YTD vs Adopted group'!$A$5:$M$500,2,FALSE))</f>
        <v/>
      </c>
      <c r="B214" t="str">
        <f>IF($O214="","",VLOOKUP($O214,'YTD vs Adopted group'!$A$5:$M$500,3,FALSE))</f>
        <v/>
      </c>
      <c r="C214" t="str">
        <f>IF($O214="","",VLOOKUP($O214,'YTD vs Adopted group'!$A$5:$M$500,4,FALSE))</f>
        <v/>
      </c>
      <c r="D214" t="str">
        <f>IF($O214="","",VLOOKUP($O214,'YTD vs Adopted group'!$A$5:$M$500,5,FALSE))</f>
        <v/>
      </c>
      <c r="E214" t="str">
        <f>IF($O214="","",VLOOKUP($O214,'YTD vs Adopted group'!$A$5:$M$500,6,FALSE))</f>
        <v/>
      </c>
      <c r="F214" t="str">
        <f>IF($O214="","",VLOOKUP($O214,'YTD vs Adopted group'!$A$5:$M$500,7,FALSE))</f>
        <v/>
      </c>
      <c r="G214" s="10" t="str">
        <f>IF($O214="","",VLOOKUP($O214,'YTD vs Adopted group'!$A$5:$M$500,8,FALSE))</f>
        <v/>
      </c>
      <c r="H214" s="10" t="str">
        <f>IF($O214="","",VLOOKUP($O214,'YTD vs Adopted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IF($O215="","",VLOOKUP($O215,'YTD vs Adopted group'!$A$5:$M$500,2,FALSE))</f>
        <v/>
      </c>
      <c r="B215" t="str">
        <f>IF($O215="","",VLOOKUP($O215,'YTD vs Adopted group'!$A$5:$M$500,3,FALSE))</f>
        <v/>
      </c>
      <c r="C215" t="str">
        <f>IF($O215="","",VLOOKUP($O215,'YTD vs Adopted group'!$A$5:$M$500,4,FALSE))</f>
        <v/>
      </c>
      <c r="D215" t="str">
        <f>IF($O215="","",VLOOKUP($O215,'YTD vs Adopted group'!$A$5:$M$500,5,FALSE))</f>
        <v/>
      </c>
      <c r="E215" t="str">
        <f>IF($O215="","",VLOOKUP($O215,'YTD vs Adopted group'!$A$5:$M$500,6,FALSE))</f>
        <v/>
      </c>
      <c r="F215" t="str">
        <f>IF($O215="","",VLOOKUP($O215,'YTD vs Adopted group'!$A$5:$M$500,7,FALSE))</f>
        <v/>
      </c>
      <c r="G215" s="10" t="str">
        <f>IF($O215="","",VLOOKUP($O215,'YTD vs Adopted group'!$A$5:$M$500,8,FALSE))</f>
        <v/>
      </c>
      <c r="H215" s="10" t="str">
        <f>IF($O215="","",VLOOKUP($O215,'YTD vs Adopted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IF($O216="","",VLOOKUP($O216,'YTD vs Adopted group'!$A$5:$M$500,2,FALSE))</f>
        <v/>
      </c>
      <c r="B216" t="str">
        <f>IF($O216="","",VLOOKUP($O216,'YTD vs Adopted group'!$A$5:$M$500,3,FALSE))</f>
        <v/>
      </c>
      <c r="C216" t="str">
        <f>IF($O216="","",VLOOKUP($O216,'YTD vs Adopted group'!$A$5:$M$500,4,FALSE))</f>
        <v/>
      </c>
      <c r="D216" t="str">
        <f>IF($O216="","",VLOOKUP($O216,'YTD vs Adopted group'!$A$5:$M$500,5,FALSE))</f>
        <v/>
      </c>
      <c r="E216" t="str">
        <f>IF($O216="","",VLOOKUP($O216,'YTD vs Adopted group'!$A$5:$M$500,6,FALSE))</f>
        <v/>
      </c>
      <c r="F216" t="str">
        <f>IF($O216="","",VLOOKUP($O216,'YTD vs Adopted group'!$A$5:$M$500,7,FALSE))</f>
        <v/>
      </c>
      <c r="G216" s="10" t="str">
        <f>IF($O216="","",VLOOKUP($O216,'YTD vs Adopted group'!$A$5:$M$500,8,FALSE))</f>
        <v/>
      </c>
      <c r="H216" s="10" t="str">
        <f>IF($O216="","",VLOOKUP($O216,'YTD vs Adopted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IF($O217="","",VLOOKUP($O217,'YTD vs Adopted group'!$A$5:$M$500,2,FALSE))</f>
        <v/>
      </c>
      <c r="B217" t="str">
        <f>IF($O217="","",VLOOKUP($O217,'YTD vs Adopted group'!$A$5:$M$500,3,FALSE))</f>
        <v/>
      </c>
      <c r="C217" t="str">
        <f>IF($O217="","",VLOOKUP($O217,'YTD vs Adopted group'!$A$5:$M$500,4,FALSE))</f>
        <v/>
      </c>
      <c r="D217" t="str">
        <f>IF($O217="","",VLOOKUP($O217,'YTD vs Adopted group'!$A$5:$M$500,5,FALSE))</f>
        <v/>
      </c>
      <c r="E217" t="str">
        <f>IF($O217="","",VLOOKUP($O217,'YTD vs Adopted group'!$A$5:$M$500,6,FALSE))</f>
        <v/>
      </c>
      <c r="F217" t="str">
        <f>IF($O217="","",VLOOKUP($O217,'YTD vs Adopted group'!$A$5:$M$500,7,FALSE))</f>
        <v/>
      </c>
      <c r="G217" s="10" t="str">
        <f>IF($O217="","",VLOOKUP($O217,'YTD vs Adopted group'!$A$5:$M$500,8,FALSE))</f>
        <v/>
      </c>
      <c r="H217" s="10" t="str">
        <f>IF($O217="","",VLOOKUP($O217,'YTD vs Adopted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IF($O218="","",VLOOKUP($O218,'YTD vs Adopted group'!$A$5:$M$500,2,FALSE))</f>
        <v/>
      </c>
      <c r="B218" t="str">
        <f>IF($O218="","",VLOOKUP($O218,'YTD vs Adopted group'!$A$5:$M$500,3,FALSE))</f>
        <v/>
      </c>
      <c r="C218" t="str">
        <f>IF($O218="","",VLOOKUP($O218,'YTD vs Adopted group'!$A$5:$M$500,4,FALSE))</f>
        <v/>
      </c>
      <c r="D218" t="str">
        <f>IF($O218="","",VLOOKUP($O218,'YTD vs Adopted group'!$A$5:$M$500,5,FALSE))</f>
        <v/>
      </c>
      <c r="E218" t="str">
        <f>IF($O218="","",VLOOKUP($O218,'YTD vs Adopted group'!$A$5:$M$500,6,FALSE))</f>
        <v/>
      </c>
      <c r="F218" t="str">
        <f>IF($O218="","",VLOOKUP($O218,'YTD vs Adopted group'!$A$5:$M$500,7,FALSE))</f>
        <v/>
      </c>
      <c r="G218" s="10" t="str">
        <f>IF($O218="","",VLOOKUP($O218,'YTD vs Adopted group'!$A$5:$M$500,8,FALSE))</f>
        <v/>
      </c>
      <c r="H218" s="10" t="str">
        <f>IF($O218="","",VLOOKUP($O218,'YTD vs Adopted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IF($O219="","",VLOOKUP($O219,'YTD vs Adopted group'!$A$5:$M$500,2,FALSE))</f>
        <v/>
      </c>
      <c r="B219" t="str">
        <f>IF($O219="","",VLOOKUP($O219,'YTD vs Adopted group'!$A$5:$M$500,3,FALSE))</f>
        <v/>
      </c>
      <c r="C219" t="str">
        <f>IF($O219="","",VLOOKUP($O219,'YTD vs Adopted group'!$A$5:$M$500,4,FALSE))</f>
        <v/>
      </c>
      <c r="D219" t="str">
        <f>IF($O219="","",VLOOKUP($O219,'YTD vs Adopted group'!$A$5:$M$500,5,FALSE))</f>
        <v/>
      </c>
      <c r="E219" t="str">
        <f>IF($O219="","",VLOOKUP($O219,'YTD vs Adopted group'!$A$5:$M$500,6,FALSE))</f>
        <v/>
      </c>
      <c r="F219" t="str">
        <f>IF($O219="","",VLOOKUP($O219,'YTD vs Adopted group'!$A$5:$M$500,7,FALSE))</f>
        <v/>
      </c>
      <c r="G219" s="10" t="str">
        <f>IF($O219="","",VLOOKUP($O219,'YTD vs Adopted group'!$A$5:$M$500,8,FALSE))</f>
        <v/>
      </c>
      <c r="H219" s="10" t="str">
        <f>IF($O219="","",VLOOKUP($O219,'YTD vs Adopted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IF($O220="","",VLOOKUP($O220,'YTD vs Adopted group'!$A$5:$M$500,2,FALSE))</f>
        <v/>
      </c>
      <c r="B220" t="str">
        <f>IF($O220="","",VLOOKUP($O220,'YTD vs Adopted group'!$A$5:$M$500,3,FALSE))</f>
        <v/>
      </c>
      <c r="C220" t="str">
        <f>IF($O220="","",VLOOKUP($O220,'YTD vs Adopted group'!$A$5:$M$500,4,FALSE))</f>
        <v/>
      </c>
      <c r="D220" t="str">
        <f>IF($O220="","",VLOOKUP($O220,'YTD vs Adopted group'!$A$5:$M$500,5,FALSE))</f>
        <v/>
      </c>
      <c r="E220" t="str">
        <f>IF($O220="","",VLOOKUP($O220,'YTD vs Adopted group'!$A$5:$M$500,6,FALSE))</f>
        <v/>
      </c>
      <c r="F220" t="str">
        <f>IF($O220="","",VLOOKUP($O220,'YTD vs Adopted group'!$A$5:$M$500,7,FALSE))</f>
        <v/>
      </c>
      <c r="G220" s="10" t="str">
        <f>IF($O220="","",VLOOKUP($O220,'YTD vs Adopted group'!$A$5:$M$500,8,FALSE))</f>
        <v/>
      </c>
      <c r="H220" s="10" t="str">
        <f>IF($O220="","",VLOOKUP($O220,'YTD vs Adopted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IF($O221="","",VLOOKUP($O221,'YTD vs Adopted group'!$A$5:$M$500,2,FALSE))</f>
        <v/>
      </c>
      <c r="B221" t="str">
        <f>IF($O221="","",VLOOKUP($O221,'YTD vs Adopted group'!$A$5:$M$500,3,FALSE))</f>
        <v/>
      </c>
      <c r="C221" t="str">
        <f>IF($O221="","",VLOOKUP($O221,'YTD vs Adopted group'!$A$5:$M$500,4,FALSE))</f>
        <v/>
      </c>
      <c r="D221" t="str">
        <f>IF($O221="","",VLOOKUP($O221,'YTD vs Adopted group'!$A$5:$M$500,5,FALSE))</f>
        <v/>
      </c>
      <c r="E221" t="str">
        <f>IF($O221="","",VLOOKUP($O221,'YTD vs Adopted group'!$A$5:$M$500,6,FALSE))</f>
        <v/>
      </c>
      <c r="F221" t="str">
        <f>IF($O221="","",VLOOKUP($O221,'YTD vs Adopted group'!$A$5:$M$500,7,FALSE))</f>
        <v/>
      </c>
      <c r="G221" s="10" t="str">
        <f>IF($O221="","",VLOOKUP($O221,'YTD vs Adopted group'!$A$5:$M$500,8,FALSE))</f>
        <v/>
      </c>
      <c r="H221" s="10" t="str">
        <f>IF($O221="","",VLOOKUP($O221,'YTD vs Adopted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IF($O222="","",VLOOKUP($O222,'YTD vs Adopted group'!$A$5:$M$500,2,FALSE))</f>
        <v/>
      </c>
      <c r="B222" t="str">
        <f>IF($O222="","",VLOOKUP($O222,'YTD vs Adopted group'!$A$5:$M$500,3,FALSE))</f>
        <v/>
      </c>
      <c r="C222" t="str">
        <f>IF($O222="","",VLOOKUP($O222,'YTD vs Adopted group'!$A$5:$M$500,4,FALSE))</f>
        <v/>
      </c>
      <c r="D222" t="str">
        <f>IF($O222="","",VLOOKUP($O222,'YTD vs Adopted group'!$A$5:$M$500,5,FALSE))</f>
        <v/>
      </c>
      <c r="E222" t="str">
        <f>IF($O222="","",VLOOKUP($O222,'YTD vs Adopted group'!$A$5:$M$500,6,FALSE))</f>
        <v/>
      </c>
      <c r="F222" t="str">
        <f>IF($O222="","",VLOOKUP($O222,'YTD vs Adopted group'!$A$5:$M$500,7,FALSE))</f>
        <v/>
      </c>
      <c r="G222" s="10" t="str">
        <f>IF($O222="","",VLOOKUP($O222,'YTD vs Adopted group'!$A$5:$M$500,8,FALSE))</f>
        <v/>
      </c>
      <c r="H222" s="10" t="str">
        <f>IF($O222="","",VLOOKUP($O222,'YTD vs Adopted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IF($O223="","",VLOOKUP($O223,'YTD vs Adopted group'!$A$5:$M$500,2,FALSE))</f>
        <v/>
      </c>
      <c r="B223" t="str">
        <f>IF($O223="","",VLOOKUP($O223,'YTD vs Adopted group'!$A$5:$M$500,3,FALSE))</f>
        <v/>
      </c>
      <c r="C223" t="str">
        <f>IF($O223="","",VLOOKUP($O223,'YTD vs Adopted group'!$A$5:$M$500,4,FALSE))</f>
        <v/>
      </c>
      <c r="D223" t="str">
        <f>IF($O223="","",VLOOKUP($O223,'YTD vs Adopted group'!$A$5:$M$500,5,FALSE))</f>
        <v/>
      </c>
      <c r="E223" t="str">
        <f>IF($O223="","",VLOOKUP($O223,'YTD vs Adopted group'!$A$5:$M$500,6,FALSE))</f>
        <v/>
      </c>
      <c r="F223" t="str">
        <f>IF($O223="","",VLOOKUP($O223,'YTD vs Adopted group'!$A$5:$M$500,7,FALSE))</f>
        <v/>
      </c>
      <c r="G223" s="10" t="str">
        <f>IF($O223="","",VLOOKUP($O223,'YTD vs Adopted group'!$A$5:$M$500,8,FALSE))</f>
        <v/>
      </c>
      <c r="H223" s="10" t="str">
        <f>IF($O223="","",VLOOKUP($O223,'YTD vs Adopted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IF($O224="","",VLOOKUP($O224,'YTD vs Adopted group'!$A$5:$M$500,2,FALSE))</f>
        <v/>
      </c>
      <c r="B224" t="str">
        <f>IF($O224="","",VLOOKUP($O224,'YTD vs Adopted group'!$A$5:$M$500,3,FALSE))</f>
        <v/>
      </c>
      <c r="C224" t="str">
        <f>IF($O224="","",VLOOKUP($O224,'YTD vs Adopted group'!$A$5:$M$500,4,FALSE))</f>
        <v/>
      </c>
      <c r="D224" t="str">
        <f>IF($O224="","",VLOOKUP($O224,'YTD vs Adopted group'!$A$5:$M$500,5,FALSE))</f>
        <v/>
      </c>
      <c r="E224" t="str">
        <f>IF($O224="","",VLOOKUP($O224,'YTD vs Adopted group'!$A$5:$M$500,6,FALSE))</f>
        <v/>
      </c>
      <c r="F224" t="str">
        <f>IF($O224="","",VLOOKUP($O224,'YTD vs Adopted group'!$A$5:$M$500,7,FALSE))</f>
        <v/>
      </c>
      <c r="G224" s="10" t="str">
        <f>IF($O224="","",VLOOKUP($O224,'YTD vs Adopted group'!$A$5:$M$500,8,FALSE))</f>
        <v/>
      </c>
      <c r="H224" s="10" t="str">
        <f>IF($O224="","",VLOOKUP($O224,'YTD vs Adopted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IF($O225="","",VLOOKUP($O225,'YTD vs Adopted group'!$A$5:$M$500,2,FALSE))</f>
        <v/>
      </c>
      <c r="B225" t="str">
        <f>IF($O225="","",VLOOKUP($O225,'YTD vs Adopted group'!$A$5:$M$500,3,FALSE))</f>
        <v/>
      </c>
      <c r="C225" t="str">
        <f>IF($O225="","",VLOOKUP($O225,'YTD vs Adopted group'!$A$5:$M$500,4,FALSE))</f>
        <v/>
      </c>
      <c r="D225" t="str">
        <f>IF($O225="","",VLOOKUP($O225,'YTD vs Adopted group'!$A$5:$M$500,5,FALSE))</f>
        <v/>
      </c>
      <c r="E225" t="str">
        <f>IF($O225="","",VLOOKUP($O225,'YTD vs Adopted group'!$A$5:$M$500,6,FALSE))</f>
        <v/>
      </c>
      <c r="F225" t="str">
        <f>IF($O225="","",VLOOKUP($O225,'YTD vs Adopted group'!$A$5:$M$500,7,FALSE))</f>
        <v/>
      </c>
      <c r="G225" s="10" t="str">
        <f>IF($O225="","",VLOOKUP($O225,'YTD vs Adopted group'!$A$5:$M$500,8,FALSE))</f>
        <v/>
      </c>
      <c r="H225" s="10" t="str">
        <f>IF($O225="","",VLOOKUP($O225,'YTD vs Adopted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IF($O226="","",VLOOKUP($O226,'YTD vs Adopted group'!$A$5:$M$500,2,FALSE))</f>
        <v/>
      </c>
      <c r="B226" t="str">
        <f>IF($O226="","",VLOOKUP($O226,'YTD vs Adopted group'!$A$5:$M$500,3,FALSE))</f>
        <v/>
      </c>
      <c r="C226" t="str">
        <f>IF($O226="","",VLOOKUP($O226,'YTD vs Adopted group'!$A$5:$M$500,4,FALSE))</f>
        <v/>
      </c>
      <c r="D226" t="str">
        <f>IF($O226="","",VLOOKUP($O226,'YTD vs Adopted group'!$A$5:$M$500,5,FALSE))</f>
        <v/>
      </c>
      <c r="E226" t="str">
        <f>IF($O226="","",VLOOKUP($O226,'YTD vs Adopted group'!$A$5:$M$500,6,FALSE))</f>
        <v/>
      </c>
      <c r="F226" t="str">
        <f>IF($O226="","",VLOOKUP($O226,'YTD vs Adopted group'!$A$5:$M$500,7,FALSE))</f>
        <v/>
      </c>
      <c r="G226" s="10" t="str">
        <f>IF($O226="","",VLOOKUP($O226,'YTD vs Adopted group'!$A$5:$M$500,8,FALSE))</f>
        <v/>
      </c>
      <c r="H226" s="10" t="str">
        <f>IF($O226="","",VLOOKUP($O226,'YTD vs Adopted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IF($O227="","",VLOOKUP($O227,'YTD vs Adopted group'!$A$5:$M$500,2,FALSE))</f>
        <v/>
      </c>
      <c r="B227" t="str">
        <f>IF($O227="","",VLOOKUP($O227,'YTD vs Adopted group'!$A$5:$M$500,3,FALSE))</f>
        <v/>
      </c>
      <c r="C227" t="str">
        <f>IF($O227="","",VLOOKUP($O227,'YTD vs Adopted group'!$A$5:$M$500,4,FALSE))</f>
        <v/>
      </c>
      <c r="D227" t="str">
        <f>IF($O227="","",VLOOKUP($O227,'YTD vs Adopted group'!$A$5:$M$500,5,FALSE))</f>
        <v/>
      </c>
      <c r="E227" t="str">
        <f>IF($O227="","",VLOOKUP($O227,'YTD vs Adopted group'!$A$5:$M$500,6,FALSE))</f>
        <v/>
      </c>
      <c r="F227" t="str">
        <f>IF($O227="","",VLOOKUP($O227,'YTD vs Adopted group'!$A$5:$M$500,7,FALSE))</f>
        <v/>
      </c>
      <c r="G227" s="10" t="str">
        <f>IF($O227="","",VLOOKUP($O227,'YTD vs Adopted group'!$A$5:$M$500,8,FALSE))</f>
        <v/>
      </c>
      <c r="H227" s="10" t="str">
        <f>IF($O227="","",VLOOKUP($O227,'YTD vs Adopted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IF($O228="","",VLOOKUP($O228,'YTD vs Adopted group'!$A$5:$M$500,2,FALSE))</f>
        <v/>
      </c>
      <c r="B228" t="str">
        <f>IF($O228="","",VLOOKUP($O228,'YTD vs Adopted group'!$A$5:$M$500,3,FALSE))</f>
        <v/>
      </c>
      <c r="C228" t="str">
        <f>IF($O228="","",VLOOKUP($O228,'YTD vs Adopted group'!$A$5:$M$500,4,FALSE))</f>
        <v/>
      </c>
      <c r="D228" t="str">
        <f>IF($O228="","",VLOOKUP($O228,'YTD vs Adopted group'!$A$5:$M$500,5,FALSE))</f>
        <v/>
      </c>
      <c r="E228" t="str">
        <f>IF($O228="","",VLOOKUP($O228,'YTD vs Adopted group'!$A$5:$M$500,6,FALSE))</f>
        <v/>
      </c>
      <c r="F228" t="str">
        <f>IF($O228="","",VLOOKUP($O228,'YTD vs Adopted group'!$A$5:$M$500,7,FALSE))</f>
        <v/>
      </c>
      <c r="G228" s="10" t="str">
        <f>IF($O228="","",VLOOKUP($O228,'YTD vs Adopted group'!$A$5:$M$500,8,FALSE))</f>
        <v/>
      </c>
      <c r="H228" s="10" t="str">
        <f>IF($O228="","",VLOOKUP($O228,'YTD vs Adopted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IF($O229="","",VLOOKUP($O229,'YTD vs Adopted group'!$A$5:$M$500,2,FALSE))</f>
        <v/>
      </c>
      <c r="B229" t="str">
        <f>IF($O229="","",VLOOKUP($O229,'YTD vs Adopted group'!$A$5:$M$500,3,FALSE))</f>
        <v/>
      </c>
      <c r="C229" t="str">
        <f>IF($O229="","",VLOOKUP($O229,'YTD vs Adopted group'!$A$5:$M$500,4,FALSE))</f>
        <v/>
      </c>
      <c r="D229" t="str">
        <f>IF($O229="","",VLOOKUP($O229,'YTD vs Adopted group'!$A$5:$M$500,5,FALSE))</f>
        <v/>
      </c>
      <c r="E229" t="str">
        <f>IF($O229="","",VLOOKUP($O229,'YTD vs Adopted group'!$A$5:$M$500,6,FALSE))</f>
        <v/>
      </c>
      <c r="F229" t="str">
        <f>IF($O229="","",VLOOKUP($O229,'YTD vs Adopted group'!$A$5:$M$500,7,FALSE))</f>
        <v/>
      </c>
      <c r="G229" s="10" t="str">
        <f>IF($O229="","",VLOOKUP($O229,'YTD vs Adopted group'!$A$5:$M$500,8,FALSE))</f>
        <v/>
      </c>
      <c r="H229" s="10" t="str">
        <f>IF($O229="","",VLOOKUP($O229,'YTD vs Adopted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IF($O230="","",VLOOKUP($O230,'YTD vs Adopted group'!$A$5:$M$500,2,FALSE))</f>
        <v/>
      </c>
      <c r="B230" t="str">
        <f>IF($O230="","",VLOOKUP($O230,'YTD vs Adopted group'!$A$5:$M$500,3,FALSE))</f>
        <v/>
      </c>
      <c r="C230" t="str">
        <f>IF($O230="","",VLOOKUP($O230,'YTD vs Adopted group'!$A$5:$M$500,4,FALSE))</f>
        <v/>
      </c>
      <c r="D230" t="str">
        <f>IF($O230="","",VLOOKUP($O230,'YTD vs Adopted group'!$A$5:$M$500,5,FALSE))</f>
        <v/>
      </c>
      <c r="E230" t="str">
        <f>IF($O230="","",VLOOKUP($O230,'YTD vs Adopted group'!$A$5:$M$500,6,FALSE))</f>
        <v/>
      </c>
      <c r="F230" t="str">
        <f>IF($O230="","",VLOOKUP($O230,'YTD vs Adopted group'!$A$5:$M$500,7,FALSE))</f>
        <v/>
      </c>
      <c r="G230" s="10" t="str">
        <f>IF($O230="","",VLOOKUP($O230,'YTD vs Adopted group'!$A$5:$M$500,8,FALSE))</f>
        <v/>
      </c>
      <c r="H230" s="10" t="str">
        <f>IF($O230="","",VLOOKUP($O230,'YTD vs Adopted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IF($O231="","",VLOOKUP($O231,'YTD vs Adopted group'!$A$5:$M$500,2,FALSE))</f>
        <v/>
      </c>
      <c r="B231" t="str">
        <f>IF($O231="","",VLOOKUP($O231,'YTD vs Adopted group'!$A$5:$M$500,3,FALSE))</f>
        <v/>
      </c>
      <c r="C231" t="str">
        <f>IF($O231="","",VLOOKUP($O231,'YTD vs Adopted group'!$A$5:$M$500,4,FALSE))</f>
        <v/>
      </c>
      <c r="D231" t="str">
        <f>IF($O231="","",VLOOKUP($O231,'YTD vs Adopted group'!$A$5:$M$500,5,FALSE))</f>
        <v/>
      </c>
      <c r="E231" t="str">
        <f>IF($O231="","",VLOOKUP($O231,'YTD vs Adopted group'!$A$5:$M$500,6,FALSE))</f>
        <v/>
      </c>
      <c r="F231" t="str">
        <f>IF($O231="","",VLOOKUP($O231,'YTD vs Adopted group'!$A$5:$M$500,7,FALSE))</f>
        <v/>
      </c>
      <c r="G231" s="10" t="str">
        <f>IF($O231="","",VLOOKUP($O231,'YTD vs Adopted group'!$A$5:$M$500,8,FALSE))</f>
        <v/>
      </c>
      <c r="H231" s="10" t="str">
        <f>IF($O231="","",VLOOKUP($O231,'YTD vs Adopted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IF($O232="","",VLOOKUP($O232,'YTD vs Adopted group'!$A$5:$M$500,2,FALSE))</f>
        <v/>
      </c>
      <c r="B232" t="str">
        <f>IF($O232="","",VLOOKUP($O232,'YTD vs Adopted group'!$A$5:$M$500,3,FALSE))</f>
        <v/>
      </c>
      <c r="C232" t="str">
        <f>IF($O232="","",VLOOKUP($O232,'YTD vs Adopted group'!$A$5:$M$500,4,FALSE))</f>
        <v/>
      </c>
      <c r="D232" t="str">
        <f>IF($O232="","",VLOOKUP($O232,'YTD vs Adopted group'!$A$5:$M$500,5,FALSE))</f>
        <v/>
      </c>
      <c r="E232" t="str">
        <f>IF($O232="","",VLOOKUP($O232,'YTD vs Adopted group'!$A$5:$M$500,6,FALSE))</f>
        <v/>
      </c>
      <c r="F232" t="str">
        <f>IF($O232="","",VLOOKUP($O232,'YTD vs Adopted group'!$A$5:$M$500,7,FALSE))</f>
        <v/>
      </c>
      <c r="G232" s="10" t="str">
        <f>IF($O232="","",VLOOKUP($O232,'YTD vs Adopted group'!$A$5:$M$500,8,FALSE))</f>
        <v/>
      </c>
      <c r="H232" s="10" t="str">
        <f>IF($O232="","",VLOOKUP($O232,'YTD vs Adopted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IF($O233="","",VLOOKUP($O233,'YTD vs Adopted group'!$A$5:$M$500,2,FALSE))</f>
        <v/>
      </c>
      <c r="B233" t="str">
        <f>IF($O233="","",VLOOKUP($O233,'YTD vs Adopted group'!$A$5:$M$500,3,FALSE))</f>
        <v/>
      </c>
      <c r="C233" t="str">
        <f>IF($O233="","",VLOOKUP($O233,'YTD vs Adopted group'!$A$5:$M$500,4,FALSE))</f>
        <v/>
      </c>
      <c r="D233" t="str">
        <f>IF($O233="","",VLOOKUP($O233,'YTD vs Adopted group'!$A$5:$M$500,5,FALSE))</f>
        <v/>
      </c>
      <c r="E233" t="str">
        <f>IF($O233="","",VLOOKUP($O233,'YTD vs Adopted group'!$A$5:$M$500,6,FALSE))</f>
        <v/>
      </c>
      <c r="F233" t="str">
        <f>IF($O233="","",VLOOKUP($O233,'YTD vs Adopted group'!$A$5:$M$500,7,FALSE))</f>
        <v/>
      </c>
      <c r="G233" s="10" t="str">
        <f>IF($O233="","",VLOOKUP($O233,'YTD vs Adopted group'!$A$5:$M$500,8,FALSE))</f>
        <v/>
      </c>
      <c r="H233" s="10" t="str">
        <f>IF($O233="","",VLOOKUP($O233,'YTD vs Adopted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IF($O234="","",VLOOKUP($O234,'YTD vs Adopted group'!$A$5:$M$500,2,FALSE))</f>
        <v/>
      </c>
      <c r="B234" t="str">
        <f>IF($O234="","",VLOOKUP($O234,'YTD vs Adopted group'!$A$5:$M$500,3,FALSE))</f>
        <v/>
      </c>
      <c r="C234" t="str">
        <f>IF($O234="","",VLOOKUP($O234,'YTD vs Adopted group'!$A$5:$M$500,4,FALSE))</f>
        <v/>
      </c>
      <c r="D234" t="str">
        <f>IF($O234="","",VLOOKUP($O234,'YTD vs Adopted group'!$A$5:$M$500,5,FALSE))</f>
        <v/>
      </c>
      <c r="E234" t="str">
        <f>IF($O234="","",VLOOKUP($O234,'YTD vs Adopted group'!$A$5:$M$500,6,FALSE))</f>
        <v/>
      </c>
      <c r="F234" t="str">
        <f>IF($O234="","",VLOOKUP($O234,'YTD vs Adopted group'!$A$5:$M$500,7,FALSE))</f>
        <v/>
      </c>
      <c r="G234" s="10" t="str">
        <f>IF($O234="","",VLOOKUP($O234,'YTD vs Adopted group'!$A$5:$M$500,8,FALSE))</f>
        <v/>
      </c>
      <c r="H234" s="10" t="str">
        <f>IF($O234="","",VLOOKUP($O234,'YTD vs Adopted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IF($O235="","",VLOOKUP($O235,'YTD vs Adopted group'!$A$5:$M$500,2,FALSE))</f>
        <v/>
      </c>
      <c r="B235" t="str">
        <f>IF($O235="","",VLOOKUP($O235,'YTD vs Adopted group'!$A$5:$M$500,3,FALSE))</f>
        <v/>
      </c>
      <c r="C235" t="str">
        <f>IF($O235="","",VLOOKUP($O235,'YTD vs Adopted group'!$A$5:$M$500,4,FALSE))</f>
        <v/>
      </c>
      <c r="D235" t="str">
        <f>IF($O235="","",VLOOKUP($O235,'YTD vs Adopted group'!$A$5:$M$500,5,FALSE))</f>
        <v/>
      </c>
      <c r="E235" t="str">
        <f>IF($O235="","",VLOOKUP($O235,'YTD vs Adopted group'!$A$5:$M$500,6,FALSE))</f>
        <v/>
      </c>
      <c r="F235" t="str">
        <f>IF($O235="","",VLOOKUP($O235,'YTD vs Adopted group'!$A$5:$M$500,7,FALSE))</f>
        <v/>
      </c>
      <c r="G235" s="10" t="str">
        <f>IF($O235="","",VLOOKUP($O235,'YTD vs Adopted group'!$A$5:$M$500,8,FALSE))</f>
        <v/>
      </c>
      <c r="H235" s="10" t="str">
        <f>IF($O235="","",VLOOKUP($O235,'YTD vs Adopted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IF($O236="","",VLOOKUP($O236,'YTD vs Adopted group'!$A$5:$M$500,2,FALSE))</f>
        <v/>
      </c>
      <c r="B236" t="str">
        <f>IF($O236="","",VLOOKUP($O236,'YTD vs Adopted group'!$A$5:$M$500,3,FALSE))</f>
        <v/>
      </c>
      <c r="C236" t="str">
        <f>IF($O236="","",VLOOKUP($O236,'YTD vs Adopted group'!$A$5:$M$500,4,FALSE))</f>
        <v/>
      </c>
      <c r="D236" t="str">
        <f>IF($O236="","",VLOOKUP($O236,'YTD vs Adopted group'!$A$5:$M$500,5,FALSE))</f>
        <v/>
      </c>
      <c r="E236" t="str">
        <f>IF($O236="","",VLOOKUP($O236,'YTD vs Adopted group'!$A$5:$M$500,6,FALSE))</f>
        <v/>
      </c>
      <c r="F236" t="str">
        <f>IF($O236="","",VLOOKUP($O236,'YTD vs Adopted group'!$A$5:$M$500,7,FALSE))</f>
        <v/>
      </c>
      <c r="G236" s="10" t="str">
        <f>IF($O236="","",VLOOKUP($O236,'YTD vs Adopted group'!$A$5:$M$500,8,FALSE))</f>
        <v/>
      </c>
      <c r="H236" s="10" t="str">
        <f>IF($O236="","",VLOOKUP($O236,'YTD vs Adopted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IF($O237="","",VLOOKUP($O237,'YTD vs Adopted group'!$A$5:$M$500,2,FALSE))</f>
        <v/>
      </c>
      <c r="B237" t="str">
        <f>IF($O237="","",VLOOKUP($O237,'YTD vs Adopted group'!$A$5:$M$500,3,FALSE))</f>
        <v/>
      </c>
      <c r="C237" t="str">
        <f>IF($O237="","",VLOOKUP($O237,'YTD vs Adopted group'!$A$5:$M$500,4,FALSE))</f>
        <v/>
      </c>
      <c r="D237" t="str">
        <f>IF($O237="","",VLOOKUP($O237,'YTD vs Adopted group'!$A$5:$M$500,5,FALSE))</f>
        <v/>
      </c>
      <c r="E237" t="str">
        <f>IF($O237="","",VLOOKUP($O237,'YTD vs Adopted group'!$A$5:$M$500,6,FALSE))</f>
        <v/>
      </c>
      <c r="F237" t="str">
        <f>IF($O237="","",VLOOKUP($O237,'YTD vs Adopted group'!$A$5:$M$500,7,FALSE))</f>
        <v/>
      </c>
      <c r="G237" s="10" t="str">
        <f>IF($O237="","",VLOOKUP($O237,'YTD vs Adopted group'!$A$5:$M$500,8,FALSE))</f>
        <v/>
      </c>
      <c r="H237" s="10" t="str">
        <f>IF($O237="","",VLOOKUP($O237,'YTD vs Adopted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IF($O238="","",VLOOKUP($O238,'YTD vs Adopted group'!$A$5:$M$500,2,FALSE))</f>
        <v/>
      </c>
      <c r="B238" t="str">
        <f>IF($O238="","",VLOOKUP($O238,'YTD vs Adopted group'!$A$5:$M$500,3,FALSE))</f>
        <v/>
      </c>
      <c r="C238" t="str">
        <f>IF($O238="","",VLOOKUP($O238,'YTD vs Adopted group'!$A$5:$M$500,4,FALSE))</f>
        <v/>
      </c>
      <c r="D238" t="str">
        <f>IF($O238="","",VLOOKUP($O238,'YTD vs Adopted group'!$A$5:$M$500,5,FALSE))</f>
        <v/>
      </c>
      <c r="E238" t="str">
        <f>IF($O238="","",VLOOKUP($O238,'YTD vs Adopted group'!$A$5:$M$500,6,FALSE))</f>
        <v/>
      </c>
      <c r="F238" t="str">
        <f>IF($O238="","",VLOOKUP($O238,'YTD vs Adopted group'!$A$5:$M$500,7,FALSE))</f>
        <v/>
      </c>
      <c r="G238" s="10" t="str">
        <f>IF($O238="","",VLOOKUP($O238,'YTD vs Adopted group'!$A$5:$M$500,8,FALSE))</f>
        <v/>
      </c>
      <c r="H238" s="10" t="str">
        <f>IF($O238="","",VLOOKUP($O238,'YTD vs Adopted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IF($O239="","",VLOOKUP($O239,'YTD vs Adopted group'!$A$5:$M$500,2,FALSE))</f>
        <v/>
      </c>
      <c r="B239" t="str">
        <f>IF($O239="","",VLOOKUP($O239,'YTD vs Adopted group'!$A$5:$M$500,3,FALSE))</f>
        <v/>
      </c>
      <c r="C239" t="str">
        <f>IF($O239="","",VLOOKUP($O239,'YTD vs Adopted group'!$A$5:$M$500,4,FALSE))</f>
        <v/>
      </c>
      <c r="D239" t="str">
        <f>IF($O239="","",VLOOKUP($O239,'YTD vs Adopted group'!$A$5:$M$500,5,FALSE))</f>
        <v/>
      </c>
      <c r="E239" t="str">
        <f>IF($O239="","",VLOOKUP($O239,'YTD vs Adopted group'!$A$5:$M$500,6,FALSE))</f>
        <v/>
      </c>
      <c r="F239" t="str">
        <f>IF($O239="","",VLOOKUP($O239,'YTD vs Adopted group'!$A$5:$M$500,7,FALSE))</f>
        <v/>
      </c>
      <c r="G239" s="10" t="str">
        <f>IF($O239="","",VLOOKUP($O239,'YTD vs Adopted group'!$A$5:$M$500,8,FALSE))</f>
        <v/>
      </c>
      <c r="H239" s="10" t="str">
        <f>IF($O239="","",VLOOKUP($O239,'YTD vs Adopted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IF($O240="","",VLOOKUP($O240,'YTD vs Adopted group'!$A$5:$M$500,2,FALSE))</f>
        <v/>
      </c>
      <c r="B240" t="str">
        <f>IF($O240="","",VLOOKUP($O240,'YTD vs Adopted group'!$A$5:$M$500,3,FALSE))</f>
        <v/>
      </c>
      <c r="C240" t="str">
        <f>IF($O240="","",VLOOKUP($O240,'YTD vs Adopted group'!$A$5:$M$500,4,FALSE))</f>
        <v/>
      </c>
      <c r="D240" t="str">
        <f>IF($O240="","",VLOOKUP($O240,'YTD vs Adopted group'!$A$5:$M$500,5,FALSE))</f>
        <v/>
      </c>
      <c r="E240" t="str">
        <f>IF($O240="","",VLOOKUP($O240,'YTD vs Adopted group'!$A$5:$M$500,6,FALSE))</f>
        <v/>
      </c>
      <c r="F240" t="str">
        <f>IF($O240="","",VLOOKUP($O240,'YTD vs Adopted group'!$A$5:$M$500,7,FALSE))</f>
        <v/>
      </c>
      <c r="G240" s="10" t="str">
        <f>IF($O240="","",VLOOKUP($O240,'YTD vs Adopted group'!$A$5:$M$500,8,FALSE))</f>
        <v/>
      </c>
      <c r="H240" s="10" t="str">
        <f>IF($O240="","",VLOOKUP($O240,'YTD vs Adopted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IF($O241="","",VLOOKUP($O241,'YTD vs Adopted group'!$A$5:$M$500,2,FALSE))</f>
        <v/>
      </c>
      <c r="B241" t="str">
        <f>IF($O241="","",VLOOKUP($O241,'YTD vs Adopted group'!$A$5:$M$500,3,FALSE))</f>
        <v/>
      </c>
      <c r="C241" t="str">
        <f>IF($O241="","",VLOOKUP($O241,'YTD vs Adopted group'!$A$5:$M$500,4,FALSE))</f>
        <v/>
      </c>
      <c r="D241" t="str">
        <f>IF($O241="","",VLOOKUP($O241,'YTD vs Adopted group'!$A$5:$M$500,5,FALSE))</f>
        <v/>
      </c>
      <c r="E241" t="str">
        <f>IF($O241="","",VLOOKUP($O241,'YTD vs Adopted group'!$A$5:$M$500,6,FALSE))</f>
        <v/>
      </c>
      <c r="F241" t="str">
        <f>IF($O241="","",VLOOKUP($O241,'YTD vs Adopted group'!$A$5:$M$500,7,FALSE))</f>
        <v/>
      </c>
      <c r="G241" s="10" t="str">
        <f>IF($O241="","",VLOOKUP($O241,'YTD vs Adopted group'!$A$5:$M$500,8,FALSE))</f>
        <v/>
      </c>
      <c r="H241" s="10" t="str">
        <f>IF($O241="","",VLOOKUP($O241,'YTD vs Adopted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IF($O242="","",VLOOKUP($O242,'YTD vs Adopted group'!$A$5:$M$500,2,FALSE))</f>
        <v/>
      </c>
      <c r="B242" t="str">
        <f>IF($O242="","",VLOOKUP($O242,'YTD vs Adopted group'!$A$5:$M$500,3,FALSE))</f>
        <v/>
      </c>
      <c r="C242" t="str">
        <f>IF($O242="","",VLOOKUP($O242,'YTD vs Adopted group'!$A$5:$M$500,4,FALSE))</f>
        <v/>
      </c>
      <c r="D242" t="str">
        <f>IF($O242="","",VLOOKUP($O242,'YTD vs Adopted group'!$A$5:$M$500,5,FALSE))</f>
        <v/>
      </c>
      <c r="E242" t="str">
        <f>IF($O242="","",VLOOKUP($O242,'YTD vs Adopted group'!$A$5:$M$500,6,FALSE))</f>
        <v/>
      </c>
      <c r="F242" t="str">
        <f>IF($O242="","",VLOOKUP($O242,'YTD vs Adopted group'!$A$5:$M$500,7,FALSE))</f>
        <v/>
      </c>
      <c r="G242" s="10" t="str">
        <f>IF($O242="","",VLOOKUP($O242,'YTD vs Adopted group'!$A$5:$M$500,8,FALSE))</f>
        <v/>
      </c>
      <c r="H242" s="10" t="str">
        <f>IF($O242="","",VLOOKUP($O242,'YTD vs Adopted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IF($O243="","",VLOOKUP($O243,'YTD vs Adopted group'!$A$5:$M$500,2,FALSE))</f>
        <v/>
      </c>
      <c r="B243" t="str">
        <f>IF($O243="","",VLOOKUP($O243,'YTD vs Adopted group'!$A$5:$M$500,3,FALSE))</f>
        <v/>
      </c>
      <c r="C243" t="str">
        <f>IF($O243="","",VLOOKUP($O243,'YTD vs Adopted group'!$A$5:$M$500,4,FALSE))</f>
        <v/>
      </c>
      <c r="D243" t="str">
        <f>IF($O243="","",VLOOKUP($O243,'YTD vs Adopted group'!$A$5:$M$500,5,FALSE))</f>
        <v/>
      </c>
      <c r="E243" t="str">
        <f>IF($O243="","",VLOOKUP($O243,'YTD vs Adopted group'!$A$5:$M$500,6,FALSE))</f>
        <v/>
      </c>
      <c r="F243" t="str">
        <f>IF($O243="","",VLOOKUP($O243,'YTD vs Adopted group'!$A$5:$M$500,7,FALSE))</f>
        <v/>
      </c>
      <c r="G243" s="10" t="str">
        <f>IF($O243="","",VLOOKUP($O243,'YTD vs Adopted group'!$A$5:$M$500,8,FALSE))</f>
        <v/>
      </c>
      <c r="H243" s="10" t="str">
        <f>IF($O243="","",VLOOKUP($O243,'YTD vs Adopted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IF($O244="","",VLOOKUP($O244,'YTD vs Adopted group'!$A$5:$M$500,2,FALSE))</f>
        <v/>
      </c>
      <c r="B244" t="str">
        <f>IF($O244="","",VLOOKUP($O244,'YTD vs Adopted group'!$A$5:$M$500,3,FALSE))</f>
        <v/>
      </c>
      <c r="C244" t="str">
        <f>IF($O244="","",VLOOKUP($O244,'YTD vs Adopted group'!$A$5:$M$500,4,FALSE))</f>
        <v/>
      </c>
      <c r="D244" t="str">
        <f>IF($O244="","",VLOOKUP($O244,'YTD vs Adopted group'!$A$5:$M$500,5,FALSE))</f>
        <v/>
      </c>
      <c r="E244" t="str">
        <f>IF($O244="","",VLOOKUP($O244,'YTD vs Adopted group'!$A$5:$M$500,6,FALSE))</f>
        <v/>
      </c>
      <c r="F244" t="str">
        <f>IF($O244="","",VLOOKUP($O244,'YTD vs Adopted group'!$A$5:$M$500,7,FALSE))</f>
        <v/>
      </c>
      <c r="G244" s="10" t="str">
        <f>IF($O244="","",VLOOKUP($O244,'YTD vs Adopted group'!$A$5:$M$500,8,FALSE))</f>
        <v/>
      </c>
      <c r="H244" s="10" t="str">
        <f>IF($O244="","",VLOOKUP($O244,'YTD vs Adopted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IF($O245="","",VLOOKUP($O245,'YTD vs Adopted group'!$A$5:$M$500,2,FALSE))</f>
        <v/>
      </c>
      <c r="B245" t="str">
        <f>IF($O245="","",VLOOKUP($O245,'YTD vs Adopted group'!$A$5:$M$500,3,FALSE))</f>
        <v/>
      </c>
      <c r="C245" t="str">
        <f>IF($O245="","",VLOOKUP($O245,'YTD vs Adopted group'!$A$5:$M$500,4,FALSE))</f>
        <v/>
      </c>
      <c r="D245" t="str">
        <f>IF($O245="","",VLOOKUP($O245,'YTD vs Adopted group'!$A$5:$M$500,5,FALSE))</f>
        <v/>
      </c>
      <c r="E245" t="str">
        <f>IF($O245="","",VLOOKUP($O245,'YTD vs Adopted group'!$A$5:$M$500,6,FALSE))</f>
        <v/>
      </c>
      <c r="F245" t="str">
        <f>IF($O245="","",VLOOKUP($O245,'YTD vs Adopted group'!$A$5:$M$500,7,FALSE))</f>
        <v/>
      </c>
      <c r="G245" s="10" t="str">
        <f>IF($O245="","",VLOOKUP($O245,'YTD vs Adopted group'!$A$5:$M$500,8,FALSE))</f>
        <v/>
      </c>
      <c r="H245" s="10" t="str">
        <f>IF($O245="","",VLOOKUP($O245,'YTD vs Adopted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IF($O246="","",VLOOKUP($O246,'YTD vs Adopted group'!$A$5:$M$500,2,FALSE))</f>
        <v/>
      </c>
      <c r="B246" t="str">
        <f>IF($O246="","",VLOOKUP($O246,'YTD vs Adopted group'!$A$5:$M$500,3,FALSE))</f>
        <v/>
      </c>
      <c r="C246" t="str">
        <f>IF($O246="","",VLOOKUP($O246,'YTD vs Adopted group'!$A$5:$M$500,4,FALSE))</f>
        <v/>
      </c>
      <c r="D246" t="str">
        <f>IF($O246="","",VLOOKUP($O246,'YTD vs Adopted group'!$A$5:$M$500,5,FALSE))</f>
        <v/>
      </c>
      <c r="E246" t="str">
        <f>IF($O246="","",VLOOKUP($O246,'YTD vs Adopted group'!$A$5:$M$500,6,FALSE))</f>
        <v/>
      </c>
      <c r="F246" t="str">
        <f>IF($O246="","",VLOOKUP($O246,'YTD vs Adopted group'!$A$5:$M$500,7,FALSE))</f>
        <v/>
      </c>
      <c r="G246" s="10" t="str">
        <f>IF($O246="","",VLOOKUP($O246,'YTD vs Adopted group'!$A$5:$M$500,8,FALSE))</f>
        <v/>
      </c>
      <c r="H246" s="10" t="str">
        <f>IF($O246="","",VLOOKUP($O246,'YTD vs Adopted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IF($O247="","",VLOOKUP($O247,'YTD vs Adopted group'!$A$5:$M$500,2,FALSE))</f>
        <v/>
      </c>
      <c r="B247" t="str">
        <f>IF($O247="","",VLOOKUP($O247,'YTD vs Adopted group'!$A$5:$M$500,3,FALSE))</f>
        <v/>
      </c>
      <c r="C247" t="str">
        <f>IF($O247="","",VLOOKUP($O247,'YTD vs Adopted group'!$A$5:$M$500,4,FALSE))</f>
        <v/>
      </c>
      <c r="D247" t="str">
        <f>IF($O247="","",VLOOKUP($O247,'YTD vs Adopted group'!$A$5:$M$500,5,FALSE))</f>
        <v/>
      </c>
      <c r="E247" t="str">
        <f>IF($O247="","",VLOOKUP($O247,'YTD vs Adopted group'!$A$5:$M$500,6,FALSE))</f>
        <v/>
      </c>
      <c r="F247" t="str">
        <f>IF($O247="","",VLOOKUP($O247,'YTD vs Adopted group'!$A$5:$M$500,7,FALSE))</f>
        <v/>
      </c>
      <c r="G247" s="10" t="str">
        <f>IF($O247="","",VLOOKUP($O247,'YTD vs Adopted group'!$A$5:$M$500,8,FALSE))</f>
        <v/>
      </c>
      <c r="H247" s="10" t="str">
        <f>IF($O247="","",VLOOKUP($O247,'YTD vs Adopted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IF($O248="","",VLOOKUP($O248,'YTD vs Adopted group'!$A$5:$M$500,2,FALSE))</f>
        <v/>
      </c>
      <c r="B248" t="str">
        <f>IF($O248="","",VLOOKUP($O248,'YTD vs Adopted group'!$A$5:$M$500,3,FALSE))</f>
        <v/>
      </c>
      <c r="C248" t="str">
        <f>IF($O248="","",VLOOKUP($O248,'YTD vs Adopted group'!$A$5:$M$500,4,FALSE))</f>
        <v/>
      </c>
      <c r="D248" t="str">
        <f>IF($O248="","",VLOOKUP($O248,'YTD vs Adopted group'!$A$5:$M$500,5,FALSE))</f>
        <v/>
      </c>
      <c r="E248" t="str">
        <f>IF($O248="","",VLOOKUP($O248,'YTD vs Adopted group'!$A$5:$M$500,6,FALSE))</f>
        <v/>
      </c>
      <c r="F248" t="str">
        <f>IF($O248="","",VLOOKUP($O248,'YTD vs Adopted group'!$A$5:$M$500,7,FALSE))</f>
        <v/>
      </c>
      <c r="G248" s="10" t="str">
        <f>IF($O248="","",VLOOKUP($O248,'YTD vs Adopted group'!$A$5:$M$500,8,FALSE))</f>
        <v/>
      </c>
      <c r="H248" s="10" t="str">
        <f>IF($O248="","",VLOOKUP($O248,'YTD vs Adopted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IF($O249="","",VLOOKUP($O249,'YTD vs Adopted group'!$A$5:$M$500,2,FALSE))</f>
        <v/>
      </c>
      <c r="B249" t="str">
        <f>IF($O249="","",VLOOKUP($O249,'YTD vs Adopted group'!$A$5:$M$500,3,FALSE))</f>
        <v/>
      </c>
      <c r="C249" t="str">
        <f>IF($O249="","",VLOOKUP($O249,'YTD vs Adopted group'!$A$5:$M$500,4,FALSE))</f>
        <v/>
      </c>
      <c r="D249" t="str">
        <f>IF($O249="","",VLOOKUP($O249,'YTD vs Adopted group'!$A$5:$M$500,5,FALSE))</f>
        <v/>
      </c>
      <c r="E249" t="str">
        <f>IF($O249="","",VLOOKUP($O249,'YTD vs Adopted group'!$A$5:$M$500,6,FALSE))</f>
        <v/>
      </c>
      <c r="F249" t="str">
        <f>IF($O249="","",VLOOKUP($O249,'YTD vs Adopted group'!$A$5:$M$500,7,FALSE))</f>
        <v/>
      </c>
      <c r="G249" s="10" t="str">
        <f>IF($O249="","",VLOOKUP($O249,'YTD vs Adopted group'!$A$5:$M$500,8,FALSE))</f>
        <v/>
      </c>
      <c r="H249" s="10" t="str">
        <f>IF($O249="","",VLOOKUP($O249,'YTD vs Adopted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IF($O250="","",VLOOKUP($O250,'YTD vs Adopted group'!$A$5:$M$500,2,FALSE))</f>
        <v/>
      </c>
      <c r="B250" t="str">
        <f>IF($O250="","",VLOOKUP($O250,'YTD vs Adopted group'!$A$5:$M$500,3,FALSE))</f>
        <v/>
      </c>
      <c r="C250" t="str">
        <f>IF($O250="","",VLOOKUP($O250,'YTD vs Adopted group'!$A$5:$M$500,4,FALSE))</f>
        <v/>
      </c>
      <c r="D250" t="str">
        <f>IF($O250="","",VLOOKUP($O250,'YTD vs Adopted group'!$A$5:$M$500,5,FALSE))</f>
        <v/>
      </c>
      <c r="E250" t="str">
        <f>IF($O250="","",VLOOKUP($O250,'YTD vs Adopted group'!$A$5:$M$500,6,FALSE))</f>
        <v/>
      </c>
      <c r="F250" t="str">
        <f>IF($O250="","",VLOOKUP($O250,'YTD vs Adopted group'!$A$5:$M$500,7,FALSE))</f>
        <v/>
      </c>
      <c r="G250" s="10" t="str">
        <f>IF($O250="","",VLOOKUP($O250,'YTD vs Adopted group'!$A$5:$M$500,8,FALSE))</f>
        <v/>
      </c>
      <c r="H250" s="10" t="str">
        <f>IF($O250="","",VLOOKUP($O250,'YTD vs Adopted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IF($O251="","",VLOOKUP($O251,'YTD vs Adopted group'!$A$5:$M$500,2,FALSE))</f>
        <v/>
      </c>
      <c r="B251" t="str">
        <f>IF($O251="","",VLOOKUP($O251,'YTD vs Adopted group'!$A$5:$M$500,3,FALSE))</f>
        <v/>
      </c>
      <c r="C251" t="str">
        <f>IF($O251="","",VLOOKUP($O251,'YTD vs Adopted group'!$A$5:$M$500,4,FALSE))</f>
        <v/>
      </c>
      <c r="D251" t="str">
        <f>IF($O251="","",VLOOKUP($O251,'YTD vs Adopted group'!$A$5:$M$500,5,FALSE))</f>
        <v/>
      </c>
      <c r="E251" t="str">
        <f>IF($O251="","",VLOOKUP($O251,'YTD vs Adopted group'!$A$5:$M$500,6,FALSE))</f>
        <v/>
      </c>
      <c r="F251" t="str">
        <f>IF($O251="","",VLOOKUP($O251,'YTD vs Adopted group'!$A$5:$M$500,7,FALSE))</f>
        <v/>
      </c>
      <c r="G251" s="10" t="str">
        <f>IF($O251="","",VLOOKUP($O251,'YTD vs Adopted group'!$A$5:$M$500,8,FALSE))</f>
        <v/>
      </c>
      <c r="H251" s="10" t="str">
        <f>IF($O251="","",VLOOKUP($O251,'YTD vs Adopted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IF($O252="","",VLOOKUP($O252,'YTD vs Adopted group'!$A$5:$M$500,2,FALSE))</f>
        <v/>
      </c>
      <c r="B252" t="str">
        <f>IF($O252="","",VLOOKUP($O252,'YTD vs Adopted group'!$A$5:$M$500,3,FALSE))</f>
        <v/>
      </c>
      <c r="C252" t="str">
        <f>IF($O252="","",VLOOKUP($O252,'YTD vs Adopted group'!$A$5:$M$500,4,FALSE))</f>
        <v/>
      </c>
      <c r="D252" t="str">
        <f>IF($O252="","",VLOOKUP($O252,'YTD vs Adopted group'!$A$5:$M$500,5,FALSE))</f>
        <v/>
      </c>
      <c r="E252" t="str">
        <f>IF($O252="","",VLOOKUP($O252,'YTD vs Adopted group'!$A$5:$M$500,6,FALSE))</f>
        <v/>
      </c>
      <c r="F252" t="str">
        <f>IF($O252="","",VLOOKUP($O252,'YTD vs Adopted group'!$A$5:$M$500,7,FALSE))</f>
        <v/>
      </c>
      <c r="G252" s="10" t="str">
        <f>IF($O252="","",VLOOKUP($O252,'YTD vs Adopted group'!$A$5:$M$500,8,FALSE))</f>
        <v/>
      </c>
      <c r="H252" s="10" t="str">
        <f>IF($O252="","",VLOOKUP($O252,'YTD vs Adopted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IF($O253="","",VLOOKUP($O253,'YTD vs Adopted group'!$A$5:$M$500,2,FALSE))</f>
        <v/>
      </c>
      <c r="B253" t="str">
        <f>IF($O253="","",VLOOKUP($O253,'YTD vs Adopted group'!$A$5:$M$500,3,FALSE))</f>
        <v/>
      </c>
      <c r="C253" t="str">
        <f>IF($O253="","",VLOOKUP($O253,'YTD vs Adopted group'!$A$5:$M$500,4,FALSE))</f>
        <v/>
      </c>
      <c r="D253" t="str">
        <f>IF($O253="","",VLOOKUP($O253,'YTD vs Adopted group'!$A$5:$M$500,5,FALSE))</f>
        <v/>
      </c>
      <c r="E253" t="str">
        <f>IF($O253="","",VLOOKUP($O253,'YTD vs Adopted group'!$A$5:$M$500,6,FALSE))</f>
        <v/>
      </c>
      <c r="F253" t="str">
        <f>IF($O253="","",VLOOKUP($O253,'YTD vs Adopted group'!$A$5:$M$500,7,FALSE))</f>
        <v/>
      </c>
      <c r="G253" s="10" t="str">
        <f>IF($O253="","",VLOOKUP($O253,'YTD vs Adopted group'!$A$5:$M$500,8,FALSE))</f>
        <v/>
      </c>
      <c r="H253" s="10" t="str">
        <f>IF($O253="","",VLOOKUP($O253,'YTD vs Adopted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IF($O254="","",VLOOKUP($O254,'YTD vs Adopted group'!$A$5:$M$500,2,FALSE))</f>
        <v/>
      </c>
      <c r="B254" t="str">
        <f>IF($O254="","",VLOOKUP($O254,'YTD vs Adopted group'!$A$5:$M$500,3,FALSE))</f>
        <v/>
      </c>
      <c r="C254" t="str">
        <f>IF($O254="","",VLOOKUP($O254,'YTD vs Adopted group'!$A$5:$M$500,4,FALSE))</f>
        <v/>
      </c>
      <c r="D254" t="str">
        <f>IF($O254="","",VLOOKUP($O254,'YTD vs Adopted group'!$A$5:$M$500,5,FALSE))</f>
        <v/>
      </c>
      <c r="E254" t="str">
        <f>IF($O254="","",VLOOKUP($O254,'YTD vs Adopted group'!$A$5:$M$500,6,FALSE))</f>
        <v/>
      </c>
      <c r="F254" t="str">
        <f>IF($O254="","",VLOOKUP($O254,'YTD vs Adopted group'!$A$5:$M$500,7,FALSE))</f>
        <v/>
      </c>
      <c r="G254" s="10" t="str">
        <f>IF($O254="","",VLOOKUP($O254,'YTD vs Adopted group'!$A$5:$M$500,8,FALSE))</f>
        <v/>
      </c>
      <c r="H254" s="10" t="str">
        <f>IF($O254="","",VLOOKUP($O254,'YTD vs Adopted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IF($O255="","",VLOOKUP($O255,'YTD vs Adopted group'!$A$5:$M$500,2,FALSE))</f>
        <v/>
      </c>
      <c r="B255" t="str">
        <f>IF($O255="","",VLOOKUP($O255,'YTD vs Adopted group'!$A$5:$M$500,3,FALSE))</f>
        <v/>
      </c>
      <c r="C255" t="str">
        <f>IF($O255="","",VLOOKUP($O255,'YTD vs Adopted group'!$A$5:$M$500,4,FALSE))</f>
        <v/>
      </c>
      <c r="D255" t="str">
        <f>IF($O255="","",VLOOKUP($O255,'YTD vs Adopted group'!$A$5:$M$500,5,FALSE))</f>
        <v/>
      </c>
      <c r="E255" t="str">
        <f>IF($O255="","",VLOOKUP($O255,'YTD vs Adopted group'!$A$5:$M$500,6,FALSE))</f>
        <v/>
      </c>
      <c r="F255" t="str">
        <f>IF($O255="","",VLOOKUP($O255,'YTD vs Adopted group'!$A$5:$M$500,7,FALSE))</f>
        <v/>
      </c>
      <c r="G255" s="10" t="str">
        <f>IF($O255="","",VLOOKUP($O255,'YTD vs Adopted group'!$A$5:$M$500,8,FALSE))</f>
        <v/>
      </c>
      <c r="H255" s="10" t="str">
        <f>IF($O255="","",VLOOKUP($O255,'YTD vs Adopted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IF($O256="","",VLOOKUP($O256,'YTD vs Adopted group'!$A$5:$M$500,2,FALSE))</f>
        <v/>
      </c>
      <c r="B256" t="str">
        <f>IF($O256="","",VLOOKUP($O256,'YTD vs Adopted group'!$A$5:$M$500,3,FALSE))</f>
        <v/>
      </c>
      <c r="C256" t="str">
        <f>IF($O256="","",VLOOKUP($O256,'YTD vs Adopted group'!$A$5:$M$500,4,FALSE))</f>
        <v/>
      </c>
      <c r="D256" t="str">
        <f>IF($O256="","",VLOOKUP($O256,'YTD vs Adopted group'!$A$5:$M$500,5,FALSE))</f>
        <v/>
      </c>
      <c r="E256" t="str">
        <f>IF($O256="","",VLOOKUP($O256,'YTD vs Adopted group'!$A$5:$M$500,6,FALSE))</f>
        <v/>
      </c>
      <c r="F256" t="str">
        <f>IF($O256="","",VLOOKUP($O256,'YTD vs Adopted group'!$A$5:$M$500,7,FALSE))</f>
        <v/>
      </c>
      <c r="G256" s="10" t="str">
        <f>IF($O256="","",VLOOKUP($O256,'YTD vs Adopted group'!$A$5:$M$500,8,FALSE))</f>
        <v/>
      </c>
      <c r="H256" s="10" t="str">
        <f>IF($O256="","",VLOOKUP($O256,'YTD vs Adopted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IF($O257="","",VLOOKUP($O257,'YTD vs Adopted group'!$A$5:$M$500,2,FALSE))</f>
        <v/>
      </c>
      <c r="B257" t="str">
        <f>IF($O257="","",VLOOKUP($O257,'YTD vs Adopted group'!$A$5:$M$500,3,FALSE))</f>
        <v/>
      </c>
      <c r="C257" t="str">
        <f>IF($O257="","",VLOOKUP($O257,'YTD vs Adopted group'!$A$5:$M$500,4,FALSE))</f>
        <v/>
      </c>
      <c r="D257" t="str">
        <f>IF($O257="","",VLOOKUP($O257,'YTD vs Adopted group'!$A$5:$M$500,5,FALSE))</f>
        <v/>
      </c>
      <c r="E257" t="str">
        <f>IF($O257="","",VLOOKUP($O257,'YTD vs Adopted group'!$A$5:$M$500,6,FALSE))</f>
        <v/>
      </c>
      <c r="F257" t="str">
        <f>IF($O257="","",VLOOKUP($O257,'YTD vs Adopted group'!$A$5:$M$500,7,FALSE))</f>
        <v/>
      </c>
      <c r="G257" s="10" t="str">
        <f>IF($O257="","",VLOOKUP($O257,'YTD vs Adopted group'!$A$5:$M$500,8,FALSE))</f>
        <v/>
      </c>
      <c r="H257" s="10" t="str">
        <f>IF($O257="","",VLOOKUP($O257,'YTD vs Adopted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IF($O258="","",VLOOKUP($O258,'YTD vs Adopted group'!$A$5:$M$500,2,FALSE))</f>
        <v/>
      </c>
      <c r="B258" t="str">
        <f>IF($O258="","",VLOOKUP($O258,'YTD vs Adopted group'!$A$5:$M$500,3,FALSE))</f>
        <v/>
      </c>
      <c r="C258" t="str">
        <f>IF($O258="","",VLOOKUP($O258,'YTD vs Adopted group'!$A$5:$M$500,4,FALSE))</f>
        <v/>
      </c>
      <c r="D258" t="str">
        <f>IF($O258="","",VLOOKUP($O258,'YTD vs Adopted group'!$A$5:$M$500,5,FALSE))</f>
        <v/>
      </c>
      <c r="E258" t="str">
        <f>IF($O258="","",VLOOKUP($O258,'YTD vs Adopted group'!$A$5:$M$500,6,FALSE))</f>
        <v/>
      </c>
      <c r="F258" t="str">
        <f>IF($O258="","",VLOOKUP($O258,'YTD vs Adopted group'!$A$5:$M$500,7,FALSE))</f>
        <v/>
      </c>
      <c r="G258" s="10" t="str">
        <f>IF($O258="","",VLOOKUP($O258,'YTD vs Adopted group'!$A$5:$M$500,8,FALSE))</f>
        <v/>
      </c>
      <c r="H258" s="10" t="str">
        <f>IF($O258="","",VLOOKUP($O258,'YTD vs Adopted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IF($O259="","",VLOOKUP($O259,'YTD vs Adopted group'!$A$5:$M$500,2,FALSE))</f>
        <v/>
      </c>
      <c r="B259" t="str">
        <f>IF($O259="","",VLOOKUP($O259,'YTD vs Adopted group'!$A$5:$M$500,3,FALSE))</f>
        <v/>
      </c>
      <c r="C259" t="str">
        <f>IF($O259="","",VLOOKUP($O259,'YTD vs Adopted group'!$A$5:$M$500,4,FALSE))</f>
        <v/>
      </c>
      <c r="D259" t="str">
        <f>IF($O259="","",VLOOKUP($O259,'YTD vs Adopted group'!$A$5:$M$500,5,FALSE))</f>
        <v/>
      </c>
      <c r="E259" t="str">
        <f>IF($O259="","",VLOOKUP($O259,'YTD vs Adopted group'!$A$5:$M$500,6,FALSE))</f>
        <v/>
      </c>
      <c r="F259" t="str">
        <f>IF($O259="","",VLOOKUP($O259,'YTD vs Adopted group'!$A$5:$M$500,7,FALSE))</f>
        <v/>
      </c>
      <c r="G259" s="10" t="str">
        <f>IF($O259="","",VLOOKUP($O259,'YTD vs Adopted group'!$A$5:$M$500,8,FALSE))</f>
        <v/>
      </c>
      <c r="H259" s="10" t="str">
        <f>IF($O259="","",VLOOKUP($O259,'YTD vs Adopted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IF($O260="","",VLOOKUP($O260,'YTD vs Adopted group'!$A$5:$M$500,2,FALSE))</f>
        <v/>
      </c>
      <c r="B260" t="str">
        <f>IF($O260="","",VLOOKUP($O260,'YTD vs Adopted group'!$A$5:$M$500,3,FALSE))</f>
        <v/>
      </c>
      <c r="C260" t="str">
        <f>IF($O260="","",VLOOKUP($O260,'YTD vs Adopted group'!$A$5:$M$500,4,FALSE))</f>
        <v/>
      </c>
      <c r="D260" t="str">
        <f>IF($O260="","",VLOOKUP($O260,'YTD vs Adopted group'!$A$5:$M$500,5,FALSE))</f>
        <v/>
      </c>
      <c r="E260" t="str">
        <f>IF($O260="","",VLOOKUP($O260,'YTD vs Adopted group'!$A$5:$M$500,6,FALSE))</f>
        <v/>
      </c>
      <c r="F260" t="str">
        <f>IF($O260="","",VLOOKUP($O260,'YTD vs Adopted group'!$A$5:$M$500,7,FALSE))</f>
        <v/>
      </c>
      <c r="G260" s="10" t="str">
        <f>IF($O260="","",VLOOKUP($O260,'YTD vs Adopted group'!$A$5:$M$500,8,FALSE))</f>
        <v/>
      </c>
      <c r="H260" s="10" t="str">
        <f>IF($O260="","",VLOOKUP($O260,'YTD vs Adopted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IF($O261="","",VLOOKUP($O261,'YTD vs Adopted group'!$A$5:$M$500,2,FALSE))</f>
        <v/>
      </c>
      <c r="B261" t="str">
        <f>IF($O261="","",VLOOKUP($O261,'YTD vs Adopted group'!$A$5:$M$500,3,FALSE))</f>
        <v/>
      </c>
      <c r="C261" t="str">
        <f>IF($O261="","",VLOOKUP($O261,'YTD vs Adopted group'!$A$5:$M$500,4,FALSE))</f>
        <v/>
      </c>
      <c r="D261" t="str">
        <f>IF($O261="","",VLOOKUP($O261,'YTD vs Adopted group'!$A$5:$M$500,5,FALSE))</f>
        <v/>
      </c>
      <c r="E261" t="str">
        <f>IF($O261="","",VLOOKUP($O261,'YTD vs Adopted group'!$A$5:$M$500,6,FALSE))</f>
        <v/>
      </c>
      <c r="F261" t="str">
        <f>IF($O261="","",VLOOKUP($O261,'YTD vs Adopted group'!$A$5:$M$500,7,FALSE))</f>
        <v/>
      </c>
      <c r="G261" s="10" t="str">
        <f>IF($O261="","",VLOOKUP($O261,'YTD vs Adopted group'!$A$5:$M$500,8,FALSE))</f>
        <v/>
      </c>
      <c r="H261" s="10" t="str">
        <f>IF($O261="","",VLOOKUP($O261,'YTD vs Adopted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IF($O262="","",VLOOKUP($O262,'YTD vs Adopted group'!$A$5:$M$500,2,FALSE))</f>
        <v/>
      </c>
      <c r="B262" t="str">
        <f>IF($O262="","",VLOOKUP($O262,'YTD vs Adopted group'!$A$5:$M$500,3,FALSE))</f>
        <v/>
      </c>
      <c r="C262" t="str">
        <f>IF($O262="","",VLOOKUP($O262,'YTD vs Adopted group'!$A$5:$M$500,4,FALSE))</f>
        <v/>
      </c>
      <c r="D262" t="str">
        <f>IF($O262="","",VLOOKUP($O262,'YTD vs Adopted group'!$A$5:$M$500,5,FALSE))</f>
        <v/>
      </c>
      <c r="E262" t="str">
        <f>IF($O262="","",VLOOKUP($O262,'YTD vs Adopted group'!$A$5:$M$500,6,FALSE))</f>
        <v/>
      </c>
      <c r="F262" t="str">
        <f>IF($O262="","",VLOOKUP($O262,'YTD vs Adopted group'!$A$5:$M$500,7,FALSE))</f>
        <v/>
      </c>
      <c r="G262" s="10" t="str">
        <f>IF($O262="","",VLOOKUP($O262,'YTD vs Adopted group'!$A$5:$M$500,8,FALSE))</f>
        <v/>
      </c>
      <c r="H262" s="10" t="str">
        <f>IF($O262="","",VLOOKUP($O262,'YTD vs Adopted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IF($O263="","",VLOOKUP($O263,'YTD vs Adopted group'!$A$5:$M$500,2,FALSE))</f>
        <v/>
      </c>
      <c r="B263" t="str">
        <f>IF($O263="","",VLOOKUP($O263,'YTD vs Adopted group'!$A$5:$M$500,3,FALSE))</f>
        <v/>
      </c>
      <c r="C263" t="str">
        <f>IF($O263="","",VLOOKUP($O263,'YTD vs Adopted group'!$A$5:$M$500,4,FALSE))</f>
        <v/>
      </c>
      <c r="D263" t="str">
        <f>IF($O263="","",VLOOKUP($O263,'YTD vs Adopted group'!$A$5:$M$500,5,FALSE))</f>
        <v/>
      </c>
      <c r="E263" t="str">
        <f>IF($O263="","",VLOOKUP($O263,'YTD vs Adopted group'!$A$5:$M$500,6,FALSE))</f>
        <v/>
      </c>
      <c r="F263" t="str">
        <f>IF($O263="","",VLOOKUP($O263,'YTD vs Adopted group'!$A$5:$M$500,7,FALSE))</f>
        <v/>
      </c>
      <c r="G263" s="10" t="str">
        <f>IF($O263="","",VLOOKUP($O263,'YTD vs Adopted group'!$A$5:$M$500,8,FALSE))</f>
        <v/>
      </c>
      <c r="H263" s="10" t="str">
        <f>IF($O263="","",VLOOKUP($O263,'YTD vs Adopted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IF($O264="","",VLOOKUP($O264,'YTD vs Adopted group'!$A$5:$M$500,2,FALSE))</f>
        <v/>
      </c>
      <c r="B264" t="str">
        <f>IF($O264="","",VLOOKUP($O264,'YTD vs Adopted group'!$A$5:$M$500,3,FALSE))</f>
        <v/>
      </c>
      <c r="C264" t="str">
        <f>IF($O264="","",VLOOKUP($O264,'YTD vs Adopted group'!$A$5:$M$500,4,FALSE))</f>
        <v/>
      </c>
      <c r="D264" t="str">
        <f>IF($O264="","",VLOOKUP($O264,'YTD vs Adopted group'!$A$5:$M$500,5,FALSE))</f>
        <v/>
      </c>
      <c r="E264" t="str">
        <f>IF($O264="","",VLOOKUP($O264,'YTD vs Adopted group'!$A$5:$M$500,6,FALSE))</f>
        <v/>
      </c>
      <c r="F264" t="str">
        <f>IF($O264="","",VLOOKUP($O264,'YTD vs Adopted group'!$A$5:$M$500,7,FALSE))</f>
        <v/>
      </c>
      <c r="G264" s="10" t="str">
        <f>IF($O264="","",VLOOKUP($O264,'YTD vs Adopted group'!$A$5:$M$500,8,FALSE))</f>
        <v/>
      </c>
      <c r="H264" s="10" t="str">
        <f>IF($O264="","",VLOOKUP($O264,'YTD vs Adopted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IF($O265="","",VLOOKUP($O265,'YTD vs Adopted group'!$A$5:$M$500,2,FALSE))</f>
        <v/>
      </c>
      <c r="B265" t="str">
        <f>IF($O265="","",VLOOKUP($O265,'YTD vs Adopted group'!$A$5:$M$500,3,FALSE))</f>
        <v/>
      </c>
      <c r="C265" t="str">
        <f>IF($O265="","",VLOOKUP($O265,'YTD vs Adopted group'!$A$5:$M$500,4,FALSE))</f>
        <v/>
      </c>
      <c r="D265" t="str">
        <f>IF($O265="","",VLOOKUP($O265,'YTD vs Adopted group'!$A$5:$M$500,5,FALSE))</f>
        <v/>
      </c>
      <c r="E265" t="str">
        <f>IF($O265="","",VLOOKUP($O265,'YTD vs Adopted group'!$A$5:$M$500,6,FALSE))</f>
        <v/>
      </c>
      <c r="F265" t="str">
        <f>IF($O265="","",VLOOKUP($O265,'YTD vs Adopted group'!$A$5:$M$500,7,FALSE))</f>
        <v/>
      </c>
      <c r="G265" s="10" t="str">
        <f>IF($O265="","",VLOOKUP($O265,'YTD vs Adopted group'!$A$5:$M$500,8,FALSE))</f>
        <v/>
      </c>
      <c r="H265" s="10" t="str">
        <f>IF($O265="","",VLOOKUP($O265,'YTD vs Adopted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IF($O266="","",VLOOKUP($O266,'YTD vs Adopted group'!$A$5:$M$500,2,FALSE))</f>
        <v/>
      </c>
      <c r="B266" t="str">
        <f>IF($O266="","",VLOOKUP($O266,'YTD vs Adopted group'!$A$5:$M$500,3,FALSE))</f>
        <v/>
      </c>
      <c r="C266" t="str">
        <f>IF($O266="","",VLOOKUP($O266,'YTD vs Adopted group'!$A$5:$M$500,4,FALSE))</f>
        <v/>
      </c>
      <c r="D266" t="str">
        <f>IF($O266="","",VLOOKUP($O266,'YTD vs Adopted group'!$A$5:$M$500,5,FALSE))</f>
        <v/>
      </c>
      <c r="E266" t="str">
        <f>IF($O266="","",VLOOKUP($O266,'YTD vs Adopted group'!$A$5:$M$500,6,FALSE))</f>
        <v/>
      </c>
      <c r="F266" t="str">
        <f>IF($O266="","",VLOOKUP($O266,'YTD vs Adopted group'!$A$5:$M$500,7,FALSE))</f>
        <v/>
      </c>
      <c r="G266" s="10" t="str">
        <f>IF($O266="","",VLOOKUP($O266,'YTD vs Adopted group'!$A$5:$M$500,8,FALSE))</f>
        <v/>
      </c>
      <c r="H266" s="10" t="str">
        <f>IF($O266="","",VLOOKUP($O266,'YTD vs Adopted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IF($O267="","",VLOOKUP($O267,'YTD vs Adopted group'!$A$5:$M$500,2,FALSE))</f>
        <v/>
      </c>
      <c r="B267" t="str">
        <f>IF($O267="","",VLOOKUP($O267,'YTD vs Adopted group'!$A$5:$M$500,3,FALSE))</f>
        <v/>
      </c>
      <c r="C267" t="str">
        <f>IF($O267="","",VLOOKUP($O267,'YTD vs Adopted group'!$A$5:$M$500,4,FALSE))</f>
        <v/>
      </c>
      <c r="D267" t="str">
        <f>IF($O267="","",VLOOKUP($O267,'YTD vs Adopted group'!$A$5:$M$500,5,FALSE))</f>
        <v/>
      </c>
      <c r="E267" t="str">
        <f>IF($O267="","",VLOOKUP($O267,'YTD vs Adopted group'!$A$5:$M$500,6,FALSE))</f>
        <v/>
      </c>
      <c r="F267" t="str">
        <f>IF($O267="","",VLOOKUP($O267,'YTD vs Adopted group'!$A$5:$M$500,7,FALSE))</f>
        <v/>
      </c>
      <c r="G267" s="10" t="str">
        <f>IF($O267="","",VLOOKUP($O267,'YTD vs Adopted group'!$A$5:$M$500,8,FALSE))</f>
        <v/>
      </c>
      <c r="H267" s="10" t="str">
        <f>IF($O267="","",VLOOKUP($O267,'YTD vs Adopted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IF($O268="","",VLOOKUP($O268,'YTD vs Adopted group'!$A$5:$M$500,2,FALSE))</f>
        <v/>
      </c>
      <c r="B268" t="str">
        <f>IF($O268="","",VLOOKUP($O268,'YTD vs Adopted group'!$A$5:$M$500,3,FALSE))</f>
        <v/>
      </c>
      <c r="C268" t="str">
        <f>IF($O268="","",VLOOKUP($O268,'YTD vs Adopted group'!$A$5:$M$500,4,FALSE))</f>
        <v/>
      </c>
      <c r="D268" t="str">
        <f>IF($O268="","",VLOOKUP($O268,'YTD vs Adopted group'!$A$5:$M$500,5,FALSE))</f>
        <v/>
      </c>
      <c r="E268" t="str">
        <f>IF($O268="","",VLOOKUP($O268,'YTD vs Adopted group'!$A$5:$M$500,6,FALSE))</f>
        <v/>
      </c>
      <c r="F268" t="str">
        <f>IF($O268="","",VLOOKUP($O268,'YTD vs Adopted group'!$A$5:$M$500,7,FALSE))</f>
        <v/>
      </c>
      <c r="G268" s="10" t="str">
        <f>IF($O268="","",VLOOKUP($O268,'YTD vs Adopted group'!$A$5:$M$500,8,FALSE))</f>
        <v/>
      </c>
      <c r="H268" s="10" t="str">
        <f>IF($O268="","",VLOOKUP($O268,'YTD vs Adopted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IF($O269="","",VLOOKUP($O269,'YTD vs Adopted group'!$A$5:$M$500,2,FALSE))</f>
        <v/>
      </c>
      <c r="B269" t="str">
        <f>IF($O269="","",VLOOKUP($O269,'YTD vs Adopted group'!$A$5:$M$500,3,FALSE))</f>
        <v/>
      </c>
      <c r="C269" t="str">
        <f>IF($O269="","",VLOOKUP($O269,'YTD vs Adopted group'!$A$5:$M$500,4,FALSE))</f>
        <v/>
      </c>
      <c r="D269" t="str">
        <f>IF($O269="","",VLOOKUP($O269,'YTD vs Adopted group'!$A$5:$M$500,5,FALSE))</f>
        <v/>
      </c>
      <c r="E269" t="str">
        <f>IF($O269="","",VLOOKUP($O269,'YTD vs Adopted group'!$A$5:$M$500,6,FALSE))</f>
        <v/>
      </c>
      <c r="F269" t="str">
        <f>IF($O269="","",VLOOKUP($O269,'YTD vs Adopted group'!$A$5:$M$500,7,FALSE))</f>
        <v/>
      </c>
      <c r="G269" s="10" t="str">
        <f>IF($O269="","",VLOOKUP($O269,'YTD vs Adopted group'!$A$5:$M$500,8,FALSE))</f>
        <v/>
      </c>
      <c r="H269" s="10" t="str">
        <f>IF($O269="","",VLOOKUP($O269,'YTD vs Adopted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IF($O270="","",VLOOKUP($O270,'YTD vs Adopted group'!$A$5:$M$500,2,FALSE))</f>
        <v/>
      </c>
      <c r="B270" t="str">
        <f>IF($O270="","",VLOOKUP($O270,'YTD vs Adopted group'!$A$5:$M$500,3,FALSE))</f>
        <v/>
      </c>
      <c r="C270" t="str">
        <f>IF($O270="","",VLOOKUP($O270,'YTD vs Adopted group'!$A$5:$M$500,4,FALSE))</f>
        <v/>
      </c>
      <c r="D270" t="str">
        <f>IF($O270="","",VLOOKUP($O270,'YTD vs Adopted group'!$A$5:$M$500,5,FALSE))</f>
        <v/>
      </c>
      <c r="E270" t="str">
        <f>IF($O270="","",VLOOKUP($O270,'YTD vs Adopted group'!$A$5:$M$500,6,FALSE))</f>
        <v/>
      </c>
      <c r="F270" t="str">
        <f>IF($O270="","",VLOOKUP($O270,'YTD vs Adopted group'!$A$5:$M$500,7,FALSE))</f>
        <v/>
      </c>
      <c r="G270" s="10" t="str">
        <f>IF($O270="","",VLOOKUP($O270,'YTD vs Adopted group'!$A$5:$M$500,8,FALSE))</f>
        <v/>
      </c>
      <c r="H270" s="10" t="str">
        <f>IF($O270="","",VLOOKUP($O270,'YTD vs Adopted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IF($O271="","",VLOOKUP($O271,'YTD vs Adopted group'!$A$5:$M$500,2,FALSE))</f>
        <v/>
      </c>
      <c r="B271" t="str">
        <f>IF($O271="","",VLOOKUP($O271,'YTD vs Adopted group'!$A$5:$M$500,3,FALSE))</f>
        <v/>
      </c>
      <c r="C271" t="str">
        <f>IF($O271="","",VLOOKUP($O271,'YTD vs Adopted group'!$A$5:$M$500,4,FALSE))</f>
        <v/>
      </c>
      <c r="D271" t="str">
        <f>IF($O271="","",VLOOKUP($O271,'YTD vs Adopted group'!$A$5:$M$500,5,FALSE))</f>
        <v/>
      </c>
      <c r="E271" t="str">
        <f>IF($O271="","",VLOOKUP($O271,'YTD vs Adopted group'!$A$5:$M$500,6,FALSE))</f>
        <v/>
      </c>
      <c r="F271" t="str">
        <f>IF($O271="","",VLOOKUP($O271,'YTD vs Adopted group'!$A$5:$M$500,7,FALSE))</f>
        <v/>
      </c>
      <c r="G271" s="10" t="str">
        <f>IF($O271="","",VLOOKUP($O271,'YTD vs Adopted group'!$A$5:$M$500,8,FALSE))</f>
        <v/>
      </c>
      <c r="H271" s="10" t="str">
        <f>IF($O271="","",VLOOKUP($O271,'YTD vs Adopted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IF($O272="","",VLOOKUP($O272,'YTD vs Adopted group'!$A$5:$M$500,2,FALSE))</f>
        <v/>
      </c>
      <c r="B272" t="str">
        <f>IF($O272="","",VLOOKUP($O272,'YTD vs Adopted group'!$A$5:$M$500,3,FALSE))</f>
        <v/>
      </c>
      <c r="C272" t="str">
        <f>IF($O272="","",VLOOKUP($O272,'YTD vs Adopted group'!$A$5:$M$500,4,FALSE))</f>
        <v/>
      </c>
      <c r="D272" t="str">
        <f>IF($O272="","",VLOOKUP($O272,'YTD vs Adopted group'!$A$5:$M$500,5,FALSE))</f>
        <v/>
      </c>
      <c r="E272" t="str">
        <f>IF($O272="","",VLOOKUP($O272,'YTD vs Adopted group'!$A$5:$M$500,6,FALSE))</f>
        <v/>
      </c>
      <c r="F272" t="str">
        <f>IF($O272="","",VLOOKUP($O272,'YTD vs Adopted group'!$A$5:$M$500,7,FALSE))</f>
        <v/>
      </c>
      <c r="G272" s="10" t="str">
        <f>IF($O272="","",VLOOKUP($O272,'YTD vs Adopted group'!$A$5:$M$500,8,FALSE))</f>
        <v/>
      </c>
      <c r="H272" s="10" t="str">
        <f>IF($O272="","",VLOOKUP($O272,'YTD vs Adopted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IF($O273="","",VLOOKUP($O273,'YTD vs Adopted group'!$A$5:$M$500,2,FALSE))</f>
        <v/>
      </c>
      <c r="B273" t="str">
        <f>IF($O273="","",VLOOKUP($O273,'YTD vs Adopted group'!$A$5:$M$500,3,FALSE))</f>
        <v/>
      </c>
      <c r="C273" t="str">
        <f>IF($O273="","",VLOOKUP($O273,'YTD vs Adopted group'!$A$5:$M$500,4,FALSE))</f>
        <v/>
      </c>
      <c r="D273" t="str">
        <f>IF($O273="","",VLOOKUP($O273,'YTD vs Adopted group'!$A$5:$M$500,5,FALSE))</f>
        <v/>
      </c>
      <c r="E273" t="str">
        <f>IF($O273="","",VLOOKUP($O273,'YTD vs Adopted group'!$A$5:$M$500,6,FALSE))</f>
        <v/>
      </c>
      <c r="F273" t="str">
        <f>IF($O273="","",VLOOKUP($O273,'YTD vs Adopted group'!$A$5:$M$500,7,FALSE))</f>
        <v/>
      </c>
      <c r="G273" s="10" t="str">
        <f>IF($O273="","",VLOOKUP($O273,'YTD vs Adopted group'!$A$5:$M$500,8,FALSE))</f>
        <v/>
      </c>
      <c r="H273" s="10" t="str">
        <f>IF($O273="","",VLOOKUP($O273,'YTD vs Adopted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IF($O274="","",VLOOKUP($O274,'YTD vs Adopted group'!$A$5:$M$500,2,FALSE))</f>
        <v/>
      </c>
      <c r="B274" t="str">
        <f>IF($O274="","",VLOOKUP($O274,'YTD vs Adopted group'!$A$5:$M$500,3,FALSE))</f>
        <v/>
      </c>
      <c r="C274" t="str">
        <f>IF($O274="","",VLOOKUP($O274,'YTD vs Adopted group'!$A$5:$M$500,4,FALSE))</f>
        <v/>
      </c>
      <c r="D274" t="str">
        <f>IF($O274="","",VLOOKUP($O274,'YTD vs Adopted group'!$A$5:$M$500,5,FALSE))</f>
        <v/>
      </c>
      <c r="E274" t="str">
        <f>IF($O274="","",VLOOKUP($O274,'YTD vs Adopted group'!$A$5:$M$500,6,FALSE))</f>
        <v/>
      </c>
      <c r="F274" t="str">
        <f>IF($O274="","",VLOOKUP($O274,'YTD vs Adopted group'!$A$5:$M$500,7,FALSE))</f>
        <v/>
      </c>
      <c r="G274" s="10" t="str">
        <f>IF($O274="","",VLOOKUP($O274,'YTD vs Adopted group'!$A$5:$M$500,8,FALSE))</f>
        <v/>
      </c>
      <c r="H274" s="10" t="str">
        <f>IF($O274="","",VLOOKUP($O274,'YTD vs Adopted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IF($O275="","",VLOOKUP($O275,'YTD vs Adopted group'!$A$5:$M$500,2,FALSE))</f>
        <v/>
      </c>
      <c r="B275" t="str">
        <f>IF($O275="","",VLOOKUP($O275,'YTD vs Adopted group'!$A$5:$M$500,3,FALSE))</f>
        <v/>
      </c>
      <c r="C275" t="str">
        <f>IF($O275="","",VLOOKUP($O275,'YTD vs Adopted group'!$A$5:$M$500,4,FALSE))</f>
        <v/>
      </c>
      <c r="D275" t="str">
        <f>IF($O275="","",VLOOKUP($O275,'YTD vs Adopted group'!$A$5:$M$500,5,FALSE))</f>
        <v/>
      </c>
      <c r="E275" t="str">
        <f>IF($O275="","",VLOOKUP($O275,'YTD vs Adopted group'!$A$5:$M$500,6,FALSE))</f>
        <v/>
      </c>
      <c r="F275" t="str">
        <f>IF($O275="","",VLOOKUP($O275,'YTD vs Adopted group'!$A$5:$M$500,7,FALSE))</f>
        <v/>
      </c>
      <c r="G275" s="10" t="str">
        <f>IF($O275="","",VLOOKUP($O275,'YTD vs Adopted group'!$A$5:$M$500,8,FALSE))</f>
        <v/>
      </c>
      <c r="H275" s="10" t="str">
        <f>IF($O275="","",VLOOKUP($O275,'YTD vs Adopted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IF($O276="","",VLOOKUP($O276,'YTD vs Adopted group'!$A$5:$M$500,2,FALSE))</f>
        <v/>
      </c>
      <c r="B276" t="str">
        <f>IF($O276="","",VLOOKUP($O276,'YTD vs Adopted group'!$A$5:$M$500,3,FALSE))</f>
        <v/>
      </c>
      <c r="C276" t="str">
        <f>IF($O276="","",VLOOKUP($O276,'YTD vs Adopted group'!$A$5:$M$500,4,FALSE))</f>
        <v/>
      </c>
      <c r="D276" t="str">
        <f>IF($O276="","",VLOOKUP($O276,'YTD vs Adopted group'!$A$5:$M$500,5,FALSE))</f>
        <v/>
      </c>
      <c r="E276" t="str">
        <f>IF($O276="","",VLOOKUP($O276,'YTD vs Adopted group'!$A$5:$M$500,6,FALSE))</f>
        <v/>
      </c>
      <c r="F276" t="str">
        <f>IF($O276="","",VLOOKUP($O276,'YTD vs Adopted group'!$A$5:$M$500,7,FALSE))</f>
        <v/>
      </c>
      <c r="G276" s="10" t="str">
        <f>IF($O276="","",VLOOKUP($O276,'YTD vs Adopted group'!$A$5:$M$500,8,FALSE))</f>
        <v/>
      </c>
      <c r="H276" s="10" t="str">
        <f>IF($O276="","",VLOOKUP($O276,'YTD vs Adopted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IF($O277="","",VLOOKUP($O277,'YTD vs Adopted group'!$A$5:$M$500,2,FALSE))</f>
        <v/>
      </c>
      <c r="B277" t="str">
        <f>IF($O277="","",VLOOKUP($O277,'YTD vs Adopted group'!$A$5:$M$500,3,FALSE))</f>
        <v/>
      </c>
      <c r="C277" t="str">
        <f>IF($O277="","",VLOOKUP($O277,'YTD vs Adopted group'!$A$5:$M$500,4,FALSE))</f>
        <v/>
      </c>
      <c r="D277" t="str">
        <f>IF($O277="","",VLOOKUP($O277,'YTD vs Adopted group'!$A$5:$M$500,5,FALSE))</f>
        <v/>
      </c>
      <c r="E277" t="str">
        <f>IF($O277="","",VLOOKUP($O277,'YTD vs Adopted group'!$A$5:$M$500,6,FALSE))</f>
        <v/>
      </c>
      <c r="F277" t="str">
        <f>IF($O277="","",VLOOKUP($O277,'YTD vs Adopted group'!$A$5:$M$500,7,FALSE))</f>
        <v/>
      </c>
      <c r="G277" s="10" t="str">
        <f>IF($O277="","",VLOOKUP($O277,'YTD vs Adopted group'!$A$5:$M$500,8,FALSE))</f>
        <v/>
      </c>
      <c r="H277" s="10" t="str">
        <f>IF($O277="","",VLOOKUP($O277,'YTD vs Adopted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IF($O278="","",VLOOKUP($O278,'YTD vs Adopted group'!$A$5:$M$500,2,FALSE))</f>
        <v/>
      </c>
      <c r="B278" t="str">
        <f>IF($O278="","",VLOOKUP($O278,'YTD vs Adopted group'!$A$5:$M$500,3,FALSE))</f>
        <v/>
      </c>
      <c r="C278" t="str">
        <f>IF($O278="","",VLOOKUP($O278,'YTD vs Adopted group'!$A$5:$M$500,4,FALSE))</f>
        <v/>
      </c>
      <c r="D278" t="str">
        <f>IF($O278="","",VLOOKUP($O278,'YTD vs Adopted group'!$A$5:$M$500,5,FALSE))</f>
        <v/>
      </c>
      <c r="E278" t="str">
        <f>IF($O278="","",VLOOKUP($O278,'YTD vs Adopted group'!$A$5:$M$500,6,FALSE))</f>
        <v/>
      </c>
      <c r="F278" t="str">
        <f>IF($O278="","",VLOOKUP($O278,'YTD vs Adopted group'!$A$5:$M$500,7,FALSE))</f>
        <v/>
      </c>
      <c r="G278" s="10" t="str">
        <f>IF($O278="","",VLOOKUP($O278,'YTD vs Adopted group'!$A$5:$M$500,8,FALSE))</f>
        <v/>
      </c>
      <c r="H278" s="10" t="str">
        <f>IF($O278="","",VLOOKUP($O278,'YTD vs Adopted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IF($O279="","",VLOOKUP($O279,'YTD vs Adopted group'!$A$5:$M$500,2,FALSE))</f>
        <v/>
      </c>
      <c r="B279" t="str">
        <f>IF($O279="","",VLOOKUP($O279,'YTD vs Adopted group'!$A$5:$M$500,3,FALSE))</f>
        <v/>
      </c>
      <c r="C279" t="str">
        <f>IF($O279="","",VLOOKUP($O279,'YTD vs Adopted group'!$A$5:$M$500,4,FALSE))</f>
        <v/>
      </c>
      <c r="D279" t="str">
        <f>IF($O279="","",VLOOKUP($O279,'YTD vs Adopted group'!$A$5:$M$500,5,FALSE))</f>
        <v/>
      </c>
      <c r="E279" t="str">
        <f>IF($O279="","",VLOOKUP($O279,'YTD vs Adopted group'!$A$5:$M$500,6,FALSE))</f>
        <v/>
      </c>
      <c r="F279" t="str">
        <f>IF($O279="","",VLOOKUP($O279,'YTD vs Adopted group'!$A$5:$M$500,7,FALSE))</f>
        <v/>
      </c>
      <c r="G279" s="10" t="str">
        <f>IF($O279="","",VLOOKUP($O279,'YTD vs Adopted group'!$A$5:$M$500,8,FALSE))</f>
        <v/>
      </c>
      <c r="H279" s="10" t="str">
        <f>IF($O279="","",VLOOKUP($O279,'YTD vs Adopted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IF($O280="","",VLOOKUP($O280,'YTD vs Adopted group'!$A$5:$M$500,2,FALSE))</f>
        <v/>
      </c>
      <c r="B280" t="str">
        <f>IF($O280="","",VLOOKUP($O280,'YTD vs Adopted group'!$A$5:$M$500,3,FALSE))</f>
        <v/>
      </c>
      <c r="C280" t="str">
        <f>IF($O280="","",VLOOKUP($O280,'YTD vs Adopted group'!$A$5:$M$500,4,FALSE))</f>
        <v/>
      </c>
      <c r="D280" t="str">
        <f>IF($O280="","",VLOOKUP($O280,'YTD vs Adopted group'!$A$5:$M$500,5,FALSE))</f>
        <v/>
      </c>
      <c r="E280" t="str">
        <f>IF($O280="","",VLOOKUP($O280,'YTD vs Adopted group'!$A$5:$M$500,6,FALSE))</f>
        <v/>
      </c>
      <c r="F280" t="str">
        <f>IF($O280="","",VLOOKUP($O280,'YTD vs Adopted group'!$A$5:$M$500,7,FALSE))</f>
        <v/>
      </c>
      <c r="G280" s="10" t="str">
        <f>IF($O280="","",VLOOKUP($O280,'YTD vs Adopted group'!$A$5:$M$500,8,FALSE))</f>
        <v/>
      </c>
      <c r="H280" s="10" t="str">
        <f>IF($O280="","",VLOOKUP($O280,'YTD vs Adopted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IF($O281="","",VLOOKUP($O281,'YTD vs Adopted group'!$A$5:$M$500,2,FALSE))</f>
        <v/>
      </c>
      <c r="B281" t="str">
        <f>IF($O281="","",VLOOKUP($O281,'YTD vs Adopted group'!$A$5:$M$500,3,FALSE))</f>
        <v/>
      </c>
      <c r="C281" t="str">
        <f>IF($O281="","",VLOOKUP($O281,'YTD vs Adopted group'!$A$5:$M$500,4,FALSE))</f>
        <v/>
      </c>
      <c r="D281" t="str">
        <f>IF($O281="","",VLOOKUP($O281,'YTD vs Adopted group'!$A$5:$M$500,5,FALSE))</f>
        <v/>
      </c>
      <c r="E281" t="str">
        <f>IF($O281="","",VLOOKUP($O281,'YTD vs Adopted group'!$A$5:$M$500,6,FALSE))</f>
        <v/>
      </c>
      <c r="F281" t="str">
        <f>IF($O281="","",VLOOKUP($O281,'YTD vs Adopted group'!$A$5:$M$500,7,FALSE))</f>
        <v/>
      </c>
      <c r="G281" s="10" t="str">
        <f>IF($O281="","",VLOOKUP($O281,'YTD vs Adopted group'!$A$5:$M$500,8,FALSE))</f>
        <v/>
      </c>
      <c r="H281" s="10" t="str">
        <f>IF($O281="","",VLOOKUP($O281,'YTD vs Adopted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IF($O282="","",VLOOKUP($O282,'YTD vs Adopted group'!$A$5:$M$500,2,FALSE))</f>
        <v/>
      </c>
      <c r="B282" t="str">
        <f>IF($O282="","",VLOOKUP($O282,'YTD vs Adopted group'!$A$5:$M$500,3,FALSE))</f>
        <v/>
      </c>
      <c r="C282" t="str">
        <f>IF($O282="","",VLOOKUP($O282,'YTD vs Adopted group'!$A$5:$M$500,4,FALSE))</f>
        <v/>
      </c>
      <c r="D282" t="str">
        <f>IF($O282="","",VLOOKUP($O282,'YTD vs Adopted group'!$A$5:$M$500,5,FALSE))</f>
        <v/>
      </c>
      <c r="E282" t="str">
        <f>IF($O282="","",VLOOKUP($O282,'YTD vs Adopted group'!$A$5:$M$500,6,FALSE))</f>
        <v/>
      </c>
      <c r="F282" t="str">
        <f>IF($O282="","",VLOOKUP($O282,'YTD vs Adopted group'!$A$5:$M$500,7,FALSE))</f>
        <v/>
      </c>
      <c r="G282" s="10" t="str">
        <f>IF($O282="","",VLOOKUP($O282,'YTD vs Adopted group'!$A$5:$M$500,8,FALSE))</f>
        <v/>
      </c>
      <c r="H282" s="10" t="str">
        <f>IF($O282="","",VLOOKUP($O282,'YTD vs Adopted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IF($O283="","",VLOOKUP($O283,'YTD vs Adopted group'!$A$5:$M$500,2,FALSE))</f>
        <v/>
      </c>
      <c r="B283" t="str">
        <f>IF($O283="","",VLOOKUP($O283,'YTD vs Adopted group'!$A$5:$M$500,3,FALSE))</f>
        <v/>
      </c>
      <c r="C283" t="str">
        <f>IF($O283="","",VLOOKUP($O283,'YTD vs Adopted group'!$A$5:$M$500,4,FALSE))</f>
        <v/>
      </c>
      <c r="D283" t="str">
        <f>IF($O283="","",VLOOKUP($O283,'YTD vs Adopted group'!$A$5:$M$500,5,FALSE))</f>
        <v/>
      </c>
      <c r="E283" t="str">
        <f>IF($O283="","",VLOOKUP($O283,'YTD vs Adopted group'!$A$5:$M$500,6,FALSE))</f>
        <v/>
      </c>
      <c r="F283" t="str">
        <f>IF($O283="","",VLOOKUP($O283,'YTD vs Adopted group'!$A$5:$M$500,7,FALSE))</f>
        <v/>
      </c>
      <c r="G283" s="10" t="str">
        <f>IF($O283="","",VLOOKUP($O283,'YTD vs Adopted group'!$A$5:$M$500,8,FALSE))</f>
        <v/>
      </c>
      <c r="H283" s="10" t="str">
        <f>IF($O283="","",VLOOKUP($O283,'YTD vs Adopted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IF($O284="","",VLOOKUP($O284,'YTD vs Adopted group'!$A$5:$M$500,2,FALSE))</f>
        <v/>
      </c>
      <c r="B284" t="str">
        <f>IF($O284="","",VLOOKUP($O284,'YTD vs Adopted group'!$A$5:$M$500,3,FALSE))</f>
        <v/>
      </c>
      <c r="C284" t="str">
        <f>IF($O284="","",VLOOKUP($O284,'YTD vs Adopted group'!$A$5:$M$500,4,FALSE))</f>
        <v/>
      </c>
      <c r="D284" t="str">
        <f>IF($O284="","",VLOOKUP($O284,'YTD vs Adopted group'!$A$5:$M$500,5,FALSE))</f>
        <v/>
      </c>
      <c r="E284" t="str">
        <f>IF($O284="","",VLOOKUP($O284,'YTD vs Adopted group'!$A$5:$M$500,6,FALSE))</f>
        <v/>
      </c>
      <c r="F284" t="str">
        <f>IF($O284="","",VLOOKUP($O284,'YTD vs Adopted group'!$A$5:$M$500,7,FALSE))</f>
        <v/>
      </c>
      <c r="G284" s="10" t="str">
        <f>IF($O284="","",VLOOKUP($O284,'YTD vs Adopted group'!$A$5:$M$500,8,FALSE))</f>
        <v/>
      </c>
      <c r="H284" s="10" t="str">
        <f>IF($O284="","",VLOOKUP($O284,'YTD vs Adopted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IF($O285="","",VLOOKUP($O285,'YTD vs Adopted group'!$A$5:$M$500,2,FALSE))</f>
        <v/>
      </c>
      <c r="B285" t="str">
        <f>IF($O285="","",VLOOKUP($O285,'YTD vs Adopted group'!$A$5:$M$500,3,FALSE))</f>
        <v/>
      </c>
      <c r="C285" t="str">
        <f>IF($O285="","",VLOOKUP($O285,'YTD vs Adopted group'!$A$5:$M$500,4,FALSE))</f>
        <v/>
      </c>
      <c r="D285" t="str">
        <f>IF($O285="","",VLOOKUP($O285,'YTD vs Adopted group'!$A$5:$M$500,5,FALSE))</f>
        <v/>
      </c>
      <c r="E285" t="str">
        <f>IF($O285="","",VLOOKUP($O285,'YTD vs Adopted group'!$A$5:$M$500,6,FALSE))</f>
        <v/>
      </c>
      <c r="F285" t="str">
        <f>IF($O285="","",VLOOKUP($O285,'YTD vs Adopted group'!$A$5:$M$500,7,FALSE))</f>
        <v/>
      </c>
      <c r="G285" s="10" t="str">
        <f>IF($O285="","",VLOOKUP($O285,'YTD vs Adopted group'!$A$5:$M$500,8,FALSE))</f>
        <v/>
      </c>
      <c r="H285" s="10" t="str">
        <f>IF($O285="","",VLOOKUP($O285,'YTD vs Adopted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IF($O286="","",VLOOKUP($O286,'YTD vs Adopted group'!$A$5:$M$500,2,FALSE))</f>
        <v/>
      </c>
      <c r="B286" t="str">
        <f>IF($O286="","",VLOOKUP($O286,'YTD vs Adopted group'!$A$5:$M$500,3,FALSE))</f>
        <v/>
      </c>
      <c r="C286" t="str">
        <f>IF($O286="","",VLOOKUP($O286,'YTD vs Adopted group'!$A$5:$M$500,4,FALSE))</f>
        <v/>
      </c>
      <c r="D286" t="str">
        <f>IF($O286="","",VLOOKUP($O286,'YTD vs Adopted group'!$A$5:$M$500,5,FALSE))</f>
        <v/>
      </c>
      <c r="E286" t="str">
        <f>IF($O286="","",VLOOKUP($O286,'YTD vs Adopted group'!$A$5:$M$500,6,FALSE))</f>
        <v/>
      </c>
      <c r="F286" t="str">
        <f>IF($O286="","",VLOOKUP($O286,'YTD vs Adopted group'!$A$5:$M$500,7,FALSE))</f>
        <v/>
      </c>
      <c r="G286" s="10" t="str">
        <f>IF($O286="","",VLOOKUP($O286,'YTD vs Adopted group'!$A$5:$M$500,8,FALSE))</f>
        <v/>
      </c>
      <c r="H286" s="10" t="str">
        <f>IF($O286="","",VLOOKUP($O286,'YTD vs Adopted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IF($O287="","",VLOOKUP($O287,'YTD vs Adopted group'!$A$5:$M$500,2,FALSE))</f>
        <v/>
      </c>
      <c r="B287" t="str">
        <f>IF($O287="","",VLOOKUP($O287,'YTD vs Adopted group'!$A$5:$M$500,3,FALSE))</f>
        <v/>
      </c>
      <c r="C287" t="str">
        <f>IF($O287="","",VLOOKUP($O287,'YTD vs Adopted group'!$A$5:$M$500,4,FALSE))</f>
        <v/>
      </c>
      <c r="D287" t="str">
        <f>IF($O287="","",VLOOKUP($O287,'YTD vs Adopted group'!$A$5:$M$500,5,FALSE))</f>
        <v/>
      </c>
      <c r="E287" t="str">
        <f>IF($O287="","",VLOOKUP($O287,'YTD vs Adopted group'!$A$5:$M$500,6,FALSE))</f>
        <v/>
      </c>
      <c r="F287" t="str">
        <f>IF($O287="","",VLOOKUP($O287,'YTD vs Adopted group'!$A$5:$M$500,7,FALSE))</f>
        <v/>
      </c>
      <c r="G287" s="10" t="str">
        <f>IF($O287="","",VLOOKUP($O287,'YTD vs Adopted group'!$A$5:$M$500,8,FALSE))</f>
        <v/>
      </c>
      <c r="H287" s="10" t="str">
        <f>IF($O287="","",VLOOKUP($O287,'YTD vs Adopted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IF($O288="","",VLOOKUP($O288,'YTD vs Adopted group'!$A$5:$M$500,2,FALSE))</f>
        <v/>
      </c>
      <c r="B288" t="str">
        <f>IF($O288="","",VLOOKUP($O288,'YTD vs Adopted group'!$A$5:$M$500,3,FALSE))</f>
        <v/>
      </c>
      <c r="C288" t="str">
        <f>IF($O288="","",VLOOKUP($O288,'YTD vs Adopted group'!$A$5:$M$500,4,FALSE))</f>
        <v/>
      </c>
      <c r="D288" t="str">
        <f>IF($O288="","",VLOOKUP($O288,'YTD vs Adopted group'!$A$5:$M$500,5,FALSE))</f>
        <v/>
      </c>
      <c r="E288" t="str">
        <f>IF($O288="","",VLOOKUP($O288,'YTD vs Adopted group'!$A$5:$M$500,6,FALSE))</f>
        <v/>
      </c>
      <c r="F288" t="str">
        <f>IF($O288="","",VLOOKUP($O288,'YTD vs Adopted group'!$A$5:$M$500,7,FALSE))</f>
        <v/>
      </c>
      <c r="G288" s="10" t="str">
        <f>IF($O288="","",VLOOKUP($O288,'YTD vs Adopted group'!$A$5:$M$500,8,FALSE))</f>
        <v/>
      </c>
      <c r="H288" s="10" t="str">
        <f>IF($O288="","",VLOOKUP($O288,'YTD vs Adopted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IF($O289="","",VLOOKUP($O289,'YTD vs Adopted group'!$A$5:$M$500,2,FALSE))</f>
        <v/>
      </c>
      <c r="B289" t="str">
        <f>IF($O289="","",VLOOKUP($O289,'YTD vs Adopted group'!$A$5:$M$500,3,FALSE))</f>
        <v/>
      </c>
      <c r="C289" t="str">
        <f>IF($O289="","",VLOOKUP($O289,'YTD vs Adopted group'!$A$5:$M$500,4,FALSE))</f>
        <v/>
      </c>
      <c r="D289" t="str">
        <f>IF($O289="","",VLOOKUP($O289,'YTD vs Adopted group'!$A$5:$M$500,5,FALSE))</f>
        <v/>
      </c>
      <c r="E289" t="str">
        <f>IF($O289="","",VLOOKUP($O289,'YTD vs Adopted group'!$A$5:$M$500,6,FALSE))</f>
        <v/>
      </c>
      <c r="F289" t="str">
        <f>IF($O289="","",VLOOKUP($O289,'YTD vs Adopted group'!$A$5:$M$500,7,FALSE))</f>
        <v/>
      </c>
      <c r="G289" s="10" t="str">
        <f>IF($O289="","",VLOOKUP($O289,'YTD vs Adopted group'!$A$5:$M$500,8,FALSE))</f>
        <v/>
      </c>
      <c r="H289" s="10" t="str">
        <f>IF($O289="","",VLOOKUP($O289,'YTD vs Adopted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IF($O290="","",VLOOKUP($O290,'YTD vs Adopted group'!$A$5:$M$500,2,FALSE))</f>
        <v/>
      </c>
      <c r="B290" t="str">
        <f>IF($O290="","",VLOOKUP($O290,'YTD vs Adopted group'!$A$5:$M$500,3,FALSE))</f>
        <v/>
      </c>
      <c r="C290" t="str">
        <f>IF($O290="","",VLOOKUP($O290,'YTD vs Adopted group'!$A$5:$M$500,4,FALSE))</f>
        <v/>
      </c>
      <c r="D290" t="str">
        <f>IF($O290="","",VLOOKUP($O290,'YTD vs Adopted group'!$A$5:$M$500,5,FALSE))</f>
        <v/>
      </c>
      <c r="E290" t="str">
        <f>IF($O290="","",VLOOKUP($O290,'YTD vs Adopted group'!$A$5:$M$500,6,FALSE))</f>
        <v/>
      </c>
      <c r="F290" t="str">
        <f>IF($O290="","",VLOOKUP($O290,'YTD vs Adopted group'!$A$5:$M$500,7,FALSE))</f>
        <v/>
      </c>
      <c r="G290" s="10" t="str">
        <f>IF($O290="","",VLOOKUP($O290,'YTD vs Adopted group'!$A$5:$M$500,8,FALSE))</f>
        <v/>
      </c>
      <c r="H290" s="10" t="str">
        <f>IF($O290="","",VLOOKUP($O290,'YTD vs Adopted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IF($O291="","",VLOOKUP($O291,'YTD vs Adopted group'!$A$5:$M$500,2,FALSE))</f>
        <v/>
      </c>
      <c r="B291" t="str">
        <f>IF($O291="","",VLOOKUP($O291,'YTD vs Adopted group'!$A$5:$M$500,3,FALSE))</f>
        <v/>
      </c>
      <c r="C291" t="str">
        <f>IF($O291="","",VLOOKUP($O291,'YTD vs Adopted group'!$A$5:$M$500,4,FALSE))</f>
        <v/>
      </c>
      <c r="D291" t="str">
        <f>IF($O291="","",VLOOKUP($O291,'YTD vs Adopted group'!$A$5:$M$500,5,FALSE))</f>
        <v/>
      </c>
      <c r="E291" t="str">
        <f>IF($O291="","",VLOOKUP($O291,'YTD vs Adopted group'!$A$5:$M$500,6,FALSE))</f>
        <v/>
      </c>
      <c r="F291" t="str">
        <f>IF($O291="","",VLOOKUP($O291,'YTD vs Adopted group'!$A$5:$M$500,7,FALSE))</f>
        <v/>
      </c>
      <c r="G291" s="10" t="str">
        <f>IF($O291="","",VLOOKUP($O291,'YTD vs Adopted group'!$A$5:$M$500,8,FALSE))</f>
        <v/>
      </c>
      <c r="H291" s="10" t="str">
        <f>IF($O291="","",VLOOKUP($O291,'YTD vs Adopted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IF($O292="","",VLOOKUP($O292,'YTD vs Adopted group'!$A$5:$M$500,2,FALSE))</f>
        <v/>
      </c>
      <c r="B292" t="str">
        <f>IF($O292="","",VLOOKUP($O292,'YTD vs Adopted group'!$A$5:$M$500,3,FALSE))</f>
        <v/>
      </c>
      <c r="C292" t="str">
        <f>IF($O292="","",VLOOKUP($O292,'YTD vs Adopted group'!$A$5:$M$500,4,FALSE))</f>
        <v/>
      </c>
      <c r="D292" t="str">
        <f>IF($O292="","",VLOOKUP($O292,'YTD vs Adopted group'!$A$5:$M$500,5,FALSE))</f>
        <v/>
      </c>
      <c r="E292" t="str">
        <f>IF($O292="","",VLOOKUP($O292,'YTD vs Adopted group'!$A$5:$M$500,6,FALSE))</f>
        <v/>
      </c>
      <c r="F292" t="str">
        <f>IF($O292="","",VLOOKUP($O292,'YTD vs Adopted group'!$A$5:$M$500,7,FALSE))</f>
        <v/>
      </c>
      <c r="G292" s="10" t="str">
        <f>IF($O292="","",VLOOKUP($O292,'YTD vs Adopted group'!$A$5:$M$500,8,FALSE))</f>
        <v/>
      </c>
      <c r="H292" s="10" t="str">
        <f>IF($O292="","",VLOOKUP($O292,'YTD vs Adopted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IF($O293="","",VLOOKUP($O293,'YTD vs Adopted group'!$A$5:$M$500,2,FALSE))</f>
        <v/>
      </c>
      <c r="B293" t="str">
        <f>IF($O293="","",VLOOKUP($O293,'YTD vs Adopted group'!$A$5:$M$500,3,FALSE))</f>
        <v/>
      </c>
      <c r="C293" t="str">
        <f>IF($O293="","",VLOOKUP($O293,'YTD vs Adopted group'!$A$5:$M$500,4,FALSE))</f>
        <v/>
      </c>
      <c r="D293" t="str">
        <f>IF($O293="","",VLOOKUP($O293,'YTD vs Adopted group'!$A$5:$M$500,5,FALSE))</f>
        <v/>
      </c>
      <c r="E293" t="str">
        <f>IF($O293="","",VLOOKUP($O293,'YTD vs Adopted group'!$A$5:$M$500,6,FALSE))</f>
        <v/>
      </c>
      <c r="F293" t="str">
        <f>IF($O293="","",VLOOKUP($O293,'YTD vs Adopted group'!$A$5:$M$500,7,FALSE))</f>
        <v/>
      </c>
      <c r="G293" s="10" t="str">
        <f>IF($O293="","",VLOOKUP($O293,'YTD vs Adopted group'!$A$5:$M$500,8,FALSE))</f>
        <v/>
      </c>
      <c r="H293" s="10" t="str">
        <f>IF($O293="","",VLOOKUP($O293,'YTD vs Adopted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IF($O294="","",VLOOKUP($O294,'YTD vs Adopted group'!$A$5:$M$500,2,FALSE))</f>
        <v/>
      </c>
      <c r="B294" t="str">
        <f>IF($O294="","",VLOOKUP($O294,'YTD vs Adopted group'!$A$5:$M$500,3,FALSE))</f>
        <v/>
      </c>
      <c r="C294" t="str">
        <f>IF($O294="","",VLOOKUP($O294,'YTD vs Adopted group'!$A$5:$M$500,4,FALSE))</f>
        <v/>
      </c>
      <c r="D294" t="str">
        <f>IF($O294="","",VLOOKUP($O294,'YTD vs Adopted group'!$A$5:$M$500,5,FALSE))</f>
        <v/>
      </c>
      <c r="E294" t="str">
        <f>IF($O294="","",VLOOKUP($O294,'YTD vs Adopted group'!$A$5:$M$500,6,FALSE))</f>
        <v/>
      </c>
      <c r="F294" t="str">
        <f>IF($O294="","",VLOOKUP($O294,'YTD vs Adopted group'!$A$5:$M$500,7,FALSE))</f>
        <v/>
      </c>
      <c r="G294" s="10" t="str">
        <f>IF($O294="","",VLOOKUP($O294,'YTD vs Adopted group'!$A$5:$M$500,8,FALSE))</f>
        <v/>
      </c>
      <c r="H294" s="10" t="str">
        <f>IF($O294="","",VLOOKUP($O294,'YTD vs Adopted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IF($O295="","",VLOOKUP($O295,'YTD vs Adopted group'!$A$5:$M$500,2,FALSE))</f>
        <v/>
      </c>
      <c r="B295" t="str">
        <f>IF($O295="","",VLOOKUP($O295,'YTD vs Adopted group'!$A$5:$M$500,3,FALSE))</f>
        <v/>
      </c>
      <c r="C295" t="str">
        <f>IF($O295="","",VLOOKUP($O295,'YTD vs Adopted group'!$A$5:$M$500,4,FALSE))</f>
        <v/>
      </c>
      <c r="D295" t="str">
        <f>IF($O295="","",VLOOKUP($O295,'YTD vs Adopted group'!$A$5:$M$500,5,FALSE))</f>
        <v/>
      </c>
      <c r="E295" t="str">
        <f>IF($O295="","",VLOOKUP($O295,'YTD vs Adopted group'!$A$5:$M$500,6,FALSE))</f>
        <v/>
      </c>
      <c r="F295" t="str">
        <f>IF($O295="","",VLOOKUP($O295,'YTD vs Adopted group'!$A$5:$M$500,7,FALSE))</f>
        <v/>
      </c>
      <c r="G295" s="10" t="str">
        <f>IF($O295="","",VLOOKUP($O295,'YTD vs Adopted group'!$A$5:$M$500,8,FALSE))</f>
        <v/>
      </c>
      <c r="H295" s="10" t="str">
        <f>IF($O295="","",VLOOKUP($O295,'YTD vs Adopted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IF($O296="","",VLOOKUP($O296,'YTD vs Adopted group'!$A$5:$M$500,2,FALSE))</f>
        <v/>
      </c>
      <c r="B296" t="str">
        <f>IF($O296="","",VLOOKUP($O296,'YTD vs Adopted group'!$A$5:$M$500,3,FALSE))</f>
        <v/>
      </c>
      <c r="C296" t="str">
        <f>IF($O296="","",VLOOKUP($O296,'YTD vs Adopted group'!$A$5:$M$500,4,FALSE))</f>
        <v/>
      </c>
      <c r="D296" t="str">
        <f>IF($O296="","",VLOOKUP($O296,'YTD vs Adopted group'!$A$5:$M$500,5,FALSE))</f>
        <v/>
      </c>
      <c r="E296" t="str">
        <f>IF($O296="","",VLOOKUP($O296,'YTD vs Adopted group'!$A$5:$M$500,6,FALSE))</f>
        <v/>
      </c>
      <c r="F296" t="str">
        <f>IF($O296="","",VLOOKUP($O296,'YTD vs Adopted group'!$A$5:$M$500,7,FALSE))</f>
        <v/>
      </c>
      <c r="G296" s="10" t="str">
        <f>IF($O296="","",VLOOKUP($O296,'YTD vs Adopted group'!$A$5:$M$500,8,FALSE))</f>
        <v/>
      </c>
      <c r="H296" s="10" t="str">
        <f>IF($O296="","",VLOOKUP($O296,'YTD vs Adopted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IF($O297="","",VLOOKUP($O297,'YTD vs Adopted group'!$A$5:$M$500,2,FALSE))</f>
        <v/>
      </c>
      <c r="B297" t="str">
        <f>IF($O297="","",VLOOKUP($O297,'YTD vs Adopted group'!$A$5:$M$500,3,FALSE))</f>
        <v/>
      </c>
      <c r="C297" t="str">
        <f>IF($O297="","",VLOOKUP($O297,'YTD vs Adopted group'!$A$5:$M$500,4,FALSE))</f>
        <v/>
      </c>
      <c r="D297" t="str">
        <f>IF($O297="","",VLOOKUP($O297,'YTD vs Adopted group'!$A$5:$M$500,5,FALSE))</f>
        <v/>
      </c>
      <c r="E297" t="str">
        <f>IF($O297="","",VLOOKUP($O297,'YTD vs Adopted group'!$A$5:$M$500,6,FALSE))</f>
        <v/>
      </c>
      <c r="F297" t="str">
        <f>IF($O297="","",VLOOKUP($O297,'YTD vs Adopted group'!$A$5:$M$500,7,FALSE))</f>
        <v/>
      </c>
      <c r="G297" s="10" t="str">
        <f>IF($O297="","",VLOOKUP($O297,'YTD vs Adopted group'!$A$5:$M$500,8,FALSE))</f>
        <v/>
      </c>
      <c r="H297" s="10" t="str">
        <f>IF($O297="","",VLOOKUP($O297,'YTD vs Adopted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IF($O298="","",VLOOKUP($O298,'YTD vs Adopted group'!$A$5:$M$500,2,FALSE))</f>
        <v/>
      </c>
      <c r="B298" t="str">
        <f>IF($O298="","",VLOOKUP($O298,'YTD vs Adopted group'!$A$5:$M$500,3,FALSE))</f>
        <v/>
      </c>
      <c r="C298" t="str">
        <f>IF($O298="","",VLOOKUP($O298,'YTD vs Adopted group'!$A$5:$M$500,4,FALSE))</f>
        <v/>
      </c>
      <c r="D298" t="str">
        <f>IF($O298="","",VLOOKUP($O298,'YTD vs Adopted group'!$A$5:$M$500,5,FALSE))</f>
        <v/>
      </c>
      <c r="E298" t="str">
        <f>IF($O298="","",VLOOKUP($O298,'YTD vs Adopted group'!$A$5:$M$500,6,FALSE))</f>
        <v/>
      </c>
      <c r="F298" t="str">
        <f>IF($O298="","",VLOOKUP($O298,'YTD vs Adopted group'!$A$5:$M$500,7,FALSE))</f>
        <v/>
      </c>
      <c r="G298" s="10" t="str">
        <f>IF($O298="","",VLOOKUP($O298,'YTD vs Adopted group'!$A$5:$M$500,8,FALSE))</f>
        <v/>
      </c>
      <c r="H298" s="10" t="str">
        <f>IF($O298="","",VLOOKUP($O298,'YTD vs Adopted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IF($O299="","",VLOOKUP($O299,'YTD vs Adopted group'!$A$5:$M$500,2,FALSE))</f>
        <v/>
      </c>
      <c r="B299" t="str">
        <f>IF($O299="","",VLOOKUP($O299,'YTD vs Adopted group'!$A$5:$M$500,3,FALSE))</f>
        <v/>
      </c>
      <c r="C299" t="str">
        <f>IF($O299="","",VLOOKUP($O299,'YTD vs Adopted group'!$A$5:$M$500,4,FALSE))</f>
        <v/>
      </c>
      <c r="D299" t="str">
        <f>IF($O299="","",VLOOKUP($O299,'YTD vs Adopted group'!$A$5:$M$500,5,FALSE))</f>
        <v/>
      </c>
      <c r="E299" t="str">
        <f>IF($O299="","",VLOOKUP($O299,'YTD vs Adopted group'!$A$5:$M$500,6,FALSE))</f>
        <v/>
      </c>
      <c r="F299" t="str">
        <f>IF($O299="","",VLOOKUP($O299,'YTD vs Adopted group'!$A$5:$M$500,7,FALSE))</f>
        <v/>
      </c>
      <c r="G299" s="10" t="str">
        <f>IF($O299="","",VLOOKUP($O299,'YTD vs Adopted group'!$A$5:$M$500,8,FALSE))</f>
        <v/>
      </c>
      <c r="H299" s="10" t="str">
        <f>IF($O299="","",VLOOKUP($O299,'YTD vs Adopted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IF($O300="","",VLOOKUP($O300,'YTD vs Adopted group'!$A$5:$M$500,2,FALSE))</f>
        <v/>
      </c>
      <c r="B300" t="str">
        <f>IF($O300="","",VLOOKUP($O300,'YTD vs Adopted group'!$A$5:$M$500,3,FALSE))</f>
        <v/>
      </c>
      <c r="C300" t="str">
        <f>IF($O300="","",VLOOKUP($O300,'YTD vs Adopted group'!$A$5:$M$500,4,FALSE))</f>
        <v/>
      </c>
      <c r="D300" t="str">
        <f>IF($O300="","",VLOOKUP($O300,'YTD vs Adopted group'!$A$5:$M$500,5,FALSE))</f>
        <v/>
      </c>
      <c r="E300" t="str">
        <f>IF($O300="","",VLOOKUP($O300,'YTD vs Adopted group'!$A$5:$M$500,6,FALSE))</f>
        <v/>
      </c>
      <c r="F300" t="str">
        <f>IF($O300="","",VLOOKUP($O300,'YTD vs Adopted group'!$A$5:$M$500,7,FALSE))</f>
        <v/>
      </c>
      <c r="G300" s="10" t="str">
        <f>IF($O300="","",VLOOKUP($O300,'YTD vs Adopted group'!$A$5:$M$500,8,FALSE))</f>
        <v/>
      </c>
      <c r="H300" s="10" t="str">
        <f>IF($O300="","",VLOOKUP($O300,'YTD vs Adopted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IF($O301="","",VLOOKUP($O301,'YTD vs Adopted group'!$A$5:$M$500,2,FALSE))</f>
        <v/>
      </c>
      <c r="B301" t="str">
        <f>IF($O301="","",VLOOKUP($O301,'YTD vs Adopted group'!$A$5:$M$500,3,FALSE))</f>
        <v/>
      </c>
      <c r="C301" t="str">
        <f>IF($O301="","",VLOOKUP($O301,'YTD vs Adopted group'!$A$5:$M$500,4,FALSE))</f>
        <v/>
      </c>
      <c r="D301" t="str">
        <f>IF($O301="","",VLOOKUP($O301,'YTD vs Adopted group'!$A$5:$M$500,5,FALSE))</f>
        <v/>
      </c>
      <c r="E301" t="str">
        <f>IF($O301="","",VLOOKUP($O301,'YTD vs Adopted group'!$A$5:$M$500,6,FALSE))</f>
        <v/>
      </c>
      <c r="F301" t="str">
        <f>IF($O301="","",VLOOKUP($O301,'YTD vs Adopted group'!$A$5:$M$500,7,FALSE))</f>
        <v/>
      </c>
      <c r="G301" s="10" t="str">
        <f>IF($O301="","",VLOOKUP($O301,'YTD vs Adopted group'!$A$5:$M$500,8,FALSE))</f>
        <v/>
      </c>
      <c r="H301" s="10" t="str">
        <f>IF($O301="","",VLOOKUP($O301,'YTD vs Adopted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IF($O302="","",VLOOKUP($O302,'YTD vs Adopted group'!$A$5:$M$500,2,FALSE))</f>
        <v/>
      </c>
      <c r="B302" t="str">
        <f>IF($O302="","",VLOOKUP($O302,'YTD vs Adopted group'!$A$5:$M$500,3,FALSE))</f>
        <v/>
      </c>
      <c r="C302" t="str">
        <f>IF($O302="","",VLOOKUP($O302,'YTD vs Adopted group'!$A$5:$M$500,4,FALSE))</f>
        <v/>
      </c>
      <c r="D302" t="str">
        <f>IF($O302="","",VLOOKUP($O302,'YTD vs Adopted group'!$A$5:$M$500,5,FALSE))</f>
        <v/>
      </c>
      <c r="E302" t="str">
        <f>IF($O302="","",VLOOKUP($O302,'YTD vs Adopted group'!$A$5:$M$500,6,FALSE))</f>
        <v/>
      </c>
      <c r="F302" t="str">
        <f>IF($O302="","",VLOOKUP($O302,'YTD vs Adopted group'!$A$5:$M$500,7,FALSE))</f>
        <v/>
      </c>
      <c r="G302" s="10" t="str">
        <f>IF($O302="","",VLOOKUP($O302,'YTD vs Adopted group'!$A$5:$M$500,8,FALSE))</f>
        <v/>
      </c>
      <c r="H302" s="10" t="str">
        <f>IF($O302="","",VLOOKUP($O302,'YTD vs Adopted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IF($O303="","",VLOOKUP($O303,'YTD vs Adopted group'!$A$5:$M$500,2,FALSE))</f>
        <v/>
      </c>
      <c r="B303" t="str">
        <f>IF($O303="","",VLOOKUP($O303,'YTD vs Adopted group'!$A$5:$M$500,3,FALSE))</f>
        <v/>
      </c>
      <c r="C303" t="str">
        <f>IF($O303="","",VLOOKUP($O303,'YTD vs Adopted group'!$A$5:$M$500,4,FALSE))</f>
        <v/>
      </c>
      <c r="D303" t="str">
        <f>IF($O303="","",VLOOKUP($O303,'YTD vs Adopted group'!$A$5:$M$500,5,FALSE))</f>
        <v/>
      </c>
      <c r="E303" t="str">
        <f>IF($O303="","",VLOOKUP($O303,'YTD vs Adopted group'!$A$5:$M$500,6,FALSE))</f>
        <v/>
      </c>
      <c r="F303" t="str">
        <f>IF($O303="","",VLOOKUP($O303,'YTD vs Adopted group'!$A$5:$M$500,7,FALSE))</f>
        <v/>
      </c>
      <c r="G303" s="10" t="str">
        <f>IF($O303="","",VLOOKUP($O303,'YTD vs Adopted group'!$A$5:$M$500,8,FALSE))</f>
        <v/>
      </c>
      <c r="H303" s="10" t="str">
        <f>IF($O303="","",VLOOKUP($O303,'YTD vs Adopted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IF($O304="","",VLOOKUP($O304,'YTD vs Adopted group'!$A$5:$M$500,2,FALSE))</f>
        <v/>
      </c>
      <c r="B304" t="str">
        <f>IF($O304="","",VLOOKUP($O304,'YTD vs Adopted group'!$A$5:$M$500,3,FALSE))</f>
        <v/>
      </c>
      <c r="C304" t="str">
        <f>IF($O304="","",VLOOKUP($O304,'YTD vs Adopted group'!$A$5:$M$500,4,FALSE))</f>
        <v/>
      </c>
      <c r="D304" t="str">
        <f>IF($O304="","",VLOOKUP($O304,'YTD vs Adopted group'!$A$5:$M$500,5,FALSE))</f>
        <v/>
      </c>
      <c r="E304" t="str">
        <f>IF($O304="","",VLOOKUP($O304,'YTD vs Adopted group'!$A$5:$M$500,6,FALSE))</f>
        <v/>
      </c>
      <c r="F304" t="str">
        <f>IF($O304="","",VLOOKUP($O304,'YTD vs Adopted group'!$A$5:$M$500,7,FALSE))</f>
        <v/>
      </c>
      <c r="G304" s="10" t="str">
        <f>IF($O304="","",VLOOKUP($O304,'YTD vs Adopted group'!$A$5:$M$500,8,FALSE))</f>
        <v/>
      </c>
      <c r="H304" s="10" t="str">
        <f>IF($O304="","",VLOOKUP($O304,'YTD vs Adopted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IF($O305="","",VLOOKUP($O305,'YTD vs Adopted group'!$A$5:$M$500,2,FALSE))</f>
        <v/>
      </c>
      <c r="B305" t="str">
        <f>IF($O305="","",VLOOKUP($O305,'YTD vs Adopted group'!$A$5:$M$500,3,FALSE))</f>
        <v/>
      </c>
      <c r="C305" t="str">
        <f>IF($O305="","",VLOOKUP($O305,'YTD vs Adopted group'!$A$5:$M$500,4,FALSE))</f>
        <v/>
      </c>
      <c r="D305" t="str">
        <f>IF($O305="","",VLOOKUP($O305,'YTD vs Adopted group'!$A$5:$M$500,5,FALSE))</f>
        <v/>
      </c>
      <c r="E305" t="str">
        <f>IF($O305="","",VLOOKUP($O305,'YTD vs Adopted group'!$A$5:$M$500,6,FALSE))</f>
        <v/>
      </c>
      <c r="F305" t="str">
        <f>IF($O305="","",VLOOKUP($O305,'YTD vs Adopted group'!$A$5:$M$500,7,FALSE))</f>
        <v/>
      </c>
      <c r="G305" s="10" t="str">
        <f>IF($O305="","",VLOOKUP($O305,'YTD vs Adopted group'!$A$5:$M$500,8,FALSE))</f>
        <v/>
      </c>
      <c r="H305" s="10" t="str">
        <f>IF($O305="","",VLOOKUP($O305,'YTD vs Adopted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IF($O306="","",VLOOKUP($O306,'YTD vs Adopted group'!$A$5:$M$500,2,FALSE))</f>
        <v/>
      </c>
      <c r="B306" t="str">
        <f>IF($O306="","",VLOOKUP($O306,'YTD vs Adopted group'!$A$5:$M$500,3,FALSE))</f>
        <v/>
      </c>
      <c r="C306" t="str">
        <f>IF($O306="","",VLOOKUP($O306,'YTD vs Adopted group'!$A$5:$M$500,4,FALSE))</f>
        <v/>
      </c>
      <c r="D306" t="str">
        <f>IF($O306="","",VLOOKUP($O306,'YTD vs Adopted group'!$A$5:$M$500,5,FALSE))</f>
        <v/>
      </c>
      <c r="E306" t="str">
        <f>IF($O306="","",VLOOKUP($O306,'YTD vs Adopted group'!$A$5:$M$500,6,FALSE))</f>
        <v/>
      </c>
      <c r="F306" t="str">
        <f>IF($O306="","",VLOOKUP($O306,'YTD vs Adopted group'!$A$5:$M$500,7,FALSE))</f>
        <v/>
      </c>
      <c r="G306" s="10" t="str">
        <f>IF($O306="","",VLOOKUP($O306,'YTD vs Adopted group'!$A$5:$M$500,8,FALSE))</f>
        <v/>
      </c>
      <c r="H306" s="10" t="str">
        <f>IF($O306="","",VLOOKUP($O306,'YTD vs Adopted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IF($O307="","",VLOOKUP($O307,'YTD vs Adopted group'!$A$5:$M$500,2,FALSE))</f>
        <v/>
      </c>
      <c r="B307" t="str">
        <f>IF($O307="","",VLOOKUP($O307,'YTD vs Adopted group'!$A$5:$M$500,3,FALSE))</f>
        <v/>
      </c>
      <c r="C307" t="str">
        <f>IF($O307="","",VLOOKUP($O307,'YTD vs Adopted group'!$A$5:$M$500,4,FALSE))</f>
        <v/>
      </c>
      <c r="D307" t="str">
        <f>IF($O307="","",VLOOKUP($O307,'YTD vs Adopted group'!$A$5:$M$500,5,FALSE))</f>
        <v/>
      </c>
      <c r="E307" t="str">
        <f>IF($O307="","",VLOOKUP($O307,'YTD vs Adopted group'!$A$5:$M$500,6,FALSE))</f>
        <v/>
      </c>
      <c r="F307" t="str">
        <f>IF($O307="","",VLOOKUP($O307,'YTD vs Adopted group'!$A$5:$M$500,7,FALSE))</f>
        <v/>
      </c>
      <c r="G307" s="10" t="str">
        <f>IF($O307="","",VLOOKUP($O307,'YTD vs Adopted group'!$A$5:$M$500,8,FALSE))</f>
        <v/>
      </c>
      <c r="H307" s="10" t="str">
        <f>IF($O307="","",VLOOKUP($O307,'YTD vs Adopted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IF($O308="","",VLOOKUP($O308,'YTD vs Adopted group'!$A$5:$M$500,2,FALSE))</f>
        <v/>
      </c>
      <c r="B308" t="str">
        <f>IF($O308="","",VLOOKUP($O308,'YTD vs Adopted group'!$A$5:$M$500,3,FALSE))</f>
        <v/>
      </c>
      <c r="C308" t="str">
        <f>IF($O308="","",VLOOKUP($O308,'YTD vs Adopted group'!$A$5:$M$500,4,FALSE))</f>
        <v/>
      </c>
      <c r="D308" t="str">
        <f>IF($O308="","",VLOOKUP($O308,'YTD vs Adopted group'!$A$5:$M$500,5,FALSE))</f>
        <v/>
      </c>
      <c r="E308" t="str">
        <f>IF($O308="","",VLOOKUP($O308,'YTD vs Adopted group'!$A$5:$M$500,6,FALSE))</f>
        <v/>
      </c>
      <c r="F308" t="str">
        <f>IF($O308="","",VLOOKUP($O308,'YTD vs Adopted group'!$A$5:$M$500,7,FALSE))</f>
        <v/>
      </c>
      <c r="G308" s="10" t="str">
        <f>IF($O308="","",VLOOKUP($O308,'YTD vs Adopted group'!$A$5:$M$500,8,FALSE))</f>
        <v/>
      </c>
      <c r="H308" s="10" t="str">
        <f>IF($O308="","",VLOOKUP($O308,'YTD vs Adopted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IF($O309="","",VLOOKUP($O309,'YTD vs Adopted group'!$A$5:$M$500,2,FALSE))</f>
        <v/>
      </c>
      <c r="B309" t="str">
        <f>IF($O309="","",VLOOKUP($O309,'YTD vs Adopted group'!$A$5:$M$500,3,FALSE))</f>
        <v/>
      </c>
      <c r="C309" t="str">
        <f>IF($O309="","",VLOOKUP($O309,'YTD vs Adopted group'!$A$5:$M$500,4,FALSE))</f>
        <v/>
      </c>
      <c r="D309" t="str">
        <f>IF($O309="","",VLOOKUP($O309,'YTD vs Adopted group'!$A$5:$M$500,5,FALSE))</f>
        <v/>
      </c>
      <c r="E309" t="str">
        <f>IF($O309="","",VLOOKUP($O309,'YTD vs Adopted group'!$A$5:$M$500,6,FALSE))</f>
        <v/>
      </c>
      <c r="F309" t="str">
        <f>IF($O309="","",VLOOKUP($O309,'YTD vs Adopted group'!$A$5:$M$500,7,FALSE))</f>
        <v/>
      </c>
      <c r="G309" s="10" t="str">
        <f>IF($O309="","",VLOOKUP($O309,'YTD vs Adopted group'!$A$5:$M$500,8,FALSE))</f>
        <v/>
      </c>
      <c r="H309" s="10" t="str">
        <f>IF($O309="","",VLOOKUP($O309,'YTD vs Adopted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IF($O310="","",VLOOKUP($O310,'YTD vs Adopted group'!$A$5:$M$500,2,FALSE))</f>
        <v/>
      </c>
      <c r="B310" t="str">
        <f>IF($O310="","",VLOOKUP($O310,'YTD vs Adopted group'!$A$5:$M$500,3,FALSE))</f>
        <v/>
      </c>
      <c r="C310" t="str">
        <f>IF($O310="","",VLOOKUP($O310,'YTD vs Adopted group'!$A$5:$M$500,4,FALSE))</f>
        <v/>
      </c>
      <c r="D310" t="str">
        <f>IF($O310="","",VLOOKUP($O310,'YTD vs Adopted group'!$A$5:$M$500,5,FALSE))</f>
        <v/>
      </c>
      <c r="E310" t="str">
        <f>IF($O310="","",VLOOKUP($O310,'YTD vs Adopted group'!$A$5:$M$500,6,FALSE))</f>
        <v/>
      </c>
      <c r="F310" t="str">
        <f>IF($O310="","",VLOOKUP($O310,'YTD vs Adopted group'!$A$5:$M$500,7,FALSE))</f>
        <v/>
      </c>
      <c r="G310" s="10" t="str">
        <f>IF($O310="","",VLOOKUP($O310,'YTD vs Adopted group'!$A$5:$M$500,8,FALSE))</f>
        <v/>
      </c>
      <c r="H310" s="10" t="str">
        <f>IF($O310="","",VLOOKUP($O310,'YTD vs Adopted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IF($O311="","",VLOOKUP($O311,'YTD vs Adopted group'!$A$5:$M$500,2,FALSE))</f>
        <v/>
      </c>
      <c r="B311" t="str">
        <f>IF($O311="","",VLOOKUP($O311,'YTD vs Adopted group'!$A$5:$M$500,3,FALSE))</f>
        <v/>
      </c>
      <c r="C311" t="str">
        <f>IF($O311="","",VLOOKUP($O311,'YTD vs Adopted group'!$A$5:$M$500,4,FALSE))</f>
        <v/>
      </c>
      <c r="D311" t="str">
        <f>IF($O311="","",VLOOKUP($O311,'YTD vs Adopted group'!$A$5:$M$500,5,FALSE))</f>
        <v/>
      </c>
      <c r="E311" t="str">
        <f>IF($O311="","",VLOOKUP($O311,'YTD vs Adopted group'!$A$5:$M$500,6,FALSE))</f>
        <v/>
      </c>
      <c r="F311" t="str">
        <f>IF($O311="","",VLOOKUP($O311,'YTD vs Adopted group'!$A$5:$M$500,7,FALSE))</f>
        <v/>
      </c>
      <c r="G311" s="10" t="str">
        <f>IF($O311="","",VLOOKUP($O311,'YTD vs Adopted group'!$A$5:$M$500,8,FALSE))</f>
        <v/>
      </c>
      <c r="H311" s="10" t="str">
        <f>IF($O311="","",VLOOKUP($O311,'YTD vs Adopted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IF($O312="","",VLOOKUP($O312,'YTD vs Adopted group'!$A$5:$M$500,2,FALSE))</f>
        <v/>
      </c>
      <c r="B312" t="str">
        <f>IF($O312="","",VLOOKUP($O312,'YTD vs Adopted group'!$A$5:$M$500,3,FALSE))</f>
        <v/>
      </c>
      <c r="C312" t="str">
        <f>IF($O312="","",VLOOKUP($O312,'YTD vs Adopted group'!$A$5:$M$500,4,FALSE))</f>
        <v/>
      </c>
      <c r="D312" t="str">
        <f>IF($O312="","",VLOOKUP($O312,'YTD vs Adopted group'!$A$5:$M$500,5,FALSE))</f>
        <v/>
      </c>
      <c r="E312" t="str">
        <f>IF($O312="","",VLOOKUP($O312,'YTD vs Adopted group'!$A$5:$M$500,6,FALSE))</f>
        <v/>
      </c>
      <c r="F312" t="str">
        <f>IF($O312="","",VLOOKUP($O312,'YTD vs Adopted group'!$A$5:$M$500,7,FALSE))</f>
        <v/>
      </c>
      <c r="G312" s="10" t="str">
        <f>IF($O312="","",VLOOKUP($O312,'YTD vs Adopted group'!$A$5:$M$500,8,FALSE))</f>
        <v/>
      </c>
      <c r="H312" s="10" t="str">
        <f>IF($O312="","",VLOOKUP($O312,'YTD vs Adopted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IF($O313="","",VLOOKUP($O313,'YTD vs Adopted group'!$A$5:$M$500,2,FALSE))</f>
        <v/>
      </c>
      <c r="B313" t="str">
        <f>IF($O313="","",VLOOKUP($O313,'YTD vs Adopted group'!$A$5:$M$500,3,FALSE))</f>
        <v/>
      </c>
      <c r="C313" t="str">
        <f>IF($O313="","",VLOOKUP($O313,'YTD vs Adopted group'!$A$5:$M$500,4,FALSE))</f>
        <v/>
      </c>
      <c r="D313" t="str">
        <f>IF($O313="","",VLOOKUP($O313,'YTD vs Adopted group'!$A$5:$M$500,5,FALSE))</f>
        <v/>
      </c>
      <c r="E313" t="str">
        <f>IF($O313="","",VLOOKUP($O313,'YTD vs Adopted group'!$A$5:$M$500,6,FALSE))</f>
        <v/>
      </c>
      <c r="F313" t="str">
        <f>IF($O313="","",VLOOKUP($O313,'YTD vs Adopted group'!$A$5:$M$500,7,FALSE))</f>
        <v/>
      </c>
      <c r="G313" s="10" t="str">
        <f>IF($O313="","",VLOOKUP($O313,'YTD vs Adopted group'!$A$5:$M$500,8,FALSE))</f>
        <v/>
      </c>
      <c r="H313" s="10" t="str">
        <f>IF($O313="","",VLOOKUP($O313,'YTD vs Adopted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IF($O314="","",VLOOKUP($O314,'YTD vs Adopted group'!$A$5:$M$500,2,FALSE))</f>
        <v/>
      </c>
      <c r="B314" t="str">
        <f>IF($O314="","",VLOOKUP($O314,'YTD vs Adopted group'!$A$5:$M$500,3,FALSE))</f>
        <v/>
      </c>
      <c r="C314" t="str">
        <f>IF($O314="","",VLOOKUP($O314,'YTD vs Adopted group'!$A$5:$M$500,4,FALSE))</f>
        <v/>
      </c>
      <c r="D314" t="str">
        <f>IF($O314="","",VLOOKUP($O314,'YTD vs Adopted group'!$A$5:$M$500,5,FALSE))</f>
        <v/>
      </c>
      <c r="E314" t="str">
        <f>IF($O314="","",VLOOKUP($O314,'YTD vs Adopted group'!$A$5:$M$500,6,FALSE))</f>
        <v/>
      </c>
      <c r="F314" t="str">
        <f>IF($O314="","",VLOOKUP($O314,'YTD vs Adopted group'!$A$5:$M$500,7,FALSE))</f>
        <v/>
      </c>
      <c r="G314" s="10" t="str">
        <f>IF($O314="","",VLOOKUP($O314,'YTD vs Adopted group'!$A$5:$M$500,8,FALSE))</f>
        <v/>
      </c>
      <c r="H314" s="10" t="str">
        <f>IF($O314="","",VLOOKUP($O314,'YTD vs Adopted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IF($O315="","",VLOOKUP($O315,'YTD vs Adopted group'!$A$5:$M$500,2,FALSE))</f>
        <v/>
      </c>
      <c r="B315" t="str">
        <f>IF($O315="","",VLOOKUP($O315,'YTD vs Adopted group'!$A$5:$M$500,3,FALSE))</f>
        <v/>
      </c>
      <c r="C315" t="str">
        <f>IF($O315="","",VLOOKUP($O315,'YTD vs Adopted group'!$A$5:$M$500,4,FALSE))</f>
        <v/>
      </c>
      <c r="D315" t="str">
        <f>IF($O315="","",VLOOKUP($O315,'YTD vs Adopted group'!$A$5:$M$500,5,FALSE))</f>
        <v/>
      </c>
      <c r="E315" t="str">
        <f>IF($O315="","",VLOOKUP($O315,'YTD vs Adopted group'!$A$5:$M$500,6,FALSE))</f>
        <v/>
      </c>
      <c r="F315" t="str">
        <f>IF($O315="","",VLOOKUP($O315,'YTD vs Adopted group'!$A$5:$M$500,7,FALSE))</f>
        <v/>
      </c>
      <c r="G315" s="10" t="str">
        <f>IF($O315="","",VLOOKUP($O315,'YTD vs Adopted group'!$A$5:$M$500,8,FALSE))</f>
        <v/>
      </c>
      <c r="H315" s="10" t="str">
        <f>IF($O315="","",VLOOKUP($O315,'YTD vs Adopted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IF($O316="","",VLOOKUP($O316,'YTD vs Adopted group'!$A$5:$M$500,2,FALSE))</f>
        <v/>
      </c>
      <c r="B316" t="str">
        <f>IF($O316="","",VLOOKUP($O316,'YTD vs Adopted group'!$A$5:$M$500,3,FALSE))</f>
        <v/>
      </c>
      <c r="C316" t="str">
        <f>IF($O316="","",VLOOKUP($O316,'YTD vs Adopted group'!$A$5:$M$500,4,FALSE))</f>
        <v/>
      </c>
      <c r="D316" t="str">
        <f>IF($O316="","",VLOOKUP($O316,'YTD vs Adopted group'!$A$5:$M$500,5,FALSE))</f>
        <v/>
      </c>
      <c r="E316" t="str">
        <f>IF($O316="","",VLOOKUP($O316,'YTD vs Adopted group'!$A$5:$M$500,6,FALSE))</f>
        <v/>
      </c>
      <c r="F316" t="str">
        <f>IF($O316="","",VLOOKUP($O316,'YTD vs Adopted group'!$A$5:$M$500,7,FALSE))</f>
        <v/>
      </c>
      <c r="G316" s="10" t="str">
        <f>IF($O316="","",VLOOKUP($O316,'YTD vs Adopted group'!$A$5:$M$500,8,FALSE))</f>
        <v/>
      </c>
      <c r="H316" s="10" t="str">
        <f>IF($O316="","",VLOOKUP($O316,'YTD vs Adopted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IF($O317="","",VLOOKUP($O317,'YTD vs Adopted group'!$A$5:$M$500,2,FALSE))</f>
        <v/>
      </c>
      <c r="B317" t="str">
        <f>IF($O317="","",VLOOKUP($O317,'YTD vs Adopted group'!$A$5:$M$500,3,FALSE))</f>
        <v/>
      </c>
      <c r="C317" t="str">
        <f>IF($O317="","",VLOOKUP($O317,'YTD vs Adopted group'!$A$5:$M$500,4,FALSE))</f>
        <v/>
      </c>
      <c r="D317" t="str">
        <f>IF($O317="","",VLOOKUP($O317,'YTD vs Adopted group'!$A$5:$M$500,5,FALSE))</f>
        <v/>
      </c>
      <c r="E317" t="str">
        <f>IF($O317="","",VLOOKUP($O317,'YTD vs Adopted group'!$A$5:$M$500,6,FALSE))</f>
        <v/>
      </c>
      <c r="F317" t="str">
        <f>IF($O317="","",VLOOKUP($O317,'YTD vs Adopted group'!$A$5:$M$500,7,FALSE))</f>
        <v/>
      </c>
      <c r="G317" s="10" t="str">
        <f>IF($O317="","",VLOOKUP($O317,'YTD vs Adopted group'!$A$5:$M$500,8,FALSE))</f>
        <v/>
      </c>
      <c r="H317" s="10" t="str">
        <f>IF($O317="","",VLOOKUP($O317,'YTD vs Adopted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IF($O318="","",VLOOKUP($O318,'YTD vs Adopted group'!$A$5:$M$500,2,FALSE))</f>
        <v/>
      </c>
      <c r="B318" t="str">
        <f>IF($O318="","",VLOOKUP($O318,'YTD vs Adopted group'!$A$5:$M$500,3,FALSE))</f>
        <v/>
      </c>
      <c r="C318" t="str">
        <f>IF($O318="","",VLOOKUP($O318,'YTD vs Adopted group'!$A$5:$M$500,4,FALSE))</f>
        <v/>
      </c>
      <c r="D318" t="str">
        <f>IF($O318="","",VLOOKUP($O318,'YTD vs Adopted group'!$A$5:$M$500,5,FALSE))</f>
        <v/>
      </c>
      <c r="E318" t="str">
        <f>IF($O318="","",VLOOKUP($O318,'YTD vs Adopted group'!$A$5:$M$500,6,FALSE))</f>
        <v/>
      </c>
      <c r="F318" t="str">
        <f>IF($O318="","",VLOOKUP($O318,'YTD vs Adopted group'!$A$5:$M$500,7,FALSE))</f>
        <v/>
      </c>
      <c r="G318" s="10" t="str">
        <f>IF($O318="","",VLOOKUP($O318,'YTD vs Adopted group'!$A$5:$M$500,8,FALSE))</f>
        <v/>
      </c>
      <c r="H318" s="10" t="str">
        <f>IF($O318="","",VLOOKUP($O318,'YTD vs Adopted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IF($O319="","",VLOOKUP($O319,'YTD vs Adopted group'!$A$5:$M$500,2,FALSE))</f>
        <v/>
      </c>
      <c r="B319" t="str">
        <f>IF($O319="","",VLOOKUP($O319,'YTD vs Adopted group'!$A$5:$M$500,3,FALSE))</f>
        <v/>
      </c>
      <c r="C319" t="str">
        <f>IF($O319="","",VLOOKUP($O319,'YTD vs Adopted group'!$A$5:$M$500,4,FALSE))</f>
        <v/>
      </c>
      <c r="D319" t="str">
        <f>IF($O319="","",VLOOKUP($O319,'YTD vs Adopted group'!$A$5:$M$500,5,FALSE))</f>
        <v/>
      </c>
      <c r="E319" t="str">
        <f>IF($O319="","",VLOOKUP($O319,'YTD vs Adopted group'!$A$5:$M$500,6,FALSE))</f>
        <v/>
      </c>
      <c r="F319" t="str">
        <f>IF($O319="","",VLOOKUP($O319,'YTD vs Adopted group'!$A$5:$M$500,7,FALSE))</f>
        <v/>
      </c>
      <c r="G319" s="10" t="str">
        <f>IF($O319="","",VLOOKUP($O319,'YTD vs Adopted group'!$A$5:$M$500,8,FALSE))</f>
        <v/>
      </c>
      <c r="H319" s="10" t="str">
        <f>IF($O319="","",VLOOKUP($O319,'YTD vs Adopted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IF($O320="","",VLOOKUP($O320,'YTD vs Adopted group'!$A$5:$M$500,2,FALSE))</f>
        <v/>
      </c>
      <c r="B320" t="str">
        <f>IF($O320="","",VLOOKUP($O320,'YTD vs Adopted group'!$A$5:$M$500,3,FALSE))</f>
        <v/>
      </c>
      <c r="C320" t="str">
        <f>IF($O320="","",VLOOKUP($O320,'YTD vs Adopted group'!$A$5:$M$500,4,FALSE))</f>
        <v/>
      </c>
      <c r="D320" t="str">
        <f>IF($O320="","",VLOOKUP($O320,'YTD vs Adopted group'!$A$5:$M$500,5,FALSE))</f>
        <v/>
      </c>
      <c r="E320" t="str">
        <f>IF($O320="","",VLOOKUP($O320,'YTD vs Adopted group'!$A$5:$M$500,6,FALSE))</f>
        <v/>
      </c>
      <c r="F320" t="str">
        <f>IF($O320="","",VLOOKUP($O320,'YTD vs Adopted group'!$A$5:$M$500,7,FALSE))</f>
        <v/>
      </c>
      <c r="G320" s="10" t="str">
        <f>IF($O320="","",VLOOKUP($O320,'YTD vs Adopted group'!$A$5:$M$500,8,FALSE))</f>
        <v/>
      </c>
      <c r="H320" s="10" t="str">
        <f>IF($O320="","",VLOOKUP($O320,'YTD vs Adopted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IF($O321="","",VLOOKUP($O321,'YTD vs Adopted group'!$A$5:$M$500,2,FALSE))</f>
        <v/>
      </c>
      <c r="B321" t="str">
        <f>IF($O321="","",VLOOKUP($O321,'YTD vs Adopted group'!$A$5:$M$500,3,FALSE))</f>
        <v/>
      </c>
      <c r="C321" t="str">
        <f>IF($O321="","",VLOOKUP($O321,'YTD vs Adopted group'!$A$5:$M$500,4,FALSE))</f>
        <v/>
      </c>
      <c r="D321" t="str">
        <f>IF($O321="","",VLOOKUP($O321,'YTD vs Adopted group'!$A$5:$M$500,5,FALSE))</f>
        <v/>
      </c>
      <c r="E321" t="str">
        <f>IF($O321="","",VLOOKUP($O321,'YTD vs Adopted group'!$A$5:$M$500,6,FALSE))</f>
        <v/>
      </c>
      <c r="F321" t="str">
        <f>IF($O321="","",VLOOKUP($O321,'YTD vs Adopted group'!$A$5:$M$500,7,FALSE))</f>
        <v/>
      </c>
      <c r="G321" s="10" t="str">
        <f>IF($O321="","",VLOOKUP($O321,'YTD vs Adopted group'!$A$5:$M$500,8,FALSE))</f>
        <v/>
      </c>
      <c r="H321" s="10" t="str">
        <f>IF($O321="","",VLOOKUP($O321,'YTD vs Adopted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IF($O322="","",VLOOKUP($O322,'YTD vs Adopted group'!$A$5:$M$500,2,FALSE))</f>
        <v/>
      </c>
      <c r="B322" t="str">
        <f>IF($O322="","",VLOOKUP($O322,'YTD vs Adopted group'!$A$5:$M$500,3,FALSE))</f>
        <v/>
      </c>
      <c r="C322" t="str">
        <f>IF($O322="","",VLOOKUP($O322,'YTD vs Adopted group'!$A$5:$M$500,4,FALSE))</f>
        <v/>
      </c>
      <c r="D322" t="str">
        <f>IF($O322="","",VLOOKUP($O322,'YTD vs Adopted group'!$A$5:$M$500,5,FALSE))</f>
        <v/>
      </c>
      <c r="E322" t="str">
        <f>IF($O322="","",VLOOKUP($O322,'YTD vs Adopted group'!$A$5:$M$500,6,FALSE))</f>
        <v/>
      </c>
      <c r="F322" t="str">
        <f>IF($O322="","",VLOOKUP($O322,'YTD vs Adopted group'!$A$5:$M$500,7,FALSE))</f>
        <v/>
      </c>
      <c r="G322" s="10" t="str">
        <f>IF($O322="","",VLOOKUP($O322,'YTD vs Adopted group'!$A$5:$M$500,8,FALSE))</f>
        <v/>
      </c>
      <c r="H322" s="10" t="str">
        <f>IF($O322="","",VLOOKUP($O322,'YTD vs Adopted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IF($O323="","",VLOOKUP($O323,'YTD vs Adopted group'!$A$5:$M$500,2,FALSE))</f>
        <v/>
      </c>
      <c r="B323" t="str">
        <f>IF($O323="","",VLOOKUP($O323,'YTD vs Adopted group'!$A$5:$M$500,3,FALSE))</f>
        <v/>
      </c>
      <c r="C323" t="str">
        <f>IF($O323="","",VLOOKUP($O323,'YTD vs Adopted group'!$A$5:$M$500,4,FALSE))</f>
        <v/>
      </c>
      <c r="D323" t="str">
        <f>IF($O323="","",VLOOKUP($O323,'YTD vs Adopted group'!$A$5:$M$500,5,FALSE))</f>
        <v/>
      </c>
      <c r="E323" t="str">
        <f>IF($O323="","",VLOOKUP($O323,'YTD vs Adopted group'!$A$5:$M$500,6,FALSE))</f>
        <v/>
      </c>
      <c r="F323" t="str">
        <f>IF($O323="","",VLOOKUP($O323,'YTD vs Adopted group'!$A$5:$M$500,7,FALSE))</f>
        <v/>
      </c>
      <c r="G323" s="10" t="str">
        <f>IF($O323="","",VLOOKUP($O323,'YTD vs Adopted group'!$A$5:$M$500,8,FALSE))</f>
        <v/>
      </c>
      <c r="H323" s="10" t="str">
        <f>IF($O323="","",VLOOKUP($O323,'YTD vs Adopted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IF($O324="","",VLOOKUP($O324,'YTD vs Adopted group'!$A$5:$M$500,2,FALSE))</f>
        <v/>
      </c>
      <c r="B324" t="str">
        <f>IF($O324="","",VLOOKUP($O324,'YTD vs Adopted group'!$A$5:$M$500,3,FALSE))</f>
        <v/>
      </c>
      <c r="C324" t="str">
        <f>IF($O324="","",VLOOKUP($O324,'YTD vs Adopted group'!$A$5:$M$500,4,FALSE))</f>
        <v/>
      </c>
      <c r="D324" t="str">
        <f>IF($O324="","",VLOOKUP($O324,'YTD vs Adopted group'!$A$5:$M$500,5,FALSE))</f>
        <v/>
      </c>
      <c r="E324" t="str">
        <f>IF($O324="","",VLOOKUP($O324,'YTD vs Adopted group'!$A$5:$M$500,6,FALSE))</f>
        <v/>
      </c>
      <c r="F324" t="str">
        <f>IF($O324="","",VLOOKUP($O324,'YTD vs Adopted group'!$A$5:$M$500,7,FALSE))</f>
        <v/>
      </c>
      <c r="G324" s="10" t="str">
        <f>IF($O324="","",VLOOKUP($O324,'YTD vs Adopted group'!$A$5:$M$500,8,FALSE))</f>
        <v/>
      </c>
      <c r="H324" s="10" t="str">
        <f>IF($O324="","",VLOOKUP($O324,'YTD vs Adopted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IF($O325="","",VLOOKUP($O325,'YTD vs Adopted group'!$A$5:$M$500,2,FALSE))</f>
        <v/>
      </c>
      <c r="B325" t="str">
        <f>IF($O325="","",VLOOKUP($O325,'YTD vs Adopted group'!$A$5:$M$500,3,FALSE))</f>
        <v/>
      </c>
      <c r="C325" t="str">
        <f>IF($O325="","",VLOOKUP($O325,'YTD vs Adopted group'!$A$5:$M$500,4,FALSE))</f>
        <v/>
      </c>
      <c r="D325" t="str">
        <f>IF($O325="","",VLOOKUP($O325,'YTD vs Adopted group'!$A$5:$M$500,5,FALSE))</f>
        <v/>
      </c>
      <c r="E325" t="str">
        <f>IF($O325="","",VLOOKUP($O325,'YTD vs Adopted group'!$A$5:$M$500,6,FALSE))</f>
        <v/>
      </c>
      <c r="F325" t="str">
        <f>IF($O325="","",VLOOKUP($O325,'YTD vs Adopted group'!$A$5:$M$500,7,FALSE))</f>
        <v/>
      </c>
      <c r="G325" s="10" t="str">
        <f>IF($O325="","",VLOOKUP($O325,'YTD vs Adopted group'!$A$5:$M$500,8,FALSE))</f>
        <v/>
      </c>
      <c r="H325" s="10" t="str">
        <f>IF($O325="","",VLOOKUP($O325,'YTD vs Adopted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IF($O326="","",VLOOKUP($O326,'YTD vs Adopted group'!$A$5:$M$500,2,FALSE))</f>
        <v/>
      </c>
      <c r="B326" t="str">
        <f>IF($O326="","",VLOOKUP($O326,'YTD vs Adopted group'!$A$5:$M$500,3,FALSE))</f>
        <v/>
      </c>
      <c r="C326" t="str">
        <f>IF($O326="","",VLOOKUP($O326,'YTD vs Adopted group'!$A$5:$M$500,4,FALSE))</f>
        <v/>
      </c>
      <c r="D326" t="str">
        <f>IF($O326="","",VLOOKUP($O326,'YTD vs Adopted group'!$A$5:$M$500,5,FALSE))</f>
        <v/>
      </c>
      <c r="E326" t="str">
        <f>IF($O326="","",VLOOKUP($O326,'YTD vs Adopted group'!$A$5:$M$500,6,FALSE))</f>
        <v/>
      </c>
      <c r="F326" t="str">
        <f>IF($O326="","",VLOOKUP($O326,'YTD vs Adopted group'!$A$5:$M$500,7,FALSE))</f>
        <v/>
      </c>
      <c r="G326" s="10" t="str">
        <f>IF($O326="","",VLOOKUP($O326,'YTD vs Adopted group'!$A$5:$M$500,8,FALSE))</f>
        <v/>
      </c>
      <c r="H326" s="10" t="str">
        <f>IF($O326="","",VLOOKUP($O326,'YTD vs Adopted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IF($O327="","",VLOOKUP($O327,'YTD vs Adopted group'!$A$5:$M$500,2,FALSE))</f>
        <v/>
      </c>
      <c r="B327" t="str">
        <f>IF($O327="","",VLOOKUP($O327,'YTD vs Adopted group'!$A$5:$M$500,3,FALSE))</f>
        <v/>
      </c>
      <c r="C327" t="str">
        <f>IF($O327="","",VLOOKUP($O327,'YTD vs Adopted group'!$A$5:$M$500,4,FALSE))</f>
        <v/>
      </c>
      <c r="D327" t="str">
        <f>IF($O327="","",VLOOKUP($O327,'YTD vs Adopted group'!$A$5:$M$500,5,FALSE))</f>
        <v/>
      </c>
      <c r="E327" t="str">
        <f>IF($O327="","",VLOOKUP($O327,'YTD vs Adopted group'!$A$5:$M$500,6,FALSE))</f>
        <v/>
      </c>
      <c r="F327" t="str">
        <f>IF($O327="","",VLOOKUP($O327,'YTD vs Adopted group'!$A$5:$M$500,7,FALSE))</f>
        <v/>
      </c>
      <c r="G327" s="10" t="str">
        <f>IF($O327="","",VLOOKUP($O327,'YTD vs Adopted group'!$A$5:$M$500,8,FALSE))</f>
        <v/>
      </c>
      <c r="H327" s="10" t="str">
        <f>IF($O327="","",VLOOKUP($O327,'YTD vs Adopted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IF($O328="","",VLOOKUP($O328,'YTD vs Adopted group'!$A$5:$M$500,2,FALSE))</f>
        <v/>
      </c>
      <c r="B328" t="str">
        <f>IF($O328="","",VLOOKUP($O328,'YTD vs Adopted group'!$A$5:$M$500,3,FALSE))</f>
        <v/>
      </c>
      <c r="C328" t="str">
        <f>IF($O328="","",VLOOKUP($O328,'YTD vs Adopted group'!$A$5:$M$500,4,FALSE))</f>
        <v/>
      </c>
      <c r="D328" t="str">
        <f>IF($O328="","",VLOOKUP($O328,'YTD vs Adopted group'!$A$5:$M$500,5,FALSE))</f>
        <v/>
      </c>
      <c r="E328" t="str">
        <f>IF($O328="","",VLOOKUP($O328,'YTD vs Adopted group'!$A$5:$M$500,6,FALSE))</f>
        <v/>
      </c>
      <c r="F328" t="str">
        <f>IF($O328="","",VLOOKUP($O328,'YTD vs Adopted group'!$A$5:$M$500,7,FALSE))</f>
        <v/>
      </c>
      <c r="G328" s="10" t="str">
        <f>IF($O328="","",VLOOKUP($O328,'YTD vs Adopted group'!$A$5:$M$500,8,FALSE))</f>
        <v/>
      </c>
      <c r="H328" s="10" t="str">
        <f>IF($O328="","",VLOOKUP($O328,'YTD vs Adopted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IF($O329="","",VLOOKUP($O329,'YTD vs Adopted group'!$A$5:$M$500,2,FALSE))</f>
        <v/>
      </c>
      <c r="B329" t="str">
        <f>IF($O329="","",VLOOKUP($O329,'YTD vs Adopted group'!$A$5:$M$500,3,FALSE))</f>
        <v/>
      </c>
      <c r="C329" t="str">
        <f>IF($O329="","",VLOOKUP($O329,'YTD vs Adopted group'!$A$5:$M$500,4,FALSE))</f>
        <v/>
      </c>
      <c r="D329" t="str">
        <f>IF($O329="","",VLOOKUP($O329,'YTD vs Adopted group'!$A$5:$M$500,5,FALSE))</f>
        <v/>
      </c>
      <c r="E329" t="str">
        <f>IF($O329="","",VLOOKUP($O329,'YTD vs Adopted group'!$A$5:$M$500,6,FALSE))</f>
        <v/>
      </c>
      <c r="F329" t="str">
        <f>IF($O329="","",VLOOKUP($O329,'YTD vs Adopted group'!$A$5:$M$500,7,FALSE))</f>
        <v/>
      </c>
      <c r="G329" s="10" t="str">
        <f>IF($O329="","",VLOOKUP($O329,'YTD vs Adopted group'!$A$5:$M$500,8,FALSE))</f>
        <v/>
      </c>
      <c r="H329" s="10" t="str">
        <f>IF($O329="","",VLOOKUP($O329,'YTD vs Adopted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IF($O330="","",VLOOKUP($O330,'YTD vs Adopted group'!$A$5:$M$500,2,FALSE))</f>
        <v/>
      </c>
      <c r="B330" t="str">
        <f>IF($O330="","",VLOOKUP($O330,'YTD vs Adopted group'!$A$5:$M$500,3,FALSE))</f>
        <v/>
      </c>
      <c r="C330" t="str">
        <f>IF($O330="","",VLOOKUP($O330,'YTD vs Adopted group'!$A$5:$M$500,4,FALSE))</f>
        <v/>
      </c>
      <c r="D330" t="str">
        <f>IF($O330="","",VLOOKUP($O330,'YTD vs Adopted group'!$A$5:$M$500,5,FALSE))</f>
        <v/>
      </c>
      <c r="E330" t="str">
        <f>IF($O330="","",VLOOKUP($O330,'YTD vs Adopted group'!$A$5:$M$500,6,FALSE))</f>
        <v/>
      </c>
      <c r="F330" t="str">
        <f>IF($O330="","",VLOOKUP($O330,'YTD vs Adopted group'!$A$5:$M$500,7,FALSE))</f>
        <v/>
      </c>
      <c r="G330" s="10" t="str">
        <f>IF($O330="","",VLOOKUP($O330,'YTD vs Adopted group'!$A$5:$M$500,8,FALSE))</f>
        <v/>
      </c>
      <c r="H330" s="10" t="str">
        <f>IF($O330="","",VLOOKUP($O330,'YTD vs Adopted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IF($O331="","",VLOOKUP($O331,'YTD vs Adopted group'!$A$5:$M$500,2,FALSE))</f>
        <v/>
      </c>
      <c r="B331" t="str">
        <f>IF($O331="","",VLOOKUP($O331,'YTD vs Adopted group'!$A$5:$M$500,3,FALSE))</f>
        <v/>
      </c>
      <c r="C331" t="str">
        <f>IF($O331="","",VLOOKUP($O331,'YTD vs Adopted group'!$A$5:$M$500,4,FALSE))</f>
        <v/>
      </c>
      <c r="D331" t="str">
        <f>IF($O331="","",VLOOKUP($O331,'YTD vs Adopted group'!$A$5:$M$500,5,FALSE))</f>
        <v/>
      </c>
      <c r="E331" t="str">
        <f>IF($O331="","",VLOOKUP($O331,'YTD vs Adopted group'!$A$5:$M$500,6,FALSE))</f>
        <v/>
      </c>
      <c r="F331" t="str">
        <f>IF($O331="","",VLOOKUP($O331,'YTD vs Adopted group'!$A$5:$M$500,7,FALSE))</f>
        <v/>
      </c>
      <c r="G331" s="10" t="str">
        <f>IF($O331="","",VLOOKUP($O331,'YTD vs Adopted group'!$A$5:$M$500,8,FALSE))</f>
        <v/>
      </c>
      <c r="H331" s="10" t="str">
        <f>IF($O331="","",VLOOKUP($O331,'YTD vs Adopted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IF($O332="","",VLOOKUP($O332,'YTD vs Adopted group'!$A$5:$M$500,2,FALSE))</f>
        <v/>
      </c>
      <c r="B332" t="str">
        <f>IF($O332="","",VLOOKUP($O332,'YTD vs Adopted group'!$A$5:$M$500,3,FALSE))</f>
        <v/>
      </c>
      <c r="C332" t="str">
        <f>IF($O332="","",VLOOKUP($O332,'YTD vs Adopted group'!$A$5:$M$500,4,FALSE))</f>
        <v/>
      </c>
      <c r="D332" t="str">
        <f>IF($O332="","",VLOOKUP($O332,'YTD vs Adopted group'!$A$5:$M$500,5,FALSE))</f>
        <v/>
      </c>
      <c r="E332" t="str">
        <f>IF($O332="","",VLOOKUP($O332,'YTD vs Adopted group'!$A$5:$M$500,6,FALSE))</f>
        <v/>
      </c>
      <c r="F332" t="str">
        <f>IF($O332="","",VLOOKUP($O332,'YTD vs Adopted group'!$A$5:$M$500,7,FALSE))</f>
        <v/>
      </c>
      <c r="G332" s="10" t="str">
        <f>IF($O332="","",VLOOKUP($O332,'YTD vs Adopted group'!$A$5:$M$500,8,FALSE))</f>
        <v/>
      </c>
      <c r="H332" s="10" t="str">
        <f>IF($O332="","",VLOOKUP($O332,'YTD vs Adopted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IF($O333="","",VLOOKUP($O333,'YTD vs Adopted group'!$A$5:$M$500,2,FALSE))</f>
        <v/>
      </c>
      <c r="B333" t="str">
        <f>IF($O333="","",VLOOKUP($O333,'YTD vs Adopted group'!$A$5:$M$500,3,FALSE))</f>
        <v/>
      </c>
      <c r="C333" t="str">
        <f>IF($O333="","",VLOOKUP($O333,'YTD vs Adopted group'!$A$5:$M$500,4,FALSE))</f>
        <v/>
      </c>
      <c r="D333" t="str">
        <f>IF($O333="","",VLOOKUP($O333,'YTD vs Adopted group'!$A$5:$M$500,5,FALSE))</f>
        <v/>
      </c>
      <c r="E333" t="str">
        <f>IF($O333="","",VLOOKUP($O333,'YTD vs Adopted group'!$A$5:$M$500,6,FALSE))</f>
        <v/>
      </c>
      <c r="F333" t="str">
        <f>IF($O333="","",VLOOKUP($O333,'YTD vs Adopted group'!$A$5:$M$500,7,FALSE))</f>
        <v/>
      </c>
      <c r="G333" s="10" t="str">
        <f>IF($O333="","",VLOOKUP($O333,'YTD vs Adopted group'!$A$5:$M$500,8,FALSE))</f>
        <v/>
      </c>
      <c r="H333" s="10" t="str">
        <f>IF($O333="","",VLOOKUP($O333,'YTD vs Adopted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IF($O334="","",VLOOKUP($O334,'YTD vs Adopted group'!$A$5:$M$500,2,FALSE))</f>
        <v/>
      </c>
      <c r="B334" t="str">
        <f>IF($O334="","",VLOOKUP($O334,'YTD vs Adopted group'!$A$5:$M$500,3,FALSE))</f>
        <v/>
      </c>
      <c r="C334" t="str">
        <f>IF($O334="","",VLOOKUP($O334,'YTD vs Adopted group'!$A$5:$M$500,4,FALSE))</f>
        <v/>
      </c>
      <c r="D334" t="str">
        <f>IF($O334="","",VLOOKUP($O334,'YTD vs Adopted group'!$A$5:$M$500,5,FALSE))</f>
        <v/>
      </c>
      <c r="E334" t="str">
        <f>IF($O334="","",VLOOKUP($O334,'YTD vs Adopted group'!$A$5:$M$500,6,FALSE))</f>
        <v/>
      </c>
      <c r="F334" t="str">
        <f>IF($O334="","",VLOOKUP($O334,'YTD vs Adopted group'!$A$5:$M$500,7,FALSE))</f>
        <v/>
      </c>
      <c r="G334" s="10" t="str">
        <f>IF($O334="","",VLOOKUP($O334,'YTD vs Adopted group'!$A$5:$M$500,8,FALSE))</f>
        <v/>
      </c>
      <c r="H334" s="10" t="str">
        <f>IF($O334="","",VLOOKUP($O334,'YTD vs Adopted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IF($O335="","",VLOOKUP($O335,'YTD vs Adopted group'!$A$5:$M$500,2,FALSE))</f>
        <v/>
      </c>
      <c r="B335" t="str">
        <f>IF($O335="","",VLOOKUP($O335,'YTD vs Adopted group'!$A$5:$M$500,3,FALSE))</f>
        <v/>
      </c>
      <c r="C335" t="str">
        <f>IF($O335="","",VLOOKUP($O335,'YTD vs Adopted group'!$A$5:$M$500,4,FALSE))</f>
        <v/>
      </c>
      <c r="D335" t="str">
        <f>IF($O335="","",VLOOKUP($O335,'YTD vs Adopted group'!$A$5:$M$500,5,FALSE))</f>
        <v/>
      </c>
      <c r="E335" t="str">
        <f>IF($O335="","",VLOOKUP($O335,'YTD vs Adopted group'!$A$5:$M$500,6,FALSE))</f>
        <v/>
      </c>
      <c r="F335" t="str">
        <f>IF($O335="","",VLOOKUP($O335,'YTD vs Adopted group'!$A$5:$M$500,7,FALSE))</f>
        <v/>
      </c>
      <c r="G335" s="10" t="str">
        <f>IF($O335="","",VLOOKUP($O335,'YTD vs Adopted group'!$A$5:$M$500,8,FALSE))</f>
        <v/>
      </c>
      <c r="H335" s="10" t="str">
        <f>IF($O335="","",VLOOKUP($O335,'YTD vs Adopted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IF($O336="","",VLOOKUP($O336,'YTD vs Adopted group'!$A$5:$M$500,2,FALSE))</f>
        <v/>
      </c>
      <c r="B336" t="str">
        <f>IF($O336="","",VLOOKUP($O336,'YTD vs Adopted group'!$A$5:$M$500,3,FALSE))</f>
        <v/>
      </c>
      <c r="C336" t="str">
        <f>IF($O336="","",VLOOKUP($O336,'YTD vs Adopted group'!$A$5:$M$500,4,FALSE))</f>
        <v/>
      </c>
      <c r="D336" t="str">
        <f>IF($O336="","",VLOOKUP($O336,'YTD vs Adopted group'!$A$5:$M$500,5,FALSE))</f>
        <v/>
      </c>
      <c r="E336" t="str">
        <f>IF($O336="","",VLOOKUP($O336,'YTD vs Adopted group'!$A$5:$M$500,6,FALSE))</f>
        <v/>
      </c>
      <c r="F336" t="str">
        <f>IF($O336="","",VLOOKUP($O336,'YTD vs Adopted group'!$A$5:$M$500,7,FALSE))</f>
        <v/>
      </c>
      <c r="G336" s="10" t="str">
        <f>IF($O336="","",VLOOKUP($O336,'YTD vs Adopted group'!$A$5:$M$500,8,FALSE))</f>
        <v/>
      </c>
      <c r="H336" s="10" t="str">
        <f>IF($O336="","",VLOOKUP($O336,'YTD vs Adopted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IF($O337="","",VLOOKUP($O337,'YTD vs Adopted group'!$A$5:$M$500,2,FALSE))</f>
        <v/>
      </c>
      <c r="B337" t="str">
        <f>IF($O337="","",VLOOKUP($O337,'YTD vs Adopted group'!$A$5:$M$500,3,FALSE))</f>
        <v/>
      </c>
      <c r="C337" t="str">
        <f>IF($O337="","",VLOOKUP($O337,'YTD vs Adopted group'!$A$5:$M$500,4,FALSE))</f>
        <v/>
      </c>
      <c r="D337" t="str">
        <f>IF($O337="","",VLOOKUP($O337,'YTD vs Adopted group'!$A$5:$M$500,5,FALSE))</f>
        <v/>
      </c>
      <c r="E337" t="str">
        <f>IF($O337="","",VLOOKUP($O337,'YTD vs Adopted group'!$A$5:$M$500,6,FALSE))</f>
        <v/>
      </c>
      <c r="F337" t="str">
        <f>IF($O337="","",VLOOKUP($O337,'YTD vs Adopted group'!$A$5:$M$500,7,FALSE))</f>
        <v/>
      </c>
      <c r="G337" s="10" t="str">
        <f>IF($O337="","",VLOOKUP($O337,'YTD vs Adopted group'!$A$5:$M$500,8,FALSE))</f>
        <v/>
      </c>
      <c r="H337" s="10" t="str">
        <f>IF($O337="","",VLOOKUP($O337,'YTD vs Adopted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IF($O338="","",VLOOKUP($O338,'YTD vs Adopted group'!$A$5:$M$500,2,FALSE))</f>
        <v/>
      </c>
      <c r="B338" t="str">
        <f>IF($O338="","",VLOOKUP($O338,'YTD vs Adopted group'!$A$5:$M$500,3,FALSE))</f>
        <v/>
      </c>
      <c r="C338" t="str">
        <f>IF($O338="","",VLOOKUP($O338,'YTD vs Adopted group'!$A$5:$M$500,4,FALSE))</f>
        <v/>
      </c>
      <c r="D338" t="str">
        <f>IF($O338="","",VLOOKUP($O338,'YTD vs Adopted group'!$A$5:$M$500,5,FALSE))</f>
        <v/>
      </c>
      <c r="E338" t="str">
        <f>IF($O338="","",VLOOKUP($O338,'YTD vs Adopted group'!$A$5:$M$500,6,FALSE))</f>
        <v/>
      </c>
      <c r="F338" t="str">
        <f>IF($O338="","",VLOOKUP($O338,'YTD vs Adopted group'!$A$5:$M$500,7,FALSE))</f>
        <v/>
      </c>
      <c r="G338" s="10" t="str">
        <f>IF($O338="","",VLOOKUP($O338,'YTD vs Adopted group'!$A$5:$M$500,8,FALSE))</f>
        <v/>
      </c>
      <c r="H338" s="10" t="str">
        <f>IF($O338="","",VLOOKUP($O338,'YTD vs Adopted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IF($O339="","",VLOOKUP($O339,'YTD vs Adopted group'!$A$5:$M$500,2,FALSE))</f>
        <v/>
      </c>
      <c r="B339" t="str">
        <f>IF($O339="","",VLOOKUP($O339,'YTD vs Adopted group'!$A$5:$M$500,3,FALSE))</f>
        <v/>
      </c>
      <c r="C339" t="str">
        <f>IF($O339="","",VLOOKUP($O339,'YTD vs Adopted group'!$A$5:$M$500,4,FALSE))</f>
        <v/>
      </c>
      <c r="D339" t="str">
        <f>IF($O339="","",VLOOKUP($O339,'YTD vs Adopted group'!$A$5:$M$500,5,FALSE))</f>
        <v/>
      </c>
      <c r="E339" t="str">
        <f>IF($O339="","",VLOOKUP($O339,'YTD vs Adopted group'!$A$5:$M$500,6,FALSE))</f>
        <v/>
      </c>
      <c r="F339" t="str">
        <f>IF($O339="","",VLOOKUP($O339,'YTD vs Adopted group'!$A$5:$M$500,7,FALSE))</f>
        <v/>
      </c>
      <c r="G339" s="10" t="str">
        <f>IF($O339="","",VLOOKUP($O339,'YTD vs Adopted group'!$A$5:$M$500,8,FALSE))</f>
        <v/>
      </c>
      <c r="H339" s="10" t="str">
        <f>IF($O339="","",VLOOKUP($O339,'YTD vs Adopted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IF($O340="","",VLOOKUP($O340,'YTD vs Adopted group'!$A$5:$M$500,2,FALSE))</f>
        <v/>
      </c>
      <c r="B340" t="str">
        <f>IF($O340="","",VLOOKUP($O340,'YTD vs Adopted group'!$A$5:$M$500,3,FALSE))</f>
        <v/>
      </c>
      <c r="C340" t="str">
        <f>IF($O340="","",VLOOKUP($O340,'YTD vs Adopted group'!$A$5:$M$500,4,FALSE))</f>
        <v/>
      </c>
      <c r="D340" t="str">
        <f>IF($O340="","",VLOOKUP($O340,'YTD vs Adopted group'!$A$5:$M$500,5,FALSE))</f>
        <v/>
      </c>
      <c r="E340" t="str">
        <f>IF($O340="","",VLOOKUP($O340,'YTD vs Adopted group'!$A$5:$M$500,6,FALSE))</f>
        <v/>
      </c>
      <c r="F340" t="str">
        <f>IF($O340="","",VLOOKUP($O340,'YTD vs Adopted group'!$A$5:$M$500,7,FALSE))</f>
        <v/>
      </c>
      <c r="G340" s="10" t="str">
        <f>IF($O340="","",VLOOKUP($O340,'YTD vs Adopted group'!$A$5:$M$500,8,FALSE))</f>
        <v/>
      </c>
      <c r="H340" s="10" t="str">
        <f>IF($O340="","",VLOOKUP($O340,'YTD vs Adopted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IF($O341="","",VLOOKUP($O341,'YTD vs Adopted group'!$A$5:$M$500,2,FALSE))</f>
        <v/>
      </c>
      <c r="B341" t="str">
        <f>IF($O341="","",VLOOKUP($O341,'YTD vs Adopted group'!$A$5:$M$500,3,FALSE))</f>
        <v/>
      </c>
      <c r="C341" t="str">
        <f>IF($O341="","",VLOOKUP($O341,'YTD vs Adopted group'!$A$5:$M$500,4,FALSE))</f>
        <v/>
      </c>
      <c r="D341" t="str">
        <f>IF($O341="","",VLOOKUP($O341,'YTD vs Adopted group'!$A$5:$M$500,5,FALSE))</f>
        <v/>
      </c>
      <c r="E341" t="str">
        <f>IF($O341="","",VLOOKUP($O341,'YTD vs Adopted group'!$A$5:$M$500,6,FALSE))</f>
        <v/>
      </c>
      <c r="F341" t="str">
        <f>IF($O341="","",VLOOKUP($O341,'YTD vs Adopted group'!$A$5:$M$500,7,FALSE))</f>
        <v/>
      </c>
      <c r="G341" s="10" t="str">
        <f>IF($O341="","",VLOOKUP($O341,'YTD vs Adopted group'!$A$5:$M$500,8,FALSE))</f>
        <v/>
      </c>
      <c r="H341" s="10" t="str">
        <f>IF($O341="","",VLOOKUP($O341,'YTD vs Adopted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IF($O342="","",VLOOKUP($O342,'YTD vs Adopted group'!$A$5:$M$500,2,FALSE))</f>
        <v/>
      </c>
      <c r="B342" t="str">
        <f>IF($O342="","",VLOOKUP($O342,'YTD vs Adopted group'!$A$5:$M$500,3,FALSE))</f>
        <v/>
      </c>
      <c r="C342" t="str">
        <f>IF($O342="","",VLOOKUP($O342,'YTD vs Adopted group'!$A$5:$M$500,4,FALSE))</f>
        <v/>
      </c>
      <c r="D342" t="str">
        <f>IF($O342="","",VLOOKUP($O342,'YTD vs Adopted group'!$A$5:$M$500,5,FALSE))</f>
        <v/>
      </c>
      <c r="E342" t="str">
        <f>IF($O342="","",VLOOKUP($O342,'YTD vs Adopted group'!$A$5:$M$500,6,FALSE))</f>
        <v/>
      </c>
      <c r="F342" t="str">
        <f>IF($O342="","",VLOOKUP($O342,'YTD vs Adopted group'!$A$5:$M$500,7,FALSE))</f>
        <v/>
      </c>
      <c r="G342" s="10" t="str">
        <f>IF($O342="","",VLOOKUP($O342,'YTD vs Adopted group'!$A$5:$M$500,8,FALSE))</f>
        <v/>
      </c>
      <c r="H342" s="10" t="str">
        <f>IF($O342="","",VLOOKUP($O342,'YTD vs Adopted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IF($O343="","",VLOOKUP($O343,'YTD vs Adopted group'!$A$5:$M$500,2,FALSE))</f>
        <v/>
      </c>
      <c r="B343" t="str">
        <f>IF($O343="","",VLOOKUP($O343,'YTD vs Adopted group'!$A$5:$M$500,3,FALSE))</f>
        <v/>
      </c>
      <c r="C343" t="str">
        <f>IF($O343="","",VLOOKUP($O343,'YTD vs Adopted group'!$A$5:$M$500,4,FALSE))</f>
        <v/>
      </c>
      <c r="D343" t="str">
        <f>IF($O343="","",VLOOKUP($O343,'YTD vs Adopted group'!$A$5:$M$500,5,FALSE))</f>
        <v/>
      </c>
      <c r="E343" t="str">
        <f>IF($O343="","",VLOOKUP($O343,'YTD vs Adopted group'!$A$5:$M$500,6,FALSE))</f>
        <v/>
      </c>
      <c r="F343" t="str">
        <f>IF($O343="","",VLOOKUP($O343,'YTD vs Adopted group'!$A$5:$M$500,7,FALSE))</f>
        <v/>
      </c>
      <c r="G343" s="10" t="str">
        <f>IF($O343="","",VLOOKUP($O343,'YTD vs Adopted group'!$A$5:$M$500,8,FALSE))</f>
        <v/>
      </c>
      <c r="H343" s="10" t="str">
        <f>IF($O343="","",VLOOKUP($O343,'YTD vs Adopted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IF($O344="","",VLOOKUP($O344,'YTD vs Adopted group'!$A$5:$M$500,2,FALSE))</f>
        <v/>
      </c>
      <c r="B344" t="str">
        <f>IF($O344="","",VLOOKUP($O344,'YTD vs Adopted group'!$A$5:$M$500,3,FALSE))</f>
        <v/>
      </c>
      <c r="C344" t="str">
        <f>IF($O344="","",VLOOKUP($O344,'YTD vs Adopted group'!$A$5:$M$500,4,FALSE))</f>
        <v/>
      </c>
      <c r="D344" t="str">
        <f>IF($O344="","",VLOOKUP($O344,'YTD vs Adopted group'!$A$5:$M$500,5,FALSE))</f>
        <v/>
      </c>
      <c r="E344" t="str">
        <f>IF($O344="","",VLOOKUP($O344,'YTD vs Adopted group'!$A$5:$M$500,6,FALSE))</f>
        <v/>
      </c>
      <c r="F344" t="str">
        <f>IF($O344="","",VLOOKUP($O344,'YTD vs Adopted group'!$A$5:$M$500,7,FALSE))</f>
        <v/>
      </c>
      <c r="G344" s="10" t="str">
        <f>IF($O344="","",VLOOKUP($O344,'YTD vs Adopted group'!$A$5:$M$500,8,FALSE))</f>
        <v/>
      </c>
      <c r="H344" s="10" t="str">
        <f>IF($O344="","",VLOOKUP($O344,'YTD vs Adopted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IF($O345="","",VLOOKUP($O345,'YTD vs Adopted group'!$A$5:$M$500,2,FALSE))</f>
        <v/>
      </c>
      <c r="B345" t="str">
        <f>IF($O345="","",VLOOKUP($O345,'YTD vs Adopted group'!$A$5:$M$500,3,FALSE))</f>
        <v/>
      </c>
      <c r="C345" t="str">
        <f>IF($O345="","",VLOOKUP($O345,'YTD vs Adopted group'!$A$5:$M$500,4,FALSE))</f>
        <v/>
      </c>
      <c r="D345" t="str">
        <f>IF($O345="","",VLOOKUP($O345,'YTD vs Adopted group'!$A$5:$M$500,5,FALSE))</f>
        <v/>
      </c>
      <c r="E345" t="str">
        <f>IF($O345="","",VLOOKUP($O345,'YTD vs Adopted group'!$A$5:$M$500,6,FALSE))</f>
        <v/>
      </c>
      <c r="F345" t="str">
        <f>IF($O345="","",VLOOKUP($O345,'YTD vs Adopted group'!$A$5:$M$500,7,FALSE))</f>
        <v/>
      </c>
      <c r="G345" s="10" t="str">
        <f>IF($O345="","",VLOOKUP($O345,'YTD vs Adopted group'!$A$5:$M$500,8,FALSE))</f>
        <v/>
      </c>
      <c r="H345" s="10" t="str">
        <f>IF($O345="","",VLOOKUP($O345,'YTD vs Adopted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IF($O346="","",VLOOKUP($O346,'YTD vs Adopted group'!$A$5:$M$500,2,FALSE))</f>
        <v/>
      </c>
      <c r="B346" t="str">
        <f>IF($O346="","",VLOOKUP($O346,'YTD vs Adopted group'!$A$5:$M$500,3,FALSE))</f>
        <v/>
      </c>
      <c r="C346" t="str">
        <f>IF($O346="","",VLOOKUP($O346,'YTD vs Adopted group'!$A$5:$M$500,4,FALSE))</f>
        <v/>
      </c>
      <c r="D346" t="str">
        <f>IF($O346="","",VLOOKUP($O346,'YTD vs Adopted group'!$A$5:$M$500,5,FALSE))</f>
        <v/>
      </c>
      <c r="E346" t="str">
        <f>IF($O346="","",VLOOKUP($O346,'YTD vs Adopted group'!$A$5:$M$500,6,FALSE))</f>
        <v/>
      </c>
      <c r="F346" t="str">
        <f>IF($O346="","",VLOOKUP($O346,'YTD vs Adopted group'!$A$5:$M$500,7,FALSE))</f>
        <v/>
      </c>
      <c r="G346" s="10" t="str">
        <f>IF($O346="","",VLOOKUP($O346,'YTD vs Adopted group'!$A$5:$M$500,8,FALSE))</f>
        <v/>
      </c>
      <c r="H346" s="10" t="str">
        <f>IF($O346="","",VLOOKUP($O346,'YTD vs Adopted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IF($O347="","",VLOOKUP($O347,'YTD vs Adopted group'!$A$5:$M$500,2,FALSE))</f>
        <v/>
      </c>
      <c r="B347" t="str">
        <f>IF($O347="","",VLOOKUP($O347,'YTD vs Adopted group'!$A$5:$M$500,3,FALSE))</f>
        <v/>
      </c>
      <c r="C347" t="str">
        <f>IF($O347="","",VLOOKUP($O347,'YTD vs Adopted group'!$A$5:$M$500,4,FALSE))</f>
        <v/>
      </c>
      <c r="D347" t="str">
        <f>IF($O347="","",VLOOKUP($O347,'YTD vs Adopted group'!$A$5:$M$500,5,FALSE))</f>
        <v/>
      </c>
      <c r="E347" t="str">
        <f>IF($O347="","",VLOOKUP($O347,'YTD vs Adopted group'!$A$5:$M$500,6,FALSE))</f>
        <v/>
      </c>
      <c r="F347" t="str">
        <f>IF($O347="","",VLOOKUP($O347,'YTD vs Adopted group'!$A$5:$M$500,7,FALSE))</f>
        <v/>
      </c>
      <c r="G347" s="10" t="str">
        <f>IF($O347="","",VLOOKUP($O347,'YTD vs Adopted group'!$A$5:$M$500,8,FALSE))</f>
        <v/>
      </c>
      <c r="H347" s="10" t="str">
        <f>IF($O347="","",VLOOKUP($O347,'YTD vs Adopted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IF($O348="","",VLOOKUP($O348,'YTD vs Adopted group'!$A$5:$M$500,2,FALSE))</f>
        <v/>
      </c>
      <c r="B348" t="str">
        <f>IF($O348="","",VLOOKUP($O348,'YTD vs Adopted group'!$A$5:$M$500,3,FALSE))</f>
        <v/>
      </c>
      <c r="C348" t="str">
        <f>IF($O348="","",VLOOKUP($O348,'YTD vs Adopted group'!$A$5:$M$500,4,FALSE))</f>
        <v/>
      </c>
      <c r="D348" t="str">
        <f>IF($O348="","",VLOOKUP($O348,'YTD vs Adopted group'!$A$5:$M$500,5,FALSE))</f>
        <v/>
      </c>
      <c r="E348" t="str">
        <f>IF($O348="","",VLOOKUP($O348,'YTD vs Adopted group'!$A$5:$M$500,6,FALSE))</f>
        <v/>
      </c>
      <c r="F348" t="str">
        <f>IF($O348="","",VLOOKUP($O348,'YTD vs Adopted group'!$A$5:$M$500,7,FALSE))</f>
        <v/>
      </c>
      <c r="G348" s="10" t="str">
        <f>IF($O348="","",VLOOKUP($O348,'YTD vs Adopted group'!$A$5:$M$500,8,FALSE))</f>
        <v/>
      </c>
      <c r="H348" s="10" t="str">
        <f>IF($O348="","",VLOOKUP($O348,'YTD vs Adopted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IF($O349="","",VLOOKUP($O349,'YTD vs Adopted group'!$A$5:$M$500,2,FALSE))</f>
        <v/>
      </c>
      <c r="B349" t="str">
        <f>IF($O349="","",VLOOKUP($O349,'YTD vs Adopted group'!$A$5:$M$500,3,FALSE))</f>
        <v/>
      </c>
      <c r="C349" t="str">
        <f>IF($O349="","",VLOOKUP($O349,'YTD vs Adopted group'!$A$5:$M$500,4,FALSE))</f>
        <v/>
      </c>
      <c r="D349" t="str">
        <f>IF($O349="","",VLOOKUP($O349,'YTD vs Adopted group'!$A$5:$M$500,5,FALSE))</f>
        <v/>
      </c>
      <c r="E349" t="str">
        <f>IF($O349="","",VLOOKUP($O349,'YTD vs Adopted group'!$A$5:$M$500,6,FALSE))</f>
        <v/>
      </c>
      <c r="F349" t="str">
        <f>IF($O349="","",VLOOKUP($O349,'YTD vs Adopted group'!$A$5:$M$500,7,FALSE))</f>
        <v/>
      </c>
      <c r="G349" s="10" t="str">
        <f>IF($O349="","",VLOOKUP($O349,'YTD vs Adopted group'!$A$5:$M$500,8,FALSE))</f>
        <v/>
      </c>
      <c r="H349" s="10" t="str">
        <f>IF($O349="","",VLOOKUP($O349,'YTD vs Adopted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IF($O350="","",VLOOKUP($O350,'YTD vs Adopted group'!$A$5:$M$500,2,FALSE))</f>
        <v/>
      </c>
      <c r="B350" t="str">
        <f>IF($O350="","",VLOOKUP($O350,'YTD vs Adopted group'!$A$5:$M$500,3,FALSE))</f>
        <v/>
      </c>
      <c r="C350" t="str">
        <f>IF($O350="","",VLOOKUP($O350,'YTD vs Adopted group'!$A$5:$M$500,4,FALSE))</f>
        <v/>
      </c>
      <c r="D350" t="str">
        <f>IF($O350="","",VLOOKUP($O350,'YTD vs Adopted group'!$A$5:$M$500,5,FALSE))</f>
        <v/>
      </c>
      <c r="E350" t="str">
        <f>IF($O350="","",VLOOKUP($O350,'YTD vs Adopted group'!$A$5:$M$500,6,FALSE))</f>
        <v/>
      </c>
      <c r="F350" t="str">
        <f>IF($O350="","",VLOOKUP($O350,'YTD vs Adopted group'!$A$5:$M$500,7,FALSE))</f>
        <v/>
      </c>
      <c r="G350" s="10" t="str">
        <f>IF($O350="","",VLOOKUP($O350,'YTD vs Adopted group'!$A$5:$M$500,8,FALSE))</f>
        <v/>
      </c>
      <c r="H350" s="10" t="str">
        <f>IF($O350="","",VLOOKUP($O350,'YTD vs Adopted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IF($O351="","",VLOOKUP($O351,'YTD vs Adopted group'!$A$5:$M$500,2,FALSE))</f>
        <v/>
      </c>
      <c r="B351" t="str">
        <f>IF($O351="","",VLOOKUP($O351,'YTD vs Adopted group'!$A$5:$M$500,3,FALSE))</f>
        <v/>
      </c>
      <c r="C351" t="str">
        <f>IF($O351="","",VLOOKUP($O351,'YTD vs Adopted group'!$A$5:$M$500,4,FALSE))</f>
        <v/>
      </c>
      <c r="D351" t="str">
        <f>IF($O351="","",VLOOKUP($O351,'YTD vs Adopted group'!$A$5:$M$500,5,FALSE))</f>
        <v/>
      </c>
      <c r="E351" t="str">
        <f>IF($O351="","",VLOOKUP($O351,'YTD vs Adopted group'!$A$5:$M$500,6,FALSE))</f>
        <v/>
      </c>
      <c r="F351" t="str">
        <f>IF($O351="","",VLOOKUP($O351,'YTD vs Adopted group'!$A$5:$M$500,7,FALSE))</f>
        <v/>
      </c>
      <c r="G351" s="10" t="str">
        <f>IF($O351="","",VLOOKUP($O351,'YTD vs Adopted group'!$A$5:$M$500,8,FALSE))</f>
        <v/>
      </c>
      <c r="H351" s="10" t="str">
        <f>IF($O351="","",VLOOKUP($O351,'YTD vs Adopted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IF($O352="","",VLOOKUP($O352,'YTD vs Adopted group'!$A$5:$M$500,2,FALSE))</f>
        <v/>
      </c>
      <c r="B352" t="str">
        <f>IF($O352="","",VLOOKUP($O352,'YTD vs Adopted group'!$A$5:$M$500,3,FALSE))</f>
        <v/>
      </c>
      <c r="C352" t="str">
        <f>IF($O352="","",VLOOKUP($O352,'YTD vs Adopted group'!$A$5:$M$500,4,FALSE))</f>
        <v/>
      </c>
      <c r="D352" t="str">
        <f>IF($O352="","",VLOOKUP($O352,'YTD vs Adopted group'!$A$5:$M$500,5,FALSE))</f>
        <v/>
      </c>
      <c r="E352" t="str">
        <f>IF($O352="","",VLOOKUP($O352,'YTD vs Adopted group'!$A$5:$M$500,6,FALSE))</f>
        <v/>
      </c>
      <c r="F352" t="str">
        <f>IF($O352="","",VLOOKUP($O352,'YTD vs Adopted group'!$A$5:$M$500,7,FALSE))</f>
        <v/>
      </c>
      <c r="G352" s="10" t="str">
        <f>IF($O352="","",VLOOKUP($O352,'YTD vs Adopted group'!$A$5:$M$500,8,FALSE))</f>
        <v/>
      </c>
      <c r="H352" s="10" t="str">
        <f>IF($O352="","",VLOOKUP($O352,'YTD vs Adopted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IF($O353="","",VLOOKUP($O353,'YTD vs Adopted group'!$A$5:$M$500,2,FALSE))</f>
        <v/>
      </c>
      <c r="B353" t="str">
        <f>IF($O353="","",VLOOKUP($O353,'YTD vs Adopted group'!$A$5:$M$500,3,FALSE))</f>
        <v/>
      </c>
      <c r="C353" t="str">
        <f>IF($O353="","",VLOOKUP($O353,'YTD vs Adopted group'!$A$5:$M$500,4,FALSE))</f>
        <v/>
      </c>
      <c r="D353" t="str">
        <f>IF($O353="","",VLOOKUP($O353,'YTD vs Adopted group'!$A$5:$M$500,5,FALSE))</f>
        <v/>
      </c>
      <c r="E353" t="str">
        <f>IF($O353="","",VLOOKUP($O353,'YTD vs Adopted group'!$A$5:$M$500,6,FALSE))</f>
        <v/>
      </c>
      <c r="F353" t="str">
        <f>IF($O353="","",VLOOKUP($O353,'YTD vs Adopted group'!$A$5:$M$500,7,FALSE))</f>
        <v/>
      </c>
      <c r="G353" s="10" t="str">
        <f>IF($O353="","",VLOOKUP($O353,'YTD vs Adopted group'!$A$5:$M$500,8,FALSE))</f>
        <v/>
      </c>
      <c r="H353" s="10" t="str">
        <f>IF($O353="","",VLOOKUP($O353,'YTD vs Adopted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IF($O354="","",VLOOKUP($O354,'YTD vs Adopted group'!$A$5:$M$500,2,FALSE))</f>
        <v/>
      </c>
      <c r="B354" t="str">
        <f>IF($O354="","",VLOOKUP($O354,'YTD vs Adopted group'!$A$5:$M$500,3,FALSE))</f>
        <v/>
      </c>
      <c r="C354" t="str">
        <f>IF($O354="","",VLOOKUP($O354,'YTD vs Adopted group'!$A$5:$M$500,4,FALSE))</f>
        <v/>
      </c>
      <c r="D354" t="str">
        <f>IF($O354="","",VLOOKUP($O354,'YTD vs Adopted group'!$A$5:$M$500,5,FALSE))</f>
        <v/>
      </c>
      <c r="E354" t="str">
        <f>IF($O354="","",VLOOKUP($O354,'YTD vs Adopted group'!$A$5:$M$500,6,FALSE))</f>
        <v/>
      </c>
      <c r="F354" t="str">
        <f>IF($O354="","",VLOOKUP($O354,'YTD vs Adopted group'!$A$5:$M$500,7,FALSE))</f>
        <v/>
      </c>
      <c r="G354" s="10" t="str">
        <f>IF($O354="","",VLOOKUP($O354,'YTD vs Adopted group'!$A$5:$M$500,8,FALSE))</f>
        <v/>
      </c>
      <c r="H354" s="10" t="str">
        <f>IF($O354="","",VLOOKUP($O354,'YTD vs Adopted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IF($O355="","",VLOOKUP($O355,'YTD vs Adopted group'!$A$5:$M$500,2,FALSE))</f>
        <v/>
      </c>
      <c r="B355" t="str">
        <f>IF($O355="","",VLOOKUP($O355,'YTD vs Adopted group'!$A$5:$M$500,3,FALSE))</f>
        <v/>
      </c>
      <c r="C355" t="str">
        <f>IF($O355="","",VLOOKUP($O355,'YTD vs Adopted group'!$A$5:$M$500,4,FALSE))</f>
        <v/>
      </c>
      <c r="D355" t="str">
        <f>IF($O355="","",VLOOKUP($O355,'YTD vs Adopted group'!$A$5:$M$500,5,FALSE))</f>
        <v/>
      </c>
      <c r="E355" t="str">
        <f>IF($O355="","",VLOOKUP($O355,'YTD vs Adopted group'!$A$5:$M$500,6,FALSE))</f>
        <v/>
      </c>
      <c r="F355" t="str">
        <f>IF($O355="","",VLOOKUP($O355,'YTD vs Adopted group'!$A$5:$M$500,7,FALSE))</f>
        <v/>
      </c>
      <c r="G355" s="10" t="str">
        <f>IF($O355="","",VLOOKUP($O355,'YTD vs Adopted group'!$A$5:$M$500,8,FALSE))</f>
        <v/>
      </c>
      <c r="H355" s="10" t="str">
        <f>IF($O355="","",VLOOKUP($O355,'YTD vs Adopted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IF($O356="","",VLOOKUP($O356,'YTD vs Adopted group'!$A$5:$M$500,2,FALSE))</f>
        <v/>
      </c>
      <c r="B356" t="str">
        <f>IF($O356="","",VLOOKUP($O356,'YTD vs Adopted group'!$A$5:$M$500,3,FALSE))</f>
        <v/>
      </c>
      <c r="C356" t="str">
        <f>IF($O356="","",VLOOKUP($O356,'YTD vs Adopted group'!$A$5:$M$500,4,FALSE))</f>
        <v/>
      </c>
      <c r="D356" t="str">
        <f>IF($O356="","",VLOOKUP($O356,'YTD vs Adopted group'!$A$5:$M$500,5,FALSE))</f>
        <v/>
      </c>
      <c r="E356" t="str">
        <f>IF($O356="","",VLOOKUP($O356,'YTD vs Adopted group'!$A$5:$M$500,6,FALSE))</f>
        <v/>
      </c>
      <c r="F356" t="str">
        <f>IF($O356="","",VLOOKUP($O356,'YTD vs Adopted group'!$A$5:$M$500,7,FALSE))</f>
        <v/>
      </c>
      <c r="G356" s="10" t="str">
        <f>IF($O356="","",VLOOKUP($O356,'YTD vs Adopted group'!$A$5:$M$500,8,FALSE))</f>
        <v/>
      </c>
      <c r="H356" s="10" t="str">
        <f>IF($O356="","",VLOOKUP($O356,'YTD vs Adopted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IF($O357="","",VLOOKUP($O357,'YTD vs Adopted group'!$A$5:$M$500,2,FALSE))</f>
        <v/>
      </c>
      <c r="B357" t="str">
        <f>IF($O357="","",VLOOKUP($O357,'YTD vs Adopted group'!$A$5:$M$500,3,FALSE))</f>
        <v/>
      </c>
      <c r="C357" t="str">
        <f>IF($O357="","",VLOOKUP($O357,'YTD vs Adopted group'!$A$5:$M$500,4,FALSE))</f>
        <v/>
      </c>
      <c r="D357" t="str">
        <f>IF($O357="","",VLOOKUP($O357,'YTD vs Adopted group'!$A$5:$M$500,5,FALSE))</f>
        <v/>
      </c>
      <c r="E357" t="str">
        <f>IF($O357="","",VLOOKUP($O357,'YTD vs Adopted group'!$A$5:$M$500,6,FALSE))</f>
        <v/>
      </c>
      <c r="F357" t="str">
        <f>IF($O357="","",VLOOKUP($O357,'YTD vs Adopted group'!$A$5:$M$500,7,FALSE))</f>
        <v/>
      </c>
      <c r="G357" s="10" t="str">
        <f>IF($O357="","",VLOOKUP($O357,'YTD vs Adopted group'!$A$5:$M$500,8,FALSE))</f>
        <v/>
      </c>
      <c r="H357" s="10" t="str">
        <f>IF($O357="","",VLOOKUP($O357,'YTD vs Adopted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IF($O358="","",VLOOKUP($O358,'YTD vs Adopted group'!$A$5:$M$500,2,FALSE))</f>
        <v/>
      </c>
      <c r="B358" t="str">
        <f>IF($O358="","",VLOOKUP($O358,'YTD vs Adopted group'!$A$5:$M$500,3,FALSE))</f>
        <v/>
      </c>
      <c r="C358" t="str">
        <f>IF($O358="","",VLOOKUP($O358,'YTD vs Adopted group'!$A$5:$M$500,4,FALSE))</f>
        <v/>
      </c>
      <c r="D358" t="str">
        <f>IF($O358="","",VLOOKUP($O358,'YTD vs Adopted group'!$A$5:$M$500,5,FALSE))</f>
        <v/>
      </c>
      <c r="E358" t="str">
        <f>IF($O358="","",VLOOKUP($O358,'YTD vs Adopted group'!$A$5:$M$500,6,FALSE))</f>
        <v/>
      </c>
      <c r="F358" t="str">
        <f>IF($O358="","",VLOOKUP($O358,'YTD vs Adopted group'!$A$5:$M$500,7,FALSE))</f>
        <v/>
      </c>
      <c r="G358" s="10" t="str">
        <f>IF($O358="","",VLOOKUP($O358,'YTD vs Adopted group'!$A$5:$M$500,8,FALSE))</f>
        <v/>
      </c>
      <c r="H358" s="10" t="str">
        <f>IF($O358="","",VLOOKUP($O358,'YTD vs Adopted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IF($O359="","",VLOOKUP($O359,'YTD vs Adopted group'!$A$5:$M$500,2,FALSE))</f>
        <v/>
      </c>
      <c r="B359" t="str">
        <f>IF($O359="","",VLOOKUP($O359,'YTD vs Adopted group'!$A$5:$M$500,3,FALSE))</f>
        <v/>
      </c>
      <c r="C359" t="str">
        <f>IF($O359="","",VLOOKUP($O359,'YTD vs Adopted group'!$A$5:$M$500,4,FALSE))</f>
        <v/>
      </c>
      <c r="D359" t="str">
        <f>IF($O359="","",VLOOKUP($O359,'YTD vs Adopted group'!$A$5:$M$500,5,FALSE))</f>
        <v/>
      </c>
      <c r="E359" t="str">
        <f>IF($O359="","",VLOOKUP($O359,'YTD vs Adopted group'!$A$5:$M$500,6,FALSE))</f>
        <v/>
      </c>
      <c r="F359" t="str">
        <f>IF($O359="","",VLOOKUP($O359,'YTD vs Adopted group'!$A$5:$M$500,7,FALSE))</f>
        <v/>
      </c>
      <c r="G359" s="10" t="str">
        <f>IF($O359="","",VLOOKUP($O359,'YTD vs Adopted group'!$A$5:$M$500,8,FALSE))</f>
        <v/>
      </c>
      <c r="H359" s="10" t="str">
        <f>IF($O359="","",VLOOKUP($O359,'YTD vs Adopted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IF($O360="","",VLOOKUP($O360,'YTD vs Adopted group'!$A$5:$M$500,2,FALSE))</f>
        <v/>
      </c>
      <c r="B360" t="str">
        <f>IF($O360="","",VLOOKUP($O360,'YTD vs Adopted group'!$A$5:$M$500,3,FALSE))</f>
        <v/>
      </c>
      <c r="C360" t="str">
        <f>IF($O360="","",VLOOKUP($O360,'YTD vs Adopted group'!$A$5:$M$500,4,FALSE))</f>
        <v/>
      </c>
      <c r="D360" t="str">
        <f>IF($O360="","",VLOOKUP($O360,'YTD vs Adopted group'!$A$5:$M$500,5,FALSE))</f>
        <v/>
      </c>
      <c r="E360" t="str">
        <f>IF($O360="","",VLOOKUP($O360,'YTD vs Adopted group'!$A$5:$M$500,6,FALSE))</f>
        <v/>
      </c>
      <c r="F360" t="str">
        <f>IF($O360="","",VLOOKUP($O360,'YTD vs Adopted group'!$A$5:$M$500,7,FALSE))</f>
        <v/>
      </c>
      <c r="G360" s="10" t="str">
        <f>IF($O360="","",VLOOKUP($O360,'YTD vs Adopted group'!$A$5:$M$500,8,FALSE))</f>
        <v/>
      </c>
      <c r="H360" s="10" t="str">
        <f>IF($O360="","",VLOOKUP($O360,'YTD vs Adopted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IF($O361="","",VLOOKUP($O361,'YTD vs Adopted group'!$A$5:$M$500,2,FALSE))</f>
        <v/>
      </c>
      <c r="B361" t="str">
        <f>IF($O361="","",VLOOKUP($O361,'YTD vs Adopted group'!$A$5:$M$500,3,FALSE))</f>
        <v/>
      </c>
      <c r="C361" t="str">
        <f>IF($O361="","",VLOOKUP($O361,'YTD vs Adopted group'!$A$5:$M$500,4,FALSE))</f>
        <v/>
      </c>
      <c r="D361" t="str">
        <f>IF($O361="","",VLOOKUP($O361,'YTD vs Adopted group'!$A$5:$M$500,5,FALSE))</f>
        <v/>
      </c>
      <c r="E361" t="str">
        <f>IF($O361="","",VLOOKUP($O361,'YTD vs Adopted group'!$A$5:$M$500,6,FALSE))</f>
        <v/>
      </c>
      <c r="F361" t="str">
        <f>IF($O361="","",VLOOKUP($O361,'YTD vs Adopted group'!$A$5:$M$500,7,FALSE))</f>
        <v/>
      </c>
      <c r="G361" s="10" t="str">
        <f>IF($O361="","",VLOOKUP($O361,'YTD vs Adopted group'!$A$5:$M$500,8,FALSE))</f>
        <v/>
      </c>
      <c r="H361" s="10" t="str">
        <f>IF($O361="","",VLOOKUP($O361,'YTD vs Adopted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IF($O362="","",VLOOKUP($O362,'YTD vs Adopted group'!$A$5:$M$500,2,FALSE))</f>
        <v/>
      </c>
      <c r="B362" t="str">
        <f>IF($O362="","",VLOOKUP($O362,'YTD vs Adopted group'!$A$5:$M$500,3,FALSE))</f>
        <v/>
      </c>
      <c r="C362" t="str">
        <f>IF($O362="","",VLOOKUP($O362,'YTD vs Adopted group'!$A$5:$M$500,4,FALSE))</f>
        <v/>
      </c>
      <c r="D362" t="str">
        <f>IF($O362="","",VLOOKUP($O362,'YTD vs Adopted group'!$A$5:$M$500,5,FALSE))</f>
        <v/>
      </c>
      <c r="E362" t="str">
        <f>IF($O362="","",VLOOKUP($O362,'YTD vs Adopted group'!$A$5:$M$500,6,FALSE))</f>
        <v/>
      </c>
      <c r="F362" t="str">
        <f>IF($O362="","",VLOOKUP($O362,'YTD vs Adopted group'!$A$5:$M$500,7,FALSE))</f>
        <v/>
      </c>
      <c r="G362" s="10" t="str">
        <f>IF($O362="","",VLOOKUP($O362,'YTD vs Adopted group'!$A$5:$M$500,8,FALSE))</f>
        <v/>
      </c>
      <c r="H362" s="10" t="str">
        <f>IF($O362="","",VLOOKUP($O362,'YTD vs Adopted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IF($O363="","",VLOOKUP($O363,'YTD vs Adopted group'!$A$5:$M$500,2,FALSE))</f>
        <v/>
      </c>
      <c r="B363" t="str">
        <f>IF($O363="","",VLOOKUP($O363,'YTD vs Adopted group'!$A$5:$M$500,3,FALSE))</f>
        <v/>
      </c>
      <c r="C363" t="str">
        <f>IF($O363="","",VLOOKUP($O363,'YTD vs Adopted group'!$A$5:$M$500,4,FALSE))</f>
        <v/>
      </c>
      <c r="D363" t="str">
        <f>IF($O363="","",VLOOKUP($O363,'YTD vs Adopted group'!$A$5:$M$500,5,FALSE))</f>
        <v/>
      </c>
      <c r="E363" t="str">
        <f>IF($O363="","",VLOOKUP($O363,'YTD vs Adopted group'!$A$5:$M$500,6,FALSE))</f>
        <v/>
      </c>
      <c r="F363" t="str">
        <f>IF($O363="","",VLOOKUP($O363,'YTD vs Adopted group'!$A$5:$M$500,7,FALSE))</f>
        <v/>
      </c>
      <c r="G363" s="10" t="str">
        <f>IF($O363="","",VLOOKUP($O363,'YTD vs Adopted group'!$A$5:$M$500,8,FALSE))</f>
        <v/>
      </c>
      <c r="H363" s="10" t="str">
        <f>IF($O363="","",VLOOKUP($O363,'YTD vs Adopted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IF($O364="","",VLOOKUP($O364,'YTD vs Adopted group'!$A$5:$M$500,2,FALSE))</f>
        <v/>
      </c>
      <c r="B364" t="str">
        <f>IF($O364="","",VLOOKUP($O364,'YTD vs Adopted group'!$A$5:$M$500,3,FALSE))</f>
        <v/>
      </c>
      <c r="C364" t="str">
        <f>IF($O364="","",VLOOKUP($O364,'YTD vs Adopted group'!$A$5:$M$500,4,FALSE))</f>
        <v/>
      </c>
      <c r="D364" t="str">
        <f>IF($O364="","",VLOOKUP($O364,'YTD vs Adopted group'!$A$5:$M$500,5,FALSE))</f>
        <v/>
      </c>
      <c r="E364" t="str">
        <f>IF($O364="","",VLOOKUP($O364,'YTD vs Adopted group'!$A$5:$M$500,6,FALSE))</f>
        <v/>
      </c>
      <c r="F364" t="str">
        <f>IF($O364="","",VLOOKUP($O364,'YTD vs Adopted group'!$A$5:$M$500,7,FALSE))</f>
        <v/>
      </c>
      <c r="G364" s="10" t="str">
        <f>IF($O364="","",VLOOKUP($O364,'YTD vs Adopted group'!$A$5:$M$500,8,FALSE))</f>
        <v/>
      </c>
      <c r="H364" s="10" t="str">
        <f>IF($O364="","",VLOOKUP($O364,'YTD vs Adopted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IF($O365="","",VLOOKUP($O365,'YTD vs Adopted group'!$A$5:$M$500,2,FALSE))</f>
        <v/>
      </c>
      <c r="B365" t="str">
        <f>IF($O365="","",VLOOKUP($O365,'YTD vs Adopted group'!$A$5:$M$500,3,FALSE))</f>
        <v/>
      </c>
      <c r="C365" t="str">
        <f>IF($O365="","",VLOOKUP($O365,'YTD vs Adopted group'!$A$5:$M$500,4,FALSE))</f>
        <v/>
      </c>
      <c r="D365" t="str">
        <f>IF($O365="","",VLOOKUP($O365,'YTD vs Adopted group'!$A$5:$M$500,5,FALSE))</f>
        <v/>
      </c>
      <c r="E365" t="str">
        <f>IF($O365="","",VLOOKUP($O365,'YTD vs Adopted group'!$A$5:$M$500,6,FALSE))</f>
        <v/>
      </c>
      <c r="F365" t="str">
        <f>IF($O365="","",VLOOKUP($O365,'YTD vs Adopted group'!$A$5:$M$500,7,FALSE))</f>
        <v/>
      </c>
      <c r="G365" s="10" t="str">
        <f>IF($O365="","",VLOOKUP($O365,'YTD vs Adopted group'!$A$5:$M$500,8,FALSE))</f>
        <v/>
      </c>
      <c r="H365" s="10" t="str">
        <f>IF($O365="","",VLOOKUP($O365,'YTD vs Adopted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IF($O366="","",VLOOKUP($O366,'YTD vs Adopted group'!$A$5:$M$500,2,FALSE))</f>
        <v/>
      </c>
      <c r="B366" t="str">
        <f>IF($O366="","",VLOOKUP($O366,'YTD vs Adopted group'!$A$5:$M$500,3,FALSE))</f>
        <v/>
      </c>
      <c r="C366" t="str">
        <f>IF($O366="","",VLOOKUP($O366,'YTD vs Adopted group'!$A$5:$M$500,4,FALSE))</f>
        <v/>
      </c>
      <c r="D366" t="str">
        <f>IF($O366="","",VLOOKUP($O366,'YTD vs Adopted group'!$A$5:$M$500,5,FALSE))</f>
        <v/>
      </c>
      <c r="E366" t="str">
        <f>IF($O366="","",VLOOKUP($O366,'YTD vs Adopted group'!$A$5:$M$500,6,FALSE))</f>
        <v/>
      </c>
      <c r="F366" t="str">
        <f>IF($O366="","",VLOOKUP($O366,'YTD vs Adopted group'!$A$5:$M$500,7,FALSE))</f>
        <v/>
      </c>
      <c r="G366" s="10" t="str">
        <f>IF($O366="","",VLOOKUP($O366,'YTD vs Adopted group'!$A$5:$M$500,8,FALSE))</f>
        <v/>
      </c>
      <c r="H366" s="10" t="str">
        <f>IF($O366="","",VLOOKUP($O366,'YTD vs Adopted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IF($O367="","",VLOOKUP($O367,'YTD vs Adopted group'!$A$5:$M$500,2,FALSE))</f>
        <v/>
      </c>
      <c r="B367" t="str">
        <f>IF($O367="","",VLOOKUP($O367,'YTD vs Adopted group'!$A$5:$M$500,3,FALSE))</f>
        <v/>
      </c>
      <c r="C367" t="str">
        <f>IF($O367="","",VLOOKUP($O367,'YTD vs Adopted group'!$A$5:$M$500,4,FALSE))</f>
        <v/>
      </c>
      <c r="D367" t="str">
        <f>IF($O367="","",VLOOKUP($O367,'YTD vs Adopted group'!$A$5:$M$500,5,FALSE))</f>
        <v/>
      </c>
      <c r="E367" t="str">
        <f>IF($O367="","",VLOOKUP($O367,'YTD vs Adopted group'!$A$5:$M$500,6,FALSE))</f>
        <v/>
      </c>
      <c r="F367" t="str">
        <f>IF($O367="","",VLOOKUP($O367,'YTD vs Adopted group'!$A$5:$M$500,7,FALSE))</f>
        <v/>
      </c>
      <c r="G367" s="10" t="str">
        <f>IF($O367="","",VLOOKUP($O367,'YTD vs Adopted group'!$A$5:$M$500,8,FALSE))</f>
        <v/>
      </c>
      <c r="H367" s="10" t="str">
        <f>IF($O367="","",VLOOKUP($O367,'YTD vs Adopted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IF($O368="","",VLOOKUP($O368,'YTD vs Adopted group'!$A$5:$M$500,2,FALSE))</f>
        <v/>
      </c>
      <c r="B368" t="str">
        <f>IF($O368="","",VLOOKUP($O368,'YTD vs Adopted group'!$A$5:$M$500,3,FALSE))</f>
        <v/>
      </c>
      <c r="C368" t="str">
        <f>IF($O368="","",VLOOKUP($O368,'YTD vs Adopted group'!$A$5:$M$500,4,FALSE))</f>
        <v/>
      </c>
      <c r="D368" t="str">
        <f>IF($O368="","",VLOOKUP($O368,'YTD vs Adopted group'!$A$5:$M$500,5,FALSE))</f>
        <v/>
      </c>
      <c r="E368" t="str">
        <f>IF($O368="","",VLOOKUP($O368,'YTD vs Adopted group'!$A$5:$M$500,6,FALSE))</f>
        <v/>
      </c>
      <c r="F368" t="str">
        <f>IF($O368="","",VLOOKUP($O368,'YTD vs Adopted group'!$A$5:$M$500,7,FALSE))</f>
        <v/>
      </c>
      <c r="G368" s="10" t="str">
        <f>IF($O368="","",VLOOKUP($O368,'YTD vs Adopted group'!$A$5:$M$500,8,FALSE))</f>
        <v/>
      </c>
      <c r="H368" s="10" t="str">
        <f>IF($O368="","",VLOOKUP($O368,'YTD vs Adopted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IF($O369="","",VLOOKUP($O369,'YTD vs Adopted group'!$A$5:$M$500,2,FALSE))</f>
        <v/>
      </c>
      <c r="B369" t="str">
        <f>IF($O369="","",VLOOKUP($O369,'YTD vs Adopted group'!$A$5:$M$500,3,FALSE))</f>
        <v/>
      </c>
      <c r="C369" t="str">
        <f>IF($O369="","",VLOOKUP($O369,'YTD vs Adopted group'!$A$5:$M$500,4,FALSE))</f>
        <v/>
      </c>
      <c r="D369" t="str">
        <f>IF($O369="","",VLOOKUP($O369,'YTD vs Adopted group'!$A$5:$M$500,5,FALSE))</f>
        <v/>
      </c>
      <c r="E369" t="str">
        <f>IF($O369="","",VLOOKUP($O369,'YTD vs Adopted group'!$A$5:$M$500,6,FALSE))</f>
        <v/>
      </c>
      <c r="F369" t="str">
        <f>IF($O369="","",VLOOKUP($O369,'YTD vs Adopted group'!$A$5:$M$500,7,FALSE))</f>
        <v/>
      </c>
      <c r="G369" s="10" t="str">
        <f>IF($O369="","",VLOOKUP($O369,'YTD vs Adopted group'!$A$5:$M$500,8,FALSE))</f>
        <v/>
      </c>
      <c r="H369" s="10" t="str">
        <f>IF($O369="","",VLOOKUP($O369,'YTD vs Adopted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IF($O370="","",VLOOKUP($O370,'YTD vs Adopted group'!$A$5:$M$500,2,FALSE))</f>
        <v/>
      </c>
      <c r="B370" t="str">
        <f>IF($O370="","",VLOOKUP($O370,'YTD vs Adopted group'!$A$5:$M$500,3,FALSE))</f>
        <v/>
      </c>
      <c r="C370" t="str">
        <f>IF($O370="","",VLOOKUP($O370,'YTD vs Adopted group'!$A$5:$M$500,4,FALSE))</f>
        <v/>
      </c>
      <c r="D370" t="str">
        <f>IF($O370="","",VLOOKUP($O370,'YTD vs Adopted group'!$A$5:$M$500,5,FALSE))</f>
        <v/>
      </c>
      <c r="E370" t="str">
        <f>IF($O370="","",VLOOKUP($O370,'YTD vs Adopted group'!$A$5:$M$500,6,FALSE))</f>
        <v/>
      </c>
      <c r="F370" t="str">
        <f>IF($O370="","",VLOOKUP($O370,'YTD vs Adopted group'!$A$5:$M$500,7,FALSE))</f>
        <v/>
      </c>
      <c r="G370" s="10" t="str">
        <f>IF($O370="","",VLOOKUP($O370,'YTD vs Adopted group'!$A$5:$M$500,8,FALSE))</f>
        <v/>
      </c>
      <c r="H370" s="10" t="str">
        <f>IF($O370="","",VLOOKUP($O370,'YTD vs Adopted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IF($O371="","",VLOOKUP($O371,'YTD vs Adopted group'!$A$5:$M$500,2,FALSE))</f>
        <v/>
      </c>
      <c r="B371" t="str">
        <f>IF($O371="","",VLOOKUP($O371,'YTD vs Adopted group'!$A$5:$M$500,3,FALSE))</f>
        <v/>
      </c>
      <c r="C371" t="str">
        <f>IF($O371="","",VLOOKUP($O371,'YTD vs Adopted group'!$A$5:$M$500,4,FALSE))</f>
        <v/>
      </c>
      <c r="D371" t="str">
        <f>IF($O371="","",VLOOKUP($O371,'YTD vs Adopted group'!$A$5:$M$500,5,FALSE))</f>
        <v/>
      </c>
      <c r="E371" t="str">
        <f>IF($O371="","",VLOOKUP($O371,'YTD vs Adopted group'!$A$5:$M$500,6,FALSE))</f>
        <v/>
      </c>
      <c r="F371" t="str">
        <f>IF($O371="","",VLOOKUP($O371,'YTD vs Adopted group'!$A$5:$M$500,7,FALSE))</f>
        <v/>
      </c>
      <c r="G371" s="10" t="str">
        <f>IF($O371="","",VLOOKUP($O371,'YTD vs Adopted group'!$A$5:$M$500,8,FALSE))</f>
        <v/>
      </c>
      <c r="H371" s="10" t="str">
        <f>IF($O371="","",VLOOKUP($O371,'YTD vs Adopted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IF($O372="","",VLOOKUP($O372,'YTD vs Adopted group'!$A$5:$M$500,2,FALSE))</f>
        <v/>
      </c>
      <c r="B372" t="str">
        <f>IF($O372="","",VLOOKUP($O372,'YTD vs Adopted group'!$A$5:$M$500,3,FALSE))</f>
        <v/>
      </c>
      <c r="C372" t="str">
        <f>IF($O372="","",VLOOKUP($O372,'YTD vs Adopted group'!$A$5:$M$500,4,FALSE))</f>
        <v/>
      </c>
      <c r="D372" t="str">
        <f>IF($O372="","",VLOOKUP($O372,'YTD vs Adopted group'!$A$5:$M$500,5,FALSE))</f>
        <v/>
      </c>
      <c r="E372" t="str">
        <f>IF($O372="","",VLOOKUP($O372,'YTD vs Adopted group'!$A$5:$M$500,6,FALSE))</f>
        <v/>
      </c>
      <c r="F372" t="str">
        <f>IF($O372="","",VLOOKUP($O372,'YTD vs Adopted group'!$A$5:$M$500,7,FALSE))</f>
        <v/>
      </c>
      <c r="G372" s="10" t="str">
        <f>IF($O372="","",VLOOKUP($O372,'YTD vs Adopted group'!$A$5:$M$500,8,FALSE))</f>
        <v/>
      </c>
      <c r="H372" s="10" t="str">
        <f>IF($O372="","",VLOOKUP($O372,'YTD vs Adopted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IF($O373="","",VLOOKUP($O373,'YTD vs Adopted group'!$A$5:$M$500,2,FALSE))</f>
        <v/>
      </c>
      <c r="B373" t="str">
        <f>IF($O373="","",VLOOKUP($O373,'YTD vs Adopted group'!$A$5:$M$500,3,FALSE))</f>
        <v/>
      </c>
      <c r="C373" t="str">
        <f>IF($O373="","",VLOOKUP($O373,'YTD vs Adopted group'!$A$5:$M$500,4,FALSE))</f>
        <v/>
      </c>
      <c r="D373" t="str">
        <f>IF($O373="","",VLOOKUP($O373,'YTD vs Adopted group'!$A$5:$M$500,5,FALSE))</f>
        <v/>
      </c>
      <c r="E373" t="str">
        <f>IF($O373="","",VLOOKUP($O373,'YTD vs Adopted group'!$A$5:$M$500,6,FALSE))</f>
        <v/>
      </c>
      <c r="F373" t="str">
        <f>IF($O373="","",VLOOKUP($O373,'YTD vs Adopted group'!$A$5:$M$500,7,FALSE))</f>
        <v/>
      </c>
      <c r="G373" s="10" t="str">
        <f>IF($O373="","",VLOOKUP($O373,'YTD vs Adopted group'!$A$5:$M$500,8,FALSE))</f>
        <v/>
      </c>
      <c r="H373" s="10" t="str">
        <f>IF($O373="","",VLOOKUP($O373,'YTD vs Adopted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IF($O374="","",VLOOKUP($O374,'YTD vs Adopted group'!$A$5:$M$500,2,FALSE))</f>
        <v/>
      </c>
      <c r="B374" t="str">
        <f>IF($O374="","",VLOOKUP($O374,'YTD vs Adopted group'!$A$5:$M$500,3,FALSE))</f>
        <v/>
      </c>
      <c r="C374" t="str">
        <f>IF($O374="","",VLOOKUP($O374,'YTD vs Adopted group'!$A$5:$M$500,4,FALSE))</f>
        <v/>
      </c>
      <c r="D374" t="str">
        <f>IF($O374="","",VLOOKUP($O374,'YTD vs Adopted group'!$A$5:$M$500,5,FALSE))</f>
        <v/>
      </c>
      <c r="E374" t="str">
        <f>IF($O374="","",VLOOKUP($O374,'YTD vs Adopted group'!$A$5:$M$500,6,FALSE))</f>
        <v/>
      </c>
      <c r="F374" t="str">
        <f>IF($O374="","",VLOOKUP($O374,'YTD vs Adopted group'!$A$5:$M$500,7,FALSE))</f>
        <v/>
      </c>
      <c r="G374" s="10" t="str">
        <f>IF($O374="","",VLOOKUP($O374,'YTD vs Adopted group'!$A$5:$M$500,8,FALSE))</f>
        <v/>
      </c>
      <c r="H374" s="10" t="str">
        <f>IF($O374="","",VLOOKUP($O374,'YTD vs Adopted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IF($O375="","",VLOOKUP($O375,'YTD vs Adopted group'!$A$5:$M$500,2,FALSE))</f>
        <v/>
      </c>
      <c r="B375" t="str">
        <f>IF($O375="","",VLOOKUP($O375,'YTD vs Adopted group'!$A$5:$M$500,3,FALSE))</f>
        <v/>
      </c>
      <c r="C375" t="str">
        <f>IF($O375="","",VLOOKUP($O375,'YTD vs Adopted group'!$A$5:$M$500,4,FALSE))</f>
        <v/>
      </c>
      <c r="D375" t="str">
        <f>IF($O375="","",VLOOKUP($O375,'YTD vs Adopted group'!$A$5:$M$500,5,FALSE))</f>
        <v/>
      </c>
      <c r="E375" t="str">
        <f>IF($O375="","",VLOOKUP($O375,'YTD vs Adopted group'!$A$5:$M$500,6,FALSE))</f>
        <v/>
      </c>
      <c r="F375" t="str">
        <f>IF($O375="","",VLOOKUP($O375,'YTD vs Adopted group'!$A$5:$M$500,7,FALSE))</f>
        <v/>
      </c>
      <c r="G375" s="10" t="str">
        <f>IF($O375="","",VLOOKUP($O375,'YTD vs Adopted group'!$A$5:$M$500,8,FALSE))</f>
        <v/>
      </c>
      <c r="H375" s="10" t="str">
        <f>IF($O375="","",VLOOKUP($O375,'YTD vs Adopted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IF($O376="","",VLOOKUP($O376,'YTD vs Adopted group'!$A$5:$M$500,2,FALSE))</f>
        <v/>
      </c>
      <c r="B376" t="str">
        <f>IF($O376="","",VLOOKUP($O376,'YTD vs Adopted group'!$A$5:$M$500,3,FALSE))</f>
        <v/>
      </c>
      <c r="C376" t="str">
        <f>IF($O376="","",VLOOKUP($O376,'YTD vs Adopted group'!$A$5:$M$500,4,FALSE))</f>
        <v/>
      </c>
      <c r="D376" t="str">
        <f>IF($O376="","",VLOOKUP($O376,'YTD vs Adopted group'!$A$5:$M$500,5,FALSE))</f>
        <v/>
      </c>
      <c r="E376" t="str">
        <f>IF($O376="","",VLOOKUP($O376,'YTD vs Adopted group'!$A$5:$M$500,6,FALSE))</f>
        <v/>
      </c>
      <c r="F376" t="str">
        <f>IF($O376="","",VLOOKUP($O376,'YTD vs Adopted group'!$A$5:$M$500,7,FALSE))</f>
        <v/>
      </c>
      <c r="G376" s="10" t="str">
        <f>IF($O376="","",VLOOKUP($O376,'YTD vs Adopted group'!$A$5:$M$500,8,FALSE))</f>
        <v/>
      </c>
      <c r="H376" s="10" t="str">
        <f>IF($O376="","",VLOOKUP($O376,'YTD vs Adopted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IF($O377="","",VLOOKUP($O377,'YTD vs Adopted group'!$A$5:$M$500,2,FALSE))</f>
        <v/>
      </c>
      <c r="B377" t="str">
        <f>IF($O377="","",VLOOKUP($O377,'YTD vs Adopted group'!$A$5:$M$500,3,FALSE))</f>
        <v/>
      </c>
      <c r="C377" t="str">
        <f>IF($O377="","",VLOOKUP($O377,'YTD vs Adopted group'!$A$5:$M$500,4,FALSE))</f>
        <v/>
      </c>
      <c r="D377" t="str">
        <f>IF($O377="","",VLOOKUP($O377,'YTD vs Adopted group'!$A$5:$M$500,5,FALSE))</f>
        <v/>
      </c>
      <c r="E377" t="str">
        <f>IF($O377="","",VLOOKUP($O377,'YTD vs Adopted group'!$A$5:$M$500,6,FALSE))</f>
        <v/>
      </c>
      <c r="F377" t="str">
        <f>IF($O377="","",VLOOKUP($O377,'YTD vs Adopted group'!$A$5:$M$500,7,FALSE))</f>
        <v/>
      </c>
      <c r="G377" s="10" t="str">
        <f>IF($O377="","",VLOOKUP($O377,'YTD vs Adopted group'!$A$5:$M$500,8,FALSE))</f>
        <v/>
      </c>
      <c r="H377" s="10" t="str">
        <f>IF($O377="","",VLOOKUP($O377,'YTD vs Adopted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IF($O378="","",VLOOKUP($O378,'YTD vs Adopted group'!$A$5:$M$500,2,FALSE))</f>
        <v/>
      </c>
      <c r="B378" t="str">
        <f>IF($O378="","",VLOOKUP($O378,'YTD vs Adopted group'!$A$5:$M$500,3,FALSE))</f>
        <v/>
      </c>
      <c r="C378" t="str">
        <f>IF($O378="","",VLOOKUP($O378,'YTD vs Adopted group'!$A$5:$M$500,4,FALSE))</f>
        <v/>
      </c>
      <c r="D378" t="str">
        <f>IF($O378="","",VLOOKUP($O378,'YTD vs Adopted group'!$A$5:$M$500,5,FALSE))</f>
        <v/>
      </c>
      <c r="E378" t="str">
        <f>IF($O378="","",VLOOKUP($O378,'YTD vs Adopted group'!$A$5:$M$500,6,FALSE))</f>
        <v/>
      </c>
      <c r="F378" t="str">
        <f>IF($O378="","",VLOOKUP($O378,'YTD vs Adopted group'!$A$5:$M$500,7,FALSE))</f>
        <v/>
      </c>
      <c r="G378" s="10" t="str">
        <f>IF($O378="","",VLOOKUP($O378,'YTD vs Adopted group'!$A$5:$M$500,8,FALSE))</f>
        <v/>
      </c>
      <c r="H378" s="10" t="str">
        <f>IF($O378="","",VLOOKUP($O378,'YTD vs Adopted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IF($O379="","",VLOOKUP($O379,'YTD vs Adopted group'!$A$5:$M$500,2,FALSE))</f>
        <v/>
      </c>
      <c r="B379" t="str">
        <f>IF($O379="","",VLOOKUP($O379,'YTD vs Adopted group'!$A$5:$M$500,3,FALSE))</f>
        <v/>
      </c>
      <c r="C379" t="str">
        <f>IF($O379="","",VLOOKUP($O379,'YTD vs Adopted group'!$A$5:$M$500,4,FALSE))</f>
        <v/>
      </c>
      <c r="D379" t="str">
        <f>IF($O379="","",VLOOKUP($O379,'YTD vs Adopted group'!$A$5:$M$500,5,FALSE))</f>
        <v/>
      </c>
      <c r="E379" t="str">
        <f>IF($O379="","",VLOOKUP($O379,'YTD vs Adopted group'!$A$5:$M$500,6,FALSE))</f>
        <v/>
      </c>
      <c r="F379" t="str">
        <f>IF($O379="","",VLOOKUP($O379,'YTD vs Adopted group'!$A$5:$M$500,7,FALSE))</f>
        <v/>
      </c>
      <c r="G379" s="10" t="str">
        <f>IF($O379="","",VLOOKUP($O379,'YTD vs Adopted group'!$A$5:$M$500,8,FALSE))</f>
        <v/>
      </c>
      <c r="H379" s="10" t="str">
        <f>IF($O379="","",VLOOKUP($O379,'YTD vs Adopted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IF($O380="","",VLOOKUP($O380,'YTD vs Adopted group'!$A$5:$M$500,2,FALSE))</f>
        <v/>
      </c>
      <c r="B380" t="str">
        <f>IF($O380="","",VLOOKUP($O380,'YTD vs Adopted group'!$A$5:$M$500,3,FALSE))</f>
        <v/>
      </c>
      <c r="C380" t="str">
        <f>IF($O380="","",VLOOKUP($O380,'YTD vs Adopted group'!$A$5:$M$500,4,FALSE))</f>
        <v/>
      </c>
      <c r="D380" t="str">
        <f>IF($O380="","",VLOOKUP($O380,'YTD vs Adopted group'!$A$5:$M$500,5,FALSE))</f>
        <v/>
      </c>
      <c r="E380" t="str">
        <f>IF($O380="","",VLOOKUP($O380,'YTD vs Adopted group'!$A$5:$M$500,6,FALSE))</f>
        <v/>
      </c>
      <c r="F380" t="str">
        <f>IF($O380="","",VLOOKUP($O380,'YTD vs Adopted group'!$A$5:$M$500,7,FALSE))</f>
        <v/>
      </c>
      <c r="G380" s="10" t="str">
        <f>IF($O380="","",VLOOKUP($O380,'YTD vs Adopted group'!$A$5:$M$500,8,FALSE))</f>
        <v/>
      </c>
      <c r="H380" s="10" t="str">
        <f>IF($O380="","",VLOOKUP($O380,'YTD vs Adopted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IF($O381="","",VLOOKUP($O381,'YTD vs Adopted group'!$A$5:$M$500,2,FALSE))</f>
        <v/>
      </c>
      <c r="B381" t="str">
        <f>IF($O381="","",VLOOKUP($O381,'YTD vs Adopted group'!$A$5:$M$500,3,FALSE))</f>
        <v/>
      </c>
      <c r="C381" t="str">
        <f>IF($O381="","",VLOOKUP($O381,'YTD vs Adopted group'!$A$5:$M$500,4,FALSE))</f>
        <v/>
      </c>
      <c r="D381" t="str">
        <f>IF($O381="","",VLOOKUP($O381,'YTD vs Adopted group'!$A$5:$M$500,5,FALSE))</f>
        <v/>
      </c>
      <c r="E381" t="str">
        <f>IF($O381="","",VLOOKUP($O381,'YTD vs Adopted group'!$A$5:$M$500,6,FALSE))</f>
        <v/>
      </c>
      <c r="F381" t="str">
        <f>IF($O381="","",VLOOKUP($O381,'YTD vs Adopted group'!$A$5:$M$500,7,FALSE))</f>
        <v/>
      </c>
      <c r="G381" s="10" t="str">
        <f>IF($O381="","",VLOOKUP($O381,'YTD vs Adopted group'!$A$5:$M$500,8,FALSE))</f>
        <v/>
      </c>
      <c r="H381" s="10" t="str">
        <f>IF($O381="","",VLOOKUP($O381,'YTD vs Adopted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IF($O382="","",VLOOKUP($O382,'YTD vs Adopted group'!$A$5:$M$500,2,FALSE))</f>
        <v/>
      </c>
      <c r="B382" t="str">
        <f>IF($O382="","",VLOOKUP($O382,'YTD vs Adopted group'!$A$5:$M$500,3,FALSE))</f>
        <v/>
      </c>
      <c r="C382" t="str">
        <f>IF($O382="","",VLOOKUP($O382,'YTD vs Adopted group'!$A$5:$M$500,4,FALSE))</f>
        <v/>
      </c>
      <c r="D382" t="str">
        <f>IF($O382="","",VLOOKUP($O382,'YTD vs Adopted group'!$A$5:$M$500,5,FALSE))</f>
        <v/>
      </c>
      <c r="E382" t="str">
        <f>IF($O382="","",VLOOKUP($O382,'YTD vs Adopted group'!$A$5:$M$500,6,FALSE))</f>
        <v/>
      </c>
      <c r="F382" t="str">
        <f>IF($O382="","",VLOOKUP($O382,'YTD vs Adopted group'!$A$5:$M$500,7,FALSE))</f>
        <v/>
      </c>
      <c r="G382" s="10" t="str">
        <f>IF($O382="","",VLOOKUP($O382,'YTD vs Adopted group'!$A$5:$M$500,8,FALSE))</f>
        <v/>
      </c>
      <c r="H382" s="10" t="str">
        <f>IF($O382="","",VLOOKUP($O382,'YTD vs Adopted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IF($O383="","",VLOOKUP($O383,'YTD vs Adopted group'!$A$5:$M$500,2,FALSE))</f>
        <v/>
      </c>
      <c r="B383" t="str">
        <f>IF($O383="","",VLOOKUP($O383,'YTD vs Adopted group'!$A$5:$M$500,3,FALSE))</f>
        <v/>
      </c>
      <c r="C383" t="str">
        <f>IF($O383="","",VLOOKUP($O383,'YTD vs Adopted group'!$A$5:$M$500,4,FALSE))</f>
        <v/>
      </c>
      <c r="D383" t="str">
        <f>IF($O383="","",VLOOKUP($O383,'YTD vs Adopted group'!$A$5:$M$500,5,FALSE))</f>
        <v/>
      </c>
      <c r="E383" t="str">
        <f>IF($O383="","",VLOOKUP($O383,'YTD vs Adopted group'!$A$5:$M$500,6,FALSE))</f>
        <v/>
      </c>
      <c r="F383" t="str">
        <f>IF($O383="","",VLOOKUP($O383,'YTD vs Adopted group'!$A$5:$M$500,7,FALSE))</f>
        <v/>
      </c>
      <c r="G383" s="10" t="str">
        <f>IF($O383="","",VLOOKUP($O383,'YTD vs Adopted group'!$A$5:$M$500,8,FALSE))</f>
        <v/>
      </c>
      <c r="H383" s="10" t="str">
        <f>IF($O383="","",VLOOKUP($O383,'YTD vs Adopted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IF($O384="","",VLOOKUP($O384,'YTD vs Adopted group'!$A$5:$M$500,2,FALSE))</f>
        <v/>
      </c>
      <c r="B384" t="str">
        <f>IF($O384="","",VLOOKUP($O384,'YTD vs Adopted group'!$A$5:$M$500,3,FALSE))</f>
        <v/>
      </c>
      <c r="C384" t="str">
        <f>IF($O384="","",VLOOKUP($O384,'YTD vs Adopted group'!$A$5:$M$500,4,FALSE))</f>
        <v/>
      </c>
      <c r="D384" t="str">
        <f>IF($O384="","",VLOOKUP($O384,'YTD vs Adopted group'!$A$5:$M$500,5,FALSE))</f>
        <v/>
      </c>
      <c r="E384" t="str">
        <f>IF($O384="","",VLOOKUP($O384,'YTD vs Adopted group'!$A$5:$M$500,6,FALSE))</f>
        <v/>
      </c>
      <c r="F384" t="str">
        <f>IF($O384="","",VLOOKUP($O384,'YTD vs Adopted group'!$A$5:$M$500,7,FALSE))</f>
        <v/>
      </c>
      <c r="G384" s="10" t="str">
        <f>IF($O384="","",VLOOKUP($O384,'YTD vs Adopted group'!$A$5:$M$500,8,FALSE))</f>
        <v/>
      </c>
      <c r="H384" s="10" t="str">
        <f>IF($O384="","",VLOOKUP($O384,'YTD vs Adopted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IF($O385="","",VLOOKUP($O385,'YTD vs Adopted group'!$A$5:$M$500,2,FALSE))</f>
        <v/>
      </c>
      <c r="B385" t="str">
        <f>IF($O385="","",VLOOKUP($O385,'YTD vs Adopted group'!$A$5:$M$500,3,FALSE))</f>
        <v/>
      </c>
      <c r="C385" t="str">
        <f>IF($O385="","",VLOOKUP($O385,'YTD vs Adopted group'!$A$5:$M$500,4,FALSE))</f>
        <v/>
      </c>
      <c r="D385" t="str">
        <f>IF($O385="","",VLOOKUP($O385,'YTD vs Adopted group'!$A$5:$M$500,5,FALSE))</f>
        <v/>
      </c>
      <c r="E385" t="str">
        <f>IF($O385="","",VLOOKUP($O385,'YTD vs Adopted group'!$A$5:$M$500,6,FALSE))</f>
        <v/>
      </c>
      <c r="F385" t="str">
        <f>IF($O385="","",VLOOKUP($O385,'YTD vs Adopted group'!$A$5:$M$500,7,FALSE))</f>
        <v/>
      </c>
      <c r="G385" s="10" t="str">
        <f>IF($O385="","",VLOOKUP($O385,'YTD vs Adopted group'!$A$5:$M$500,8,FALSE))</f>
        <v/>
      </c>
      <c r="H385" s="10" t="str">
        <f>IF($O385="","",VLOOKUP($O385,'YTD vs Adopted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IF($O386="","",VLOOKUP($O386,'YTD vs Adopted group'!$A$5:$M$500,2,FALSE))</f>
        <v/>
      </c>
      <c r="B386" t="str">
        <f>IF($O386="","",VLOOKUP($O386,'YTD vs Adopted group'!$A$5:$M$500,3,FALSE))</f>
        <v/>
      </c>
      <c r="C386" t="str">
        <f>IF($O386="","",VLOOKUP($O386,'YTD vs Adopted group'!$A$5:$M$500,4,FALSE))</f>
        <v/>
      </c>
      <c r="D386" t="str">
        <f>IF($O386="","",VLOOKUP($O386,'YTD vs Adopted group'!$A$5:$M$500,5,FALSE))</f>
        <v/>
      </c>
      <c r="E386" t="str">
        <f>IF($O386="","",VLOOKUP($O386,'YTD vs Adopted group'!$A$5:$M$500,6,FALSE))</f>
        <v/>
      </c>
      <c r="F386" t="str">
        <f>IF($O386="","",VLOOKUP($O386,'YTD vs Adopted group'!$A$5:$M$500,7,FALSE))</f>
        <v/>
      </c>
      <c r="G386" s="10" t="str">
        <f>IF($O386="","",VLOOKUP($O386,'YTD vs Adopted group'!$A$5:$M$500,8,FALSE))</f>
        <v/>
      </c>
      <c r="H386" s="10" t="str">
        <f>IF($O386="","",VLOOKUP($O386,'YTD vs Adopted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IF($O387="","",VLOOKUP($O387,'YTD vs Adopted group'!$A$5:$M$500,2,FALSE))</f>
        <v/>
      </c>
      <c r="B387" t="str">
        <f>IF($O387="","",VLOOKUP($O387,'YTD vs Adopted group'!$A$5:$M$500,3,FALSE))</f>
        <v/>
      </c>
      <c r="C387" t="str">
        <f>IF($O387="","",VLOOKUP($O387,'YTD vs Adopted group'!$A$5:$M$500,4,FALSE))</f>
        <v/>
      </c>
      <c r="D387" t="str">
        <f>IF($O387="","",VLOOKUP($O387,'YTD vs Adopted group'!$A$5:$M$500,5,FALSE))</f>
        <v/>
      </c>
      <c r="E387" t="str">
        <f>IF($O387="","",VLOOKUP($O387,'YTD vs Adopted group'!$A$5:$M$500,6,FALSE))</f>
        <v/>
      </c>
      <c r="F387" t="str">
        <f>IF($O387="","",VLOOKUP($O387,'YTD vs Adopted group'!$A$5:$M$500,7,FALSE))</f>
        <v/>
      </c>
      <c r="G387" s="10" t="str">
        <f>IF($O387="","",VLOOKUP($O387,'YTD vs Adopted group'!$A$5:$M$500,8,FALSE))</f>
        <v/>
      </c>
      <c r="H387" s="10" t="str">
        <f>IF($O387="","",VLOOKUP($O387,'YTD vs Adopted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IF($O388="","",VLOOKUP($O388,'YTD vs Adopted group'!$A$5:$M$500,2,FALSE))</f>
        <v/>
      </c>
      <c r="B388" t="str">
        <f>IF($O388="","",VLOOKUP($O388,'YTD vs Adopted group'!$A$5:$M$500,3,FALSE))</f>
        <v/>
      </c>
      <c r="C388" t="str">
        <f>IF($O388="","",VLOOKUP($O388,'YTD vs Adopted group'!$A$5:$M$500,4,FALSE))</f>
        <v/>
      </c>
      <c r="D388" t="str">
        <f>IF($O388="","",VLOOKUP($O388,'YTD vs Adopted group'!$A$5:$M$500,5,FALSE))</f>
        <v/>
      </c>
      <c r="E388" t="str">
        <f>IF($O388="","",VLOOKUP($O388,'YTD vs Adopted group'!$A$5:$M$500,6,FALSE))</f>
        <v/>
      </c>
      <c r="F388" t="str">
        <f>IF($O388="","",VLOOKUP($O388,'YTD vs Adopted group'!$A$5:$M$500,7,FALSE))</f>
        <v/>
      </c>
      <c r="G388" s="10" t="str">
        <f>IF($O388="","",VLOOKUP($O388,'YTD vs Adopted group'!$A$5:$M$500,8,FALSE))</f>
        <v/>
      </c>
      <c r="H388" s="10" t="str">
        <f>IF($O388="","",VLOOKUP($O388,'YTD vs Adopted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IF($O389="","",VLOOKUP($O389,'YTD vs Adopted group'!$A$5:$M$500,2,FALSE))</f>
        <v/>
      </c>
      <c r="B389" t="str">
        <f>IF($O389="","",VLOOKUP($O389,'YTD vs Adopted group'!$A$5:$M$500,3,FALSE))</f>
        <v/>
      </c>
      <c r="C389" t="str">
        <f>IF($O389="","",VLOOKUP($O389,'YTD vs Adopted group'!$A$5:$M$500,4,FALSE))</f>
        <v/>
      </c>
      <c r="D389" t="str">
        <f>IF($O389="","",VLOOKUP($O389,'YTD vs Adopted group'!$A$5:$M$500,5,FALSE))</f>
        <v/>
      </c>
      <c r="E389" t="str">
        <f>IF($O389="","",VLOOKUP($O389,'YTD vs Adopted group'!$A$5:$M$500,6,FALSE))</f>
        <v/>
      </c>
      <c r="F389" t="str">
        <f>IF($O389="","",VLOOKUP($O389,'YTD vs Adopted group'!$A$5:$M$500,7,FALSE))</f>
        <v/>
      </c>
      <c r="G389" s="10" t="str">
        <f>IF($O389="","",VLOOKUP($O389,'YTD vs Adopted group'!$A$5:$M$500,8,FALSE))</f>
        <v/>
      </c>
      <c r="H389" s="10" t="str">
        <f>IF($O389="","",VLOOKUP($O389,'YTD vs Adopted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IF($O390="","",VLOOKUP($O390,'YTD vs Adopted group'!$A$5:$M$500,2,FALSE))</f>
        <v/>
      </c>
      <c r="B390" t="str">
        <f>IF($O390="","",VLOOKUP($O390,'YTD vs Adopted group'!$A$5:$M$500,3,FALSE))</f>
        <v/>
      </c>
      <c r="C390" t="str">
        <f>IF($O390="","",VLOOKUP($O390,'YTD vs Adopted group'!$A$5:$M$500,4,FALSE))</f>
        <v/>
      </c>
      <c r="D390" t="str">
        <f>IF($O390="","",VLOOKUP($O390,'YTD vs Adopted group'!$A$5:$M$500,5,FALSE))</f>
        <v/>
      </c>
      <c r="E390" t="str">
        <f>IF($O390="","",VLOOKUP($O390,'YTD vs Adopted group'!$A$5:$M$500,6,FALSE))</f>
        <v/>
      </c>
      <c r="F390" t="str">
        <f>IF($O390="","",VLOOKUP($O390,'YTD vs Adopted group'!$A$5:$M$500,7,FALSE))</f>
        <v/>
      </c>
      <c r="G390" s="10" t="str">
        <f>IF($O390="","",VLOOKUP($O390,'YTD vs Adopted group'!$A$5:$M$500,8,FALSE))</f>
        <v/>
      </c>
      <c r="H390" s="10" t="str">
        <f>IF($O390="","",VLOOKUP($O390,'YTD vs Adopted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IF($O391="","",VLOOKUP($O391,'YTD vs Adopted group'!$A$5:$M$500,2,FALSE))</f>
        <v/>
      </c>
      <c r="B391" t="str">
        <f>IF($O391="","",VLOOKUP($O391,'YTD vs Adopted group'!$A$5:$M$500,3,FALSE))</f>
        <v/>
      </c>
      <c r="C391" t="str">
        <f>IF($O391="","",VLOOKUP($O391,'YTD vs Adopted group'!$A$5:$M$500,4,FALSE))</f>
        <v/>
      </c>
      <c r="D391" t="str">
        <f>IF($O391="","",VLOOKUP($O391,'YTD vs Adopted group'!$A$5:$M$500,5,FALSE))</f>
        <v/>
      </c>
      <c r="E391" t="str">
        <f>IF($O391="","",VLOOKUP($O391,'YTD vs Adopted group'!$A$5:$M$500,6,FALSE))</f>
        <v/>
      </c>
      <c r="F391" t="str">
        <f>IF($O391="","",VLOOKUP($O391,'YTD vs Adopted group'!$A$5:$M$500,7,FALSE))</f>
        <v/>
      </c>
      <c r="G391" s="10" t="str">
        <f>IF($O391="","",VLOOKUP($O391,'YTD vs Adopted group'!$A$5:$M$500,8,FALSE))</f>
        <v/>
      </c>
      <c r="H391" s="10" t="str">
        <f>IF($O391="","",VLOOKUP($O391,'YTD vs Adopted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IF($O392="","",VLOOKUP($O392,'YTD vs Adopted group'!$A$5:$M$500,2,FALSE))</f>
        <v/>
      </c>
      <c r="B392" t="str">
        <f>IF($O392="","",VLOOKUP($O392,'YTD vs Adopted group'!$A$5:$M$500,3,FALSE))</f>
        <v/>
      </c>
      <c r="C392" t="str">
        <f>IF($O392="","",VLOOKUP($O392,'YTD vs Adopted group'!$A$5:$M$500,4,FALSE))</f>
        <v/>
      </c>
      <c r="D392" t="str">
        <f>IF($O392="","",VLOOKUP($O392,'YTD vs Adopted group'!$A$5:$M$500,5,FALSE))</f>
        <v/>
      </c>
      <c r="E392" t="str">
        <f>IF($O392="","",VLOOKUP($O392,'YTD vs Adopted group'!$A$5:$M$500,6,FALSE))</f>
        <v/>
      </c>
      <c r="F392" t="str">
        <f>IF($O392="","",VLOOKUP($O392,'YTD vs Adopted group'!$A$5:$M$500,7,FALSE))</f>
        <v/>
      </c>
      <c r="G392" s="10" t="str">
        <f>IF($O392="","",VLOOKUP($O392,'YTD vs Adopted group'!$A$5:$M$500,8,FALSE))</f>
        <v/>
      </c>
      <c r="H392" s="10" t="str">
        <f>IF($O392="","",VLOOKUP($O392,'YTD vs Adopted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IF($O393="","",VLOOKUP($O393,'YTD vs Adopted group'!$A$5:$M$500,2,FALSE))</f>
        <v/>
      </c>
      <c r="B393" t="str">
        <f>IF($O393="","",VLOOKUP($O393,'YTD vs Adopted group'!$A$5:$M$500,3,FALSE))</f>
        <v/>
      </c>
      <c r="C393" t="str">
        <f>IF($O393="","",VLOOKUP($O393,'YTD vs Adopted group'!$A$5:$M$500,4,FALSE))</f>
        <v/>
      </c>
      <c r="D393" t="str">
        <f>IF($O393="","",VLOOKUP($O393,'YTD vs Adopted group'!$A$5:$M$500,5,FALSE))</f>
        <v/>
      </c>
      <c r="E393" t="str">
        <f>IF($O393="","",VLOOKUP($O393,'YTD vs Adopted group'!$A$5:$M$500,6,FALSE))</f>
        <v/>
      </c>
      <c r="F393" t="str">
        <f>IF($O393="","",VLOOKUP($O393,'YTD vs Adopted group'!$A$5:$M$500,7,FALSE))</f>
        <v/>
      </c>
      <c r="G393" s="10" t="str">
        <f>IF($O393="","",VLOOKUP($O393,'YTD vs Adopted group'!$A$5:$M$500,8,FALSE))</f>
        <v/>
      </c>
      <c r="H393" s="10" t="str">
        <f>IF($O393="","",VLOOKUP($O393,'YTD vs Adopted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IF($O394="","",VLOOKUP($O394,'YTD vs Adopted group'!$A$5:$M$500,2,FALSE))</f>
        <v/>
      </c>
      <c r="B394" t="str">
        <f>IF($O394="","",VLOOKUP($O394,'YTD vs Adopted group'!$A$5:$M$500,3,FALSE))</f>
        <v/>
      </c>
      <c r="C394" t="str">
        <f>IF($O394="","",VLOOKUP($O394,'YTD vs Adopted group'!$A$5:$M$500,4,FALSE))</f>
        <v/>
      </c>
      <c r="D394" t="str">
        <f>IF($O394="","",VLOOKUP($O394,'YTD vs Adopted group'!$A$5:$M$500,5,FALSE))</f>
        <v/>
      </c>
      <c r="E394" t="str">
        <f>IF($O394="","",VLOOKUP($O394,'YTD vs Adopted group'!$A$5:$M$500,6,FALSE))</f>
        <v/>
      </c>
      <c r="F394" t="str">
        <f>IF($O394="","",VLOOKUP($O394,'YTD vs Adopted group'!$A$5:$M$500,7,FALSE))</f>
        <v/>
      </c>
      <c r="G394" s="10" t="str">
        <f>IF($O394="","",VLOOKUP($O394,'YTD vs Adopted group'!$A$5:$M$500,8,FALSE))</f>
        <v/>
      </c>
      <c r="H394" s="10" t="str">
        <f>IF($O394="","",VLOOKUP($O394,'YTD vs Adopted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IF($O395="","",VLOOKUP($O395,'YTD vs Adopted group'!$A$5:$M$500,2,FALSE))</f>
        <v/>
      </c>
      <c r="B395" t="str">
        <f>IF($O395="","",VLOOKUP($O395,'YTD vs Adopted group'!$A$5:$M$500,3,FALSE))</f>
        <v/>
      </c>
      <c r="C395" t="str">
        <f>IF($O395="","",VLOOKUP($O395,'YTD vs Adopted group'!$A$5:$M$500,4,FALSE))</f>
        <v/>
      </c>
      <c r="D395" t="str">
        <f>IF($O395="","",VLOOKUP($O395,'YTD vs Adopted group'!$A$5:$M$500,5,FALSE))</f>
        <v/>
      </c>
      <c r="E395" t="str">
        <f>IF($O395="","",VLOOKUP($O395,'YTD vs Adopted group'!$A$5:$M$500,6,FALSE))</f>
        <v/>
      </c>
      <c r="F395" t="str">
        <f>IF($O395="","",VLOOKUP($O395,'YTD vs Adopted group'!$A$5:$M$500,7,FALSE))</f>
        <v/>
      </c>
      <c r="G395" s="10" t="str">
        <f>IF($O395="","",VLOOKUP($O395,'YTD vs Adopted group'!$A$5:$M$500,8,FALSE))</f>
        <v/>
      </c>
      <c r="H395" s="10" t="str">
        <f>IF($O395="","",VLOOKUP($O395,'YTD vs Adopted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IF($O396="","",VLOOKUP($O396,'YTD vs Adopted group'!$A$5:$M$500,2,FALSE))</f>
        <v/>
      </c>
      <c r="B396" t="str">
        <f>IF($O396="","",VLOOKUP($O396,'YTD vs Adopted group'!$A$5:$M$500,3,FALSE))</f>
        <v/>
      </c>
      <c r="C396" t="str">
        <f>IF($O396="","",VLOOKUP($O396,'YTD vs Adopted group'!$A$5:$M$500,4,FALSE))</f>
        <v/>
      </c>
      <c r="D396" t="str">
        <f>IF($O396="","",VLOOKUP($O396,'YTD vs Adopted group'!$A$5:$M$500,5,FALSE))</f>
        <v/>
      </c>
      <c r="E396" t="str">
        <f>IF($O396="","",VLOOKUP($O396,'YTD vs Adopted group'!$A$5:$M$500,6,FALSE))</f>
        <v/>
      </c>
      <c r="F396" t="str">
        <f>IF($O396="","",VLOOKUP($O396,'YTD vs Adopted group'!$A$5:$M$500,7,FALSE))</f>
        <v/>
      </c>
      <c r="G396" s="10" t="str">
        <f>IF($O396="","",VLOOKUP($O396,'YTD vs Adopted group'!$A$5:$M$500,8,FALSE))</f>
        <v/>
      </c>
      <c r="H396" s="10" t="str">
        <f>IF($O396="","",VLOOKUP($O396,'YTD vs Adopted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IF($O397="","",VLOOKUP($O397,'YTD vs Adopted group'!$A$5:$M$500,2,FALSE))</f>
        <v/>
      </c>
      <c r="B397" t="str">
        <f>IF($O397="","",VLOOKUP($O397,'YTD vs Adopted group'!$A$5:$M$500,3,FALSE))</f>
        <v/>
      </c>
      <c r="C397" t="str">
        <f>IF($O397="","",VLOOKUP($O397,'YTD vs Adopted group'!$A$5:$M$500,4,FALSE))</f>
        <v/>
      </c>
      <c r="D397" t="str">
        <f>IF($O397="","",VLOOKUP($O397,'YTD vs Adopted group'!$A$5:$M$500,5,FALSE))</f>
        <v/>
      </c>
      <c r="E397" t="str">
        <f>IF($O397="","",VLOOKUP($O397,'YTD vs Adopted group'!$A$5:$M$500,6,FALSE))</f>
        <v/>
      </c>
      <c r="F397" t="str">
        <f>IF($O397="","",VLOOKUP($O397,'YTD vs Adopted group'!$A$5:$M$500,7,FALSE))</f>
        <v/>
      </c>
      <c r="G397" s="10" t="str">
        <f>IF($O397="","",VLOOKUP($O397,'YTD vs Adopted group'!$A$5:$M$500,8,FALSE))</f>
        <v/>
      </c>
      <c r="H397" s="10" t="str">
        <f>IF($O397="","",VLOOKUP($O397,'YTD vs Adopted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IF($O398="","",VLOOKUP($O398,'YTD vs Adopted group'!$A$5:$M$500,2,FALSE))</f>
        <v/>
      </c>
      <c r="B398" t="str">
        <f>IF($O398="","",VLOOKUP($O398,'YTD vs Adopted group'!$A$5:$M$500,3,FALSE))</f>
        <v/>
      </c>
      <c r="C398" t="str">
        <f>IF($O398="","",VLOOKUP($O398,'YTD vs Adopted group'!$A$5:$M$500,4,FALSE))</f>
        <v/>
      </c>
      <c r="D398" t="str">
        <f>IF($O398="","",VLOOKUP($O398,'YTD vs Adopted group'!$A$5:$M$500,5,FALSE))</f>
        <v/>
      </c>
      <c r="E398" t="str">
        <f>IF($O398="","",VLOOKUP($O398,'YTD vs Adopted group'!$A$5:$M$500,6,FALSE))</f>
        <v/>
      </c>
      <c r="F398" t="str">
        <f>IF($O398="","",VLOOKUP($O398,'YTD vs Adopted group'!$A$5:$M$500,7,FALSE))</f>
        <v/>
      </c>
      <c r="G398" s="10" t="str">
        <f>IF($O398="","",VLOOKUP($O398,'YTD vs Adopted group'!$A$5:$M$500,8,FALSE))</f>
        <v/>
      </c>
      <c r="H398" s="10" t="str">
        <f>IF($O398="","",VLOOKUP($O398,'YTD vs Adopted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IF($O399="","",VLOOKUP($O399,'YTD vs Adopted group'!$A$5:$M$500,2,FALSE))</f>
        <v/>
      </c>
      <c r="B399" t="str">
        <f>IF($O399="","",VLOOKUP($O399,'YTD vs Adopted group'!$A$5:$M$500,3,FALSE))</f>
        <v/>
      </c>
      <c r="C399" t="str">
        <f>IF($O399="","",VLOOKUP($O399,'YTD vs Adopted group'!$A$5:$M$500,4,FALSE))</f>
        <v/>
      </c>
      <c r="D399" t="str">
        <f>IF($O399="","",VLOOKUP($O399,'YTD vs Adopted group'!$A$5:$M$500,5,FALSE))</f>
        <v/>
      </c>
      <c r="E399" t="str">
        <f>IF($O399="","",VLOOKUP($O399,'YTD vs Adopted group'!$A$5:$M$500,6,FALSE))</f>
        <v/>
      </c>
      <c r="F399" t="str">
        <f>IF($O399="","",VLOOKUP($O399,'YTD vs Adopted group'!$A$5:$M$500,7,FALSE))</f>
        <v/>
      </c>
      <c r="G399" s="10" t="str">
        <f>IF($O399="","",VLOOKUP($O399,'YTD vs Adopted group'!$A$5:$M$500,8,FALSE))</f>
        <v/>
      </c>
      <c r="H399" s="10" t="str">
        <f>IF($O399="","",VLOOKUP($O399,'YTD vs Adopted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IF($O400="","",VLOOKUP($O400,'YTD vs Adopted group'!$A$5:$M$500,2,FALSE))</f>
        <v/>
      </c>
      <c r="B400" t="str">
        <f>IF($O400="","",VLOOKUP($O400,'YTD vs Adopted group'!$A$5:$M$500,3,FALSE))</f>
        <v/>
      </c>
      <c r="C400" t="str">
        <f>IF($O400="","",VLOOKUP($O400,'YTD vs Adopted group'!$A$5:$M$500,4,FALSE))</f>
        <v/>
      </c>
      <c r="D400" t="str">
        <f>IF($O400="","",VLOOKUP($O400,'YTD vs Adopted group'!$A$5:$M$500,5,FALSE))</f>
        <v/>
      </c>
      <c r="E400" t="str">
        <f>IF($O400="","",VLOOKUP($O400,'YTD vs Adopted group'!$A$5:$M$500,6,FALSE))</f>
        <v/>
      </c>
      <c r="F400" t="str">
        <f>IF($O400="","",VLOOKUP($O400,'YTD vs Adopted group'!$A$5:$M$500,7,FALSE))</f>
        <v/>
      </c>
      <c r="G400" s="10" t="str">
        <f>IF($O400="","",VLOOKUP($O400,'YTD vs Adopted group'!$A$5:$M$500,8,FALSE))</f>
        <v/>
      </c>
      <c r="H400" s="10" t="str">
        <f>IF($O400="","",VLOOKUP($O400,'YTD vs Adopted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IF($O401="","",VLOOKUP($O401,'YTD vs Adopted group'!$A$5:$M$500,2,FALSE))</f>
        <v/>
      </c>
      <c r="B401" t="str">
        <f>IF($O401="","",VLOOKUP($O401,'YTD vs Adopted group'!$A$5:$M$500,3,FALSE))</f>
        <v/>
      </c>
      <c r="C401" t="str">
        <f>IF($O401="","",VLOOKUP($O401,'YTD vs Adopted group'!$A$5:$M$500,4,FALSE))</f>
        <v/>
      </c>
      <c r="D401" t="str">
        <f>IF($O401="","",VLOOKUP($O401,'YTD vs Adopted group'!$A$5:$M$500,5,FALSE))</f>
        <v/>
      </c>
      <c r="E401" t="str">
        <f>IF($O401="","",VLOOKUP($O401,'YTD vs Adopted group'!$A$5:$M$500,6,FALSE))</f>
        <v/>
      </c>
      <c r="F401" t="str">
        <f>IF($O401="","",VLOOKUP($O401,'YTD vs Adopted group'!$A$5:$M$500,7,FALSE))</f>
        <v/>
      </c>
      <c r="G401" s="10" t="str">
        <f>IF($O401="","",VLOOKUP($O401,'YTD vs Adopted group'!$A$5:$M$500,8,FALSE))</f>
        <v/>
      </c>
      <c r="H401" s="10" t="str">
        <f>IF($O401="","",VLOOKUP($O401,'YTD vs Adopted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IF($O402="","",VLOOKUP($O402,'YTD vs Adopted group'!$A$5:$M$500,2,FALSE))</f>
        <v/>
      </c>
      <c r="B402" t="str">
        <f>IF($O402="","",VLOOKUP($O402,'YTD vs Adopted group'!$A$5:$M$500,3,FALSE))</f>
        <v/>
      </c>
      <c r="C402" t="str">
        <f>IF($O402="","",VLOOKUP($O402,'YTD vs Adopted group'!$A$5:$M$500,4,FALSE))</f>
        <v/>
      </c>
      <c r="D402" t="str">
        <f>IF($O402="","",VLOOKUP($O402,'YTD vs Adopted group'!$A$5:$M$500,5,FALSE))</f>
        <v/>
      </c>
      <c r="E402" t="str">
        <f>IF($O402="","",VLOOKUP($O402,'YTD vs Adopted group'!$A$5:$M$500,6,FALSE))</f>
        <v/>
      </c>
      <c r="F402" t="str">
        <f>IF($O402="","",VLOOKUP($O402,'YTD vs Adopted group'!$A$5:$M$500,7,FALSE))</f>
        <v/>
      </c>
      <c r="G402" s="10" t="str">
        <f>IF($O402="","",VLOOKUP($O402,'YTD vs Adopted group'!$A$5:$M$500,8,FALSE))</f>
        <v/>
      </c>
      <c r="H402" s="10" t="str">
        <f>IF($O402="","",VLOOKUP($O402,'YTD vs Adopted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IF($O403="","",VLOOKUP($O403,'YTD vs Adopted group'!$A$5:$M$500,2,FALSE))</f>
        <v/>
      </c>
      <c r="B403" t="str">
        <f>IF($O403="","",VLOOKUP($O403,'YTD vs Adopted group'!$A$5:$M$500,3,FALSE))</f>
        <v/>
      </c>
      <c r="C403" t="str">
        <f>IF($O403="","",VLOOKUP($O403,'YTD vs Adopted group'!$A$5:$M$500,4,FALSE))</f>
        <v/>
      </c>
      <c r="D403" t="str">
        <f>IF($O403="","",VLOOKUP($O403,'YTD vs Adopted group'!$A$5:$M$500,5,FALSE))</f>
        <v/>
      </c>
      <c r="E403" t="str">
        <f>IF($O403="","",VLOOKUP($O403,'YTD vs Adopted group'!$A$5:$M$500,6,FALSE))</f>
        <v/>
      </c>
      <c r="F403" t="str">
        <f>IF($O403="","",VLOOKUP($O403,'YTD vs Adopted group'!$A$5:$M$500,7,FALSE))</f>
        <v/>
      </c>
      <c r="G403" s="10" t="str">
        <f>IF($O403="","",VLOOKUP($O403,'YTD vs Adopted group'!$A$5:$M$500,8,FALSE))</f>
        <v/>
      </c>
      <c r="H403" s="10" t="str">
        <f>IF($O403="","",VLOOKUP($O403,'YTD vs Adopted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IF($O404="","",VLOOKUP($O404,'YTD vs Adopted group'!$A$5:$M$500,2,FALSE))</f>
        <v/>
      </c>
      <c r="B404" t="str">
        <f>IF($O404="","",VLOOKUP($O404,'YTD vs Adopted group'!$A$5:$M$500,3,FALSE))</f>
        <v/>
      </c>
      <c r="C404" t="str">
        <f>IF($O404="","",VLOOKUP($O404,'YTD vs Adopted group'!$A$5:$M$500,4,FALSE))</f>
        <v/>
      </c>
      <c r="D404" t="str">
        <f>IF($O404="","",VLOOKUP($O404,'YTD vs Adopted group'!$A$5:$M$500,5,FALSE))</f>
        <v/>
      </c>
      <c r="E404" t="str">
        <f>IF($O404="","",VLOOKUP($O404,'YTD vs Adopted group'!$A$5:$M$500,6,FALSE))</f>
        <v/>
      </c>
      <c r="F404" t="str">
        <f>IF($O404="","",VLOOKUP($O404,'YTD vs Adopted group'!$A$5:$M$500,7,FALSE))</f>
        <v/>
      </c>
      <c r="G404" s="10" t="str">
        <f>IF($O404="","",VLOOKUP($O404,'YTD vs Adopted group'!$A$5:$M$500,8,FALSE))</f>
        <v/>
      </c>
      <c r="H404" s="10" t="str">
        <f>IF($O404="","",VLOOKUP($O404,'YTD vs Adopted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IF($O405="","",VLOOKUP($O405,'YTD vs Adopted group'!$A$5:$M$500,2,FALSE))</f>
        <v/>
      </c>
      <c r="B405" t="str">
        <f>IF($O405="","",VLOOKUP($O405,'YTD vs Adopted group'!$A$5:$M$500,3,FALSE))</f>
        <v/>
      </c>
      <c r="C405" t="str">
        <f>IF($O405="","",VLOOKUP($O405,'YTD vs Adopted group'!$A$5:$M$500,4,FALSE))</f>
        <v/>
      </c>
      <c r="D405" t="str">
        <f>IF($O405="","",VLOOKUP($O405,'YTD vs Adopted group'!$A$5:$M$500,5,FALSE))</f>
        <v/>
      </c>
      <c r="E405" t="str">
        <f>IF($O405="","",VLOOKUP($O405,'YTD vs Adopted group'!$A$5:$M$500,6,FALSE))</f>
        <v/>
      </c>
      <c r="F405" t="str">
        <f>IF($O405="","",VLOOKUP($O405,'YTD vs Adopted group'!$A$5:$M$500,7,FALSE))</f>
        <v/>
      </c>
      <c r="G405" s="10" t="str">
        <f>IF($O405="","",VLOOKUP($O405,'YTD vs Adopted group'!$A$5:$M$500,8,FALSE))</f>
        <v/>
      </c>
      <c r="H405" s="10" t="str">
        <f>IF($O405="","",VLOOKUP($O405,'YTD vs Adopted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IF($O406="","",VLOOKUP($O406,'YTD vs Adopted group'!$A$5:$M$500,2,FALSE))</f>
        <v/>
      </c>
      <c r="B406" t="str">
        <f>IF($O406="","",VLOOKUP($O406,'YTD vs Adopted group'!$A$5:$M$500,3,FALSE))</f>
        <v/>
      </c>
      <c r="C406" t="str">
        <f>IF($O406="","",VLOOKUP($O406,'YTD vs Adopted group'!$A$5:$M$500,4,FALSE))</f>
        <v/>
      </c>
      <c r="D406" t="str">
        <f>IF($O406="","",VLOOKUP($O406,'YTD vs Adopted group'!$A$5:$M$500,5,FALSE))</f>
        <v/>
      </c>
      <c r="E406" t="str">
        <f>IF($O406="","",VLOOKUP($O406,'YTD vs Adopted group'!$A$5:$M$500,6,FALSE))</f>
        <v/>
      </c>
      <c r="F406" t="str">
        <f>IF($O406="","",VLOOKUP($O406,'YTD vs Adopted group'!$A$5:$M$500,7,FALSE))</f>
        <v/>
      </c>
      <c r="G406" s="10" t="str">
        <f>IF($O406="","",VLOOKUP($O406,'YTD vs Adopted group'!$A$5:$M$500,8,FALSE))</f>
        <v/>
      </c>
      <c r="H406" s="10" t="str">
        <f>IF($O406="","",VLOOKUP($O406,'YTD vs Adopted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IF($O407="","",VLOOKUP($O407,'YTD vs Adopted group'!$A$5:$M$500,2,FALSE))</f>
        <v/>
      </c>
      <c r="B407" t="str">
        <f>IF($O407="","",VLOOKUP($O407,'YTD vs Adopted group'!$A$5:$M$500,3,FALSE))</f>
        <v/>
      </c>
      <c r="C407" t="str">
        <f>IF($O407="","",VLOOKUP($O407,'YTD vs Adopted group'!$A$5:$M$500,4,FALSE))</f>
        <v/>
      </c>
      <c r="D407" t="str">
        <f>IF($O407="","",VLOOKUP($O407,'YTD vs Adopted group'!$A$5:$M$500,5,FALSE))</f>
        <v/>
      </c>
      <c r="E407" t="str">
        <f>IF($O407="","",VLOOKUP($O407,'YTD vs Adopted group'!$A$5:$M$500,6,FALSE))</f>
        <v/>
      </c>
      <c r="F407" t="str">
        <f>IF($O407="","",VLOOKUP($O407,'YTD vs Adopted group'!$A$5:$M$500,7,FALSE))</f>
        <v/>
      </c>
      <c r="G407" s="10" t="str">
        <f>IF($O407="","",VLOOKUP($O407,'YTD vs Adopted group'!$A$5:$M$500,8,FALSE))</f>
        <v/>
      </c>
      <c r="H407" s="10" t="str">
        <f>IF($O407="","",VLOOKUP($O407,'YTD vs Adopted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IF($O408="","",VLOOKUP($O408,'YTD vs Adopted group'!$A$5:$M$500,2,FALSE))</f>
        <v/>
      </c>
      <c r="B408" t="str">
        <f>IF($O408="","",VLOOKUP($O408,'YTD vs Adopted group'!$A$5:$M$500,3,FALSE))</f>
        <v/>
      </c>
      <c r="C408" t="str">
        <f>IF($O408="","",VLOOKUP($O408,'YTD vs Adopted group'!$A$5:$M$500,4,FALSE))</f>
        <v/>
      </c>
      <c r="D408" t="str">
        <f>IF($O408="","",VLOOKUP($O408,'YTD vs Adopted group'!$A$5:$M$500,5,FALSE))</f>
        <v/>
      </c>
      <c r="E408" t="str">
        <f>IF($O408="","",VLOOKUP($O408,'YTD vs Adopted group'!$A$5:$M$500,6,FALSE))</f>
        <v/>
      </c>
      <c r="F408" t="str">
        <f>IF($O408="","",VLOOKUP($O408,'YTD vs Adopted group'!$A$5:$M$500,7,FALSE))</f>
        <v/>
      </c>
      <c r="G408" s="10" t="str">
        <f>IF($O408="","",VLOOKUP($O408,'YTD vs Adopted group'!$A$5:$M$500,8,FALSE))</f>
        <v/>
      </c>
      <c r="H408" s="10" t="str">
        <f>IF($O408="","",VLOOKUP($O408,'YTD vs Adopted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IF($O409="","",VLOOKUP($O409,'YTD vs Adopted group'!$A$5:$M$500,2,FALSE))</f>
        <v/>
      </c>
      <c r="B409" t="str">
        <f>IF($O409="","",VLOOKUP($O409,'YTD vs Adopted group'!$A$5:$M$500,3,FALSE))</f>
        <v/>
      </c>
      <c r="C409" t="str">
        <f>IF($O409="","",VLOOKUP($O409,'YTD vs Adopted group'!$A$5:$M$500,4,FALSE))</f>
        <v/>
      </c>
      <c r="D409" t="str">
        <f>IF($O409="","",VLOOKUP($O409,'YTD vs Adopted group'!$A$5:$M$500,5,FALSE))</f>
        <v/>
      </c>
      <c r="E409" t="str">
        <f>IF($O409="","",VLOOKUP($O409,'YTD vs Adopted group'!$A$5:$M$500,6,FALSE))</f>
        <v/>
      </c>
      <c r="F409" t="str">
        <f>IF($O409="","",VLOOKUP($O409,'YTD vs Adopted group'!$A$5:$M$500,7,FALSE))</f>
        <v/>
      </c>
      <c r="G409" s="10" t="str">
        <f>IF($O409="","",VLOOKUP($O409,'YTD vs Adopted group'!$A$5:$M$500,8,FALSE))</f>
        <v/>
      </c>
      <c r="H409" s="10" t="str">
        <f>IF($O409="","",VLOOKUP($O409,'YTD vs Adopted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IF($O410="","",VLOOKUP($O410,'YTD vs Adopted group'!$A$5:$M$500,2,FALSE))</f>
        <v/>
      </c>
      <c r="B410" t="str">
        <f>IF($O410="","",VLOOKUP($O410,'YTD vs Adopted group'!$A$5:$M$500,3,FALSE))</f>
        <v/>
      </c>
      <c r="C410" t="str">
        <f>IF($O410="","",VLOOKUP($O410,'YTD vs Adopted group'!$A$5:$M$500,4,FALSE))</f>
        <v/>
      </c>
      <c r="D410" t="str">
        <f>IF($O410="","",VLOOKUP($O410,'YTD vs Adopted group'!$A$5:$M$500,5,FALSE))</f>
        <v/>
      </c>
      <c r="E410" t="str">
        <f>IF($O410="","",VLOOKUP($O410,'YTD vs Adopted group'!$A$5:$M$500,6,FALSE))</f>
        <v/>
      </c>
      <c r="F410" t="str">
        <f>IF($O410="","",VLOOKUP($O410,'YTD vs Adopted group'!$A$5:$M$500,7,FALSE))</f>
        <v/>
      </c>
      <c r="G410" s="10" t="str">
        <f>IF($O410="","",VLOOKUP($O410,'YTD vs Adopted group'!$A$5:$M$500,8,FALSE))</f>
        <v/>
      </c>
      <c r="H410" s="10" t="str">
        <f>IF($O410="","",VLOOKUP($O410,'YTD vs Adopted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IF($O411="","",VLOOKUP($O411,'YTD vs Adopted group'!$A$5:$M$500,2,FALSE))</f>
        <v/>
      </c>
      <c r="B411" t="str">
        <f>IF($O411="","",VLOOKUP($O411,'YTD vs Adopted group'!$A$5:$M$500,3,FALSE))</f>
        <v/>
      </c>
      <c r="C411" t="str">
        <f>IF($O411="","",VLOOKUP($O411,'YTD vs Adopted group'!$A$5:$M$500,4,FALSE))</f>
        <v/>
      </c>
      <c r="D411" t="str">
        <f>IF($O411="","",VLOOKUP($O411,'YTD vs Adopted group'!$A$5:$M$500,5,FALSE))</f>
        <v/>
      </c>
      <c r="E411" t="str">
        <f>IF($O411="","",VLOOKUP($O411,'YTD vs Adopted group'!$A$5:$M$500,6,FALSE))</f>
        <v/>
      </c>
      <c r="F411" t="str">
        <f>IF($O411="","",VLOOKUP($O411,'YTD vs Adopted group'!$A$5:$M$500,7,FALSE))</f>
        <v/>
      </c>
      <c r="G411" s="10" t="str">
        <f>IF($O411="","",VLOOKUP($O411,'YTD vs Adopted group'!$A$5:$M$500,8,FALSE))</f>
        <v/>
      </c>
      <c r="H411" s="10" t="str">
        <f>IF($O411="","",VLOOKUP($O411,'YTD vs Adopted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IF($O412="","",VLOOKUP($O412,'YTD vs Adopted group'!$A$5:$M$500,2,FALSE))</f>
        <v/>
      </c>
      <c r="B412" t="str">
        <f>IF($O412="","",VLOOKUP($O412,'YTD vs Adopted group'!$A$5:$M$500,3,FALSE))</f>
        <v/>
      </c>
      <c r="C412" t="str">
        <f>IF($O412="","",VLOOKUP($O412,'YTD vs Adopted group'!$A$5:$M$500,4,FALSE))</f>
        <v/>
      </c>
      <c r="D412" t="str">
        <f>IF($O412="","",VLOOKUP($O412,'YTD vs Adopted group'!$A$5:$M$500,5,FALSE))</f>
        <v/>
      </c>
      <c r="E412" t="str">
        <f>IF($O412="","",VLOOKUP($O412,'YTD vs Adopted group'!$A$5:$M$500,6,FALSE))</f>
        <v/>
      </c>
      <c r="F412" t="str">
        <f>IF($O412="","",VLOOKUP($O412,'YTD vs Adopted group'!$A$5:$M$500,7,FALSE))</f>
        <v/>
      </c>
      <c r="G412" s="10" t="str">
        <f>IF($O412="","",VLOOKUP($O412,'YTD vs Adopted group'!$A$5:$M$500,8,FALSE))</f>
        <v/>
      </c>
      <c r="H412" s="10" t="str">
        <f>IF($O412="","",VLOOKUP($O412,'YTD vs Adopted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IF($O413="","",VLOOKUP($O413,'YTD vs Adopted group'!$A$5:$M$500,2,FALSE))</f>
        <v/>
      </c>
      <c r="B413" t="str">
        <f>IF($O413="","",VLOOKUP($O413,'YTD vs Adopted group'!$A$5:$M$500,3,FALSE))</f>
        <v/>
      </c>
      <c r="C413" t="str">
        <f>IF($O413="","",VLOOKUP($O413,'YTD vs Adopted group'!$A$5:$M$500,4,FALSE))</f>
        <v/>
      </c>
      <c r="D413" t="str">
        <f>IF($O413="","",VLOOKUP($O413,'YTD vs Adopted group'!$A$5:$M$500,5,FALSE))</f>
        <v/>
      </c>
      <c r="E413" t="str">
        <f>IF($O413="","",VLOOKUP($O413,'YTD vs Adopted group'!$A$5:$M$500,6,FALSE))</f>
        <v/>
      </c>
      <c r="F413" t="str">
        <f>IF($O413="","",VLOOKUP($O413,'YTD vs Adopted group'!$A$5:$M$500,7,FALSE))</f>
        <v/>
      </c>
      <c r="G413" s="10" t="str">
        <f>IF($O413="","",VLOOKUP($O413,'YTD vs Adopted group'!$A$5:$M$500,8,FALSE))</f>
        <v/>
      </c>
      <c r="H413" s="10" t="str">
        <f>IF($O413="","",VLOOKUP($O413,'YTD vs Adopted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IF($O414="","",VLOOKUP($O414,'YTD vs Adopted group'!$A$5:$M$500,2,FALSE))</f>
        <v/>
      </c>
      <c r="B414" t="str">
        <f>IF($O414="","",VLOOKUP($O414,'YTD vs Adopted group'!$A$5:$M$500,3,FALSE))</f>
        <v/>
      </c>
      <c r="C414" t="str">
        <f>IF($O414="","",VLOOKUP($O414,'YTD vs Adopted group'!$A$5:$M$500,4,FALSE))</f>
        <v/>
      </c>
      <c r="D414" t="str">
        <f>IF($O414="","",VLOOKUP($O414,'YTD vs Adopted group'!$A$5:$M$500,5,FALSE))</f>
        <v/>
      </c>
      <c r="E414" t="str">
        <f>IF($O414="","",VLOOKUP($O414,'YTD vs Adopted group'!$A$5:$M$500,6,FALSE))</f>
        <v/>
      </c>
      <c r="F414" t="str">
        <f>IF($O414="","",VLOOKUP($O414,'YTD vs Adopted group'!$A$5:$M$500,7,FALSE))</f>
        <v/>
      </c>
      <c r="G414" s="10" t="str">
        <f>IF($O414="","",VLOOKUP($O414,'YTD vs Adopted group'!$A$5:$M$500,8,FALSE))</f>
        <v/>
      </c>
      <c r="H414" s="10" t="str">
        <f>IF($O414="","",VLOOKUP($O414,'YTD vs Adopted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IF($O415="","",VLOOKUP($O415,'YTD vs Adopted group'!$A$5:$M$500,2,FALSE))</f>
        <v/>
      </c>
      <c r="B415" t="str">
        <f>IF($O415="","",VLOOKUP($O415,'YTD vs Adopted group'!$A$5:$M$500,3,FALSE))</f>
        <v/>
      </c>
      <c r="C415" t="str">
        <f>IF($O415="","",VLOOKUP($O415,'YTD vs Adopted group'!$A$5:$M$500,4,FALSE))</f>
        <v/>
      </c>
      <c r="D415" t="str">
        <f>IF($O415="","",VLOOKUP($O415,'YTD vs Adopted group'!$A$5:$M$500,5,FALSE))</f>
        <v/>
      </c>
      <c r="E415" t="str">
        <f>IF($O415="","",VLOOKUP($O415,'YTD vs Adopted group'!$A$5:$M$500,6,FALSE))</f>
        <v/>
      </c>
      <c r="F415" t="str">
        <f>IF($O415="","",VLOOKUP($O415,'YTD vs Adopted group'!$A$5:$M$500,7,FALSE))</f>
        <v/>
      </c>
      <c r="G415" s="10" t="str">
        <f>IF($O415="","",VLOOKUP($O415,'YTD vs Adopted group'!$A$5:$M$500,8,FALSE))</f>
        <v/>
      </c>
      <c r="H415" s="10" t="str">
        <f>IF($O415="","",VLOOKUP($O415,'YTD vs Adopted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IF($O416="","",VLOOKUP($O416,'YTD vs Adopted group'!$A$5:$M$500,2,FALSE))</f>
        <v/>
      </c>
      <c r="B416" t="str">
        <f>IF($O416="","",VLOOKUP($O416,'YTD vs Adopted group'!$A$5:$M$500,3,FALSE))</f>
        <v/>
      </c>
      <c r="C416" t="str">
        <f>IF($O416="","",VLOOKUP($O416,'YTD vs Adopted group'!$A$5:$M$500,4,FALSE))</f>
        <v/>
      </c>
      <c r="D416" t="str">
        <f>IF($O416="","",VLOOKUP($O416,'YTD vs Adopted group'!$A$5:$M$500,5,FALSE))</f>
        <v/>
      </c>
      <c r="E416" t="str">
        <f>IF($O416="","",VLOOKUP($O416,'YTD vs Adopted group'!$A$5:$M$500,6,FALSE))</f>
        <v/>
      </c>
      <c r="F416" t="str">
        <f>IF($O416="","",VLOOKUP($O416,'YTD vs Adopted group'!$A$5:$M$500,7,FALSE))</f>
        <v/>
      </c>
      <c r="G416" s="10" t="str">
        <f>IF($O416="","",VLOOKUP($O416,'YTD vs Adopted group'!$A$5:$M$500,8,FALSE))</f>
        <v/>
      </c>
      <c r="H416" s="10" t="str">
        <f>IF($O416="","",VLOOKUP($O416,'YTD vs Adopted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IF($O417="","",VLOOKUP($O417,'YTD vs Adopted group'!$A$5:$M$500,2,FALSE))</f>
        <v/>
      </c>
      <c r="B417" t="str">
        <f>IF($O417="","",VLOOKUP($O417,'YTD vs Adopted group'!$A$5:$M$500,3,FALSE))</f>
        <v/>
      </c>
      <c r="C417" t="str">
        <f>IF($O417="","",VLOOKUP($O417,'YTD vs Adopted group'!$A$5:$M$500,4,FALSE))</f>
        <v/>
      </c>
      <c r="D417" t="str">
        <f>IF($O417="","",VLOOKUP($O417,'YTD vs Adopted group'!$A$5:$M$500,5,FALSE))</f>
        <v/>
      </c>
      <c r="E417" t="str">
        <f>IF($O417="","",VLOOKUP($O417,'YTD vs Adopted group'!$A$5:$M$500,6,FALSE))</f>
        <v/>
      </c>
      <c r="F417" t="str">
        <f>IF($O417="","",VLOOKUP($O417,'YTD vs Adopted group'!$A$5:$M$500,7,FALSE))</f>
        <v/>
      </c>
      <c r="G417" s="10" t="str">
        <f>IF($O417="","",VLOOKUP($O417,'YTD vs Adopted group'!$A$5:$M$500,8,FALSE))</f>
        <v/>
      </c>
      <c r="H417" s="10" t="str">
        <f>IF($O417="","",VLOOKUP($O417,'YTD vs Adopted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IF($O418="","",VLOOKUP($O418,'YTD vs Adopted group'!$A$5:$M$500,2,FALSE))</f>
        <v/>
      </c>
      <c r="B418" t="str">
        <f>IF($O418="","",VLOOKUP($O418,'YTD vs Adopted group'!$A$5:$M$500,3,FALSE))</f>
        <v/>
      </c>
      <c r="C418" t="str">
        <f>IF($O418="","",VLOOKUP($O418,'YTD vs Adopted group'!$A$5:$M$500,4,FALSE))</f>
        <v/>
      </c>
      <c r="D418" t="str">
        <f>IF($O418="","",VLOOKUP($O418,'YTD vs Adopted group'!$A$5:$M$500,5,FALSE))</f>
        <v/>
      </c>
      <c r="E418" t="str">
        <f>IF($O418="","",VLOOKUP($O418,'YTD vs Adopted group'!$A$5:$M$500,6,FALSE))</f>
        <v/>
      </c>
      <c r="F418" t="str">
        <f>IF($O418="","",VLOOKUP($O418,'YTD vs Adopted group'!$A$5:$M$500,7,FALSE))</f>
        <v/>
      </c>
      <c r="G418" s="10" t="str">
        <f>IF($O418="","",VLOOKUP($O418,'YTD vs Adopted group'!$A$5:$M$500,8,FALSE))</f>
        <v/>
      </c>
      <c r="H418" s="10" t="str">
        <f>IF($O418="","",VLOOKUP($O418,'YTD vs Adopted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IF($O419="","",VLOOKUP($O419,'YTD vs Adopted group'!$A$5:$M$500,2,FALSE))</f>
        <v/>
      </c>
      <c r="B419" t="str">
        <f>IF($O419="","",VLOOKUP($O419,'YTD vs Adopted group'!$A$5:$M$500,3,FALSE))</f>
        <v/>
      </c>
      <c r="C419" t="str">
        <f>IF($O419="","",VLOOKUP($O419,'YTD vs Adopted group'!$A$5:$M$500,4,FALSE))</f>
        <v/>
      </c>
      <c r="D419" t="str">
        <f>IF($O419="","",VLOOKUP($O419,'YTD vs Adopted group'!$A$5:$M$500,5,FALSE))</f>
        <v/>
      </c>
      <c r="E419" t="str">
        <f>IF($O419="","",VLOOKUP($O419,'YTD vs Adopted group'!$A$5:$M$500,6,FALSE))</f>
        <v/>
      </c>
      <c r="F419" t="str">
        <f>IF($O419="","",VLOOKUP($O419,'YTD vs Adopted group'!$A$5:$M$500,7,FALSE))</f>
        <v/>
      </c>
      <c r="G419" s="10" t="str">
        <f>IF($O419="","",VLOOKUP($O419,'YTD vs Adopted group'!$A$5:$M$500,8,FALSE))</f>
        <v/>
      </c>
      <c r="H419" s="10" t="str">
        <f>IF($O419="","",VLOOKUP($O419,'YTD vs Adopted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IF($O420="","",VLOOKUP($O420,'YTD vs Adopted group'!$A$5:$M$500,2,FALSE))</f>
        <v/>
      </c>
      <c r="B420" t="str">
        <f>IF($O420="","",VLOOKUP($O420,'YTD vs Adopted group'!$A$5:$M$500,3,FALSE))</f>
        <v/>
      </c>
      <c r="C420" t="str">
        <f>IF($O420="","",VLOOKUP($O420,'YTD vs Adopted group'!$A$5:$M$500,4,FALSE))</f>
        <v/>
      </c>
      <c r="D420" t="str">
        <f>IF($O420="","",VLOOKUP($O420,'YTD vs Adopted group'!$A$5:$M$500,5,FALSE))</f>
        <v/>
      </c>
      <c r="E420" t="str">
        <f>IF($O420="","",VLOOKUP($O420,'YTD vs Adopted group'!$A$5:$M$500,6,FALSE))</f>
        <v/>
      </c>
      <c r="F420" t="str">
        <f>IF($O420="","",VLOOKUP($O420,'YTD vs Adopted group'!$A$5:$M$500,7,FALSE))</f>
        <v/>
      </c>
      <c r="G420" s="10" t="str">
        <f>IF($O420="","",VLOOKUP($O420,'YTD vs Adopted group'!$A$5:$M$500,8,FALSE))</f>
        <v/>
      </c>
      <c r="H420" s="10" t="str">
        <f>IF($O420="","",VLOOKUP($O420,'YTD vs Adopted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IF($O421="","",VLOOKUP($O421,'YTD vs Adopted group'!$A$5:$M$500,2,FALSE))</f>
        <v/>
      </c>
      <c r="B421" t="str">
        <f>IF($O421="","",VLOOKUP($O421,'YTD vs Adopted group'!$A$5:$M$500,3,FALSE))</f>
        <v/>
      </c>
      <c r="C421" t="str">
        <f>IF($O421="","",VLOOKUP($O421,'YTD vs Adopted group'!$A$5:$M$500,4,FALSE))</f>
        <v/>
      </c>
      <c r="D421" t="str">
        <f>IF($O421="","",VLOOKUP($O421,'YTD vs Adopted group'!$A$5:$M$500,5,FALSE))</f>
        <v/>
      </c>
      <c r="E421" t="str">
        <f>IF($O421="","",VLOOKUP($O421,'YTD vs Adopted group'!$A$5:$M$500,6,FALSE))</f>
        <v/>
      </c>
      <c r="F421" t="str">
        <f>IF($O421="","",VLOOKUP($O421,'YTD vs Adopted group'!$A$5:$M$500,7,FALSE))</f>
        <v/>
      </c>
      <c r="G421" s="10" t="str">
        <f>IF($O421="","",VLOOKUP($O421,'YTD vs Adopted group'!$A$5:$M$500,8,FALSE))</f>
        <v/>
      </c>
      <c r="H421" s="10" t="str">
        <f>IF($O421="","",VLOOKUP($O421,'YTD vs Adopted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IF($O422="","",VLOOKUP($O422,'YTD vs Adopted group'!$A$5:$M$500,2,FALSE))</f>
        <v/>
      </c>
      <c r="B422" t="str">
        <f>IF($O422="","",VLOOKUP($O422,'YTD vs Adopted group'!$A$5:$M$500,3,FALSE))</f>
        <v/>
      </c>
      <c r="C422" t="str">
        <f>IF($O422="","",VLOOKUP($O422,'YTD vs Adopted group'!$A$5:$M$500,4,FALSE))</f>
        <v/>
      </c>
      <c r="D422" t="str">
        <f>IF($O422="","",VLOOKUP($O422,'YTD vs Adopted group'!$A$5:$M$500,5,FALSE))</f>
        <v/>
      </c>
      <c r="E422" t="str">
        <f>IF($O422="","",VLOOKUP($O422,'YTD vs Adopted group'!$A$5:$M$500,6,FALSE))</f>
        <v/>
      </c>
      <c r="F422" t="str">
        <f>IF($O422="","",VLOOKUP($O422,'YTD vs Adopted group'!$A$5:$M$500,7,FALSE))</f>
        <v/>
      </c>
      <c r="G422" s="10" t="str">
        <f>IF($O422="","",VLOOKUP($O422,'YTD vs Adopted group'!$A$5:$M$500,8,FALSE))</f>
        <v/>
      </c>
      <c r="H422" s="10" t="str">
        <f>IF($O422="","",VLOOKUP($O422,'YTD vs Adopted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IF($O423="","",VLOOKUP($O423,'YTD vs Adopted group'!$A$5:$M$500,2,FALSE))</f>
        <v/>
      </c>
      <c r="B423" t="str">
        <f>IF($O423="","",VLOOKUP($O423,'YTD vs Adopted group'!$A$5:$M$500,3,FALSE))</f>
        <v/>
      </c>
      <c r="C423" t="str">
        <f>IF($O423="","",VLOOKUP($O423,'YTD vs Adopted group'!$A$5:$M$500,4,FALSE))</f>
        <v/>
      </c>
      <c r="D423" t="str">
        <f>IF($O423="","",VLOOKUP($O423,'YTD vs Adopted group'!$A$5:$M$500,5,FALSE))</f>
        <v/>
      </c>
      <c r="E423" t="str">
        <f>IF($O423="","",VLOOKUP($O423,'YTD vs Adopted group'!$A$5:$M$500,6,FALSE))</f>
        <v/>
      </c>
      <c r="F423" t="str">
        <f>IF($O423="","",VLOOKUP($O423,'YTD vs Adopted group'!$A$5:$M$500,7,FALSE))</f>
        <v/>
      </c>
      <c r="G423" s="10" t="str">
        <f>IF($O423="","",VLOOKUP($O423,'YTD vs Adopted group'!$A$5:$M$500,8,FALSE))</f>
        <v/>
      </c>
      <c r="H423" s="10" t="str">
        <f>IF($O423="","",VLOOKUP($O423,'YTD vs Adopted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IF($O424="","",VLOOKUP($O424,'YTD vs Adopted group'!$A$5:$M$500,2,FALSE))</f>
        <v/>
      </c>
      <c r="B424" t="str">
        <f>IF($O424="","",VLOOKUP($O424,'YTD vs Adopted group'!$A$5:$M$500,3,FALSE))</f>
        <v/>
      </c>
      <c r="C424" t="str">
        <f>IF($O424="","",VLOOKUP($O424,'YTD vs Adopted group'!$A$5:$M$500,4,FALSE))</f>
        <v/>
      </c>
      <c r="D424" t="str">
        <f>IF($O424="","",VLOOKUP($O424,'YTD vs Adopted group'!$A$5:$M$500,5,FALSE))</f>
        <v/>
      </c>
      <c r="E424" t="str">
        <f>IF($O424="","",VLOOKUP($O424,'YTD vs Adopted group'!$A$5:$M$500,6,FALSE))</f>
        <v/>
      </c>
      <c r="F424" t="str">
        <f>IF($O424="","",VLOOKUP($O424,'YTD vs Adopted group'!$A$5:$M$500,7,FALSE))</f>
        <v/>
      </c>
      <c r="G424" s="10" t="str">
        <f>IF($O424="","",VLOOKUP($O424,'YTD vs Adopted group'!$A$5:$M$500,8,FALSE))</f>
        <v/>
      </c>
      <c r="H424" s="10" t="str">
        <f>IF($O424="","",VLOOKUP($O424,'YTD vs Adopted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IF($O425="","",VLOOKUP($O425,'YTD vs Adopted group'!$A$5:$M$500,2,FALSE))</f>
        <v/>
      </c>
      <c r="B425" t="str">
        <f>IF($O425="","",VLOOKUP($O425,'YTD vs Adopted group'!$A$5:$M$500,3,FALSE))</f>
        <v/>
      </c>
      <c r="C425" t="str">
        <f>IF($O425="","",VLOOKUP($O425,'YTD vs Adopted group'!$A$5:$M$500,4,FALSE))</f>
        <v/>
      </c>
      <c r="D425" t="str">
        <f>IF($O425="","",VLOOKUP($O425,'YTD vs Adopted group'!$A$5:$M$500,5,FALSE))</f>
        <v/>
      </c>
      <c r="E425" t="str">
        <f>IF($O425="","",VLOOKUP($O425,'YTD vs Adopted group'!$A$5:$M$500,6,FALSE))</f>
        <v/>
      </c>
      <c r="F425" t="str">
        <f>IF($O425="","",VLOOKUP($O425,'YTD vs Adopted group'!$A$5:$M$500,7,FALSE))</f>
        <v/>
      </c>
      <c r="G425" s="10" t="str">
        <f>IF($O425="","",VLOOKUP($O425,'YTD vs Adopted group'!$A$5:$M$500,8,FALSE))</f>
        <v/>
      </c>
      <c r="H425" s="10" t="str">
        <f>IF($O425="","",VLOOKUP($O425,'YTD vs Adopted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IF($O426="","",VLOOKUP($O426,'YTD vs Adopted group'!$A$5:$M$500,2,FALSE))</f>
        <v/>
      </c>
      <c r="B426" t="str">
        <f>IF($O426="","",VLOOKUP($O426,'YTD vs Adopted group'!$A$5:$M$500,3,FALSE))</f>
        <v/>
      </c>
      <c r="C426" t="str">
        <f>IF($O426="","",VLOOKUP($O426,'YTD vs Adopted group'!$A$5:$M$500,4,FALSE))</f>
        <v/>
      </c>
      <c r="D426" t="str">
        <f>IF($O426="","",VLOOKUP($O426,'YTD vs Adopted group'!$A$5:$M$500,5,FALSE))</f>
        <v/>
      </c>
      <c r="E426" t="str">
        <f>IF($O426="","",VLOOKUP($O426,'YTD vs Adopted group'!$A$5:$M$500,6,FALSE))</f>
        <v/>
      </c>
      <c r="F426" t="str">
        <f>IF($O426="","",VLOOKUP($O426,'YTD vs Adopted group'!$A$5:$M$500,7,FALSE))</f>
        <v/>
      </c>
      <c r="G426" s="10" t="str">
        <f>IF($O426="","",VLOOKUP($O426,'YTD vs Adopted group'!$A$5:$M$500,8,FALSE))</f>
        <v/>
      </c>
      <c r="H426" s="10" t="str">
        <f>IF($O426="","",VLOOKUP($O426,'YTD vs Adopted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IF($O427="","",VLOOKUP($O427,'YTD vs Adopted group'!$A$5:$M$500,2,FALSE))</f>
        <v/>
      </c>
      <c r="B427" t="str">
        <f>IF($O427="","",VLOOKUP($O427,'YTD vs Adopted group'!$A$5:$M$500,3,FALSE))</f>
        <v/>
      </c>
      <c r="C427" t="str">
        <f>IF($O427="","",VLOOKUP($O427,'YTD vs Adopted group'!$A$5:$M$500,4,FALSE))</f>
        <v/>
      </c>
      <c r="D427" t="str">
        <f>IF($O427="","",VLOOKUP($O427,'YTD vs Adopted group'!$A$5:$M$500,5,FALSE))</f>
        <v/>
      </c>
      <c r="E427" t="str">
        <f>IF($O427="","",VLOOKUP($O427,'YTD vs Adopted group'!$A$5:$M$500,6,FALSE))</f>
        <v/>
      </c>
      <c r="F427" t="str">
        <f>IF($O427="","",VLOOKUP($O427,'YTD vs Adopted group'!$A$5:$M$500,7,FALSE))</f>
        <v/>
      </c>
      <c r="G427" s="10" t="str">
        <f>IF($O427="","",VLOOKUP($O427,'YTD vs Adopted group'!$A$5:$M$500,8,FALSE))</f>
        <v/>
      </c>
      <c r="H427" s="10" t="str">
        <f>IF($O427="","",VLOOKUP($O427,'YTD vs Adopted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IF($O428="","",VLOOKUP($O428,'YTD vs Adopted group'!$A$5:$M$500,2,FALSE))</f>
        <v/>
      </c>
      <c r="B428" t="str">
        <f>IF($O428="","",VLOOKUP($O428,'YTD vs Adopted group'!$A$5:$M$500,3,FALSE))</f>
        <v/>
      </c>
      <c r="C428" t="str">
        <f>IF($O428="","",VLOOKUP($O428,'YTD vs Adopted group'!$A$5:$M$500,4,FALSE))</f>
        <v/>
      </c>
      <c r="D428" t="str">
        <f>IF($O428="","",VLOOKUP($O428,'YTD vs Adopted group'!$A$5:$M$500,5,FALSE))</f>
        <v/>
      </c>
      <c r="E428" t="str">
        <f>IF($O428="","",VLOOKUP($O428,'YTD vs Adopted group'!$A$5:$M$500,6,FALSE))</f>
        <v/>
      </c>
      <c r="F428" t="str">
        <f>IF($O428="","",VLOOKUP($O428,'YTD vs Adopted group'!$A$5:$M$500,7,FALSE))</f>
        <v/>
      </c>
      <c r="G428" s="10" t="str">
        <f>IF($O428="","",VLOOKUP($O428,'YTD vs Adopted group'!$A$5:$M$500,8,FALSE))</f>
        <v/>
      </c>
      <c r="H428" s="10" t="str">
        <f>IF($O428="","",VLOOKUP($O428,'YTD vs Adopted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IF($O429="","",VLOOKUP($O429,'YTD vs Adopted group'!$A$5:$M$500,2,FALSE))</f>
        <v/>
      </c>
      <c r="B429" t="str">
        <f>IF($O429="","",VLOOKUP($O429,'YTD vs Adopted group'!$A$5:$M$500,3,FALSE))</f>
        <v/>
      </c>
      <c r="C429" t="str">
        <f>IF($O429="","",VLOOKUP($O429,'YTD vs Adopted group'!$A$5:$M$500,4,FALSE))</f>
        <v/>
      </c>
      <c r="D429" t="str">
        <f>IF($O429="","",VLOOKUP($O429,'YTD vs Adopted group'!$A$5:$M$500,5,FALSE))</f>
        <v/>
      </c>
      <c r="E429" t="str">
        <f>IF($O429="","",VLOOKUP($O429,'YTD vs Adopted group'!$A$5:$M$500,6,FALSE))</f>
        <v/>
      </c>
      <c r="F429" t="str">
        <f>IF($O429="","",VLOOKUP($O429,'YTD vs Adopted group'!$A$5:$M$500,7,FALSE))</f>
        <v/>
      </c>
      <c r="G429" s="10" t="str">
        <f>IF($O429="","",VLOOKUP($O429,'YTD vs Adopted group'!$A$5:$M$500,8,FALSE))</f>
        <v/>
      </c>
      <c r="H429" s="10" t="str">
        <f>IF($O429="","",VLOOKUP($O429,'YTD vs Adopted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IF($O430="","",VLOOKUP($O430,'YTD vs Adopted group'!$A$5:$M$500,2,FALSE))</f>
        <v/>
      </c>
      <c r="B430" t="str">
        <f>IF($O430="","",VLOOKUP($O430,'YTD vs Adopted group'!$A$5:$M$500,3,FALSE))</f>
        <v/>
      </c>
      <c r="C430" t="str">
        <f>IF($O430="","",VLOOKUP($O430,'YTD vs Adopted group'!$A$5:$M$500,4,FALSE))</f>
        <v/>
      </c>
      <c r="D430" t="str">
        <f>IF($O430="","",VLOOKUP($O430,'YTD vs Adopted group'!$A$5:$M$500,5,FALSE))</f>
        <v/>
      </c>
      <c r="E430" t="str">
        <f>IF($O430="","",VLOOKUP($O430,'YTD vs Adopted group'!$A$5:$M$500,6,FALSE))</f>
        <v/>
      </c>
      <c r="F430" t="str">
        <f>IF($O430="","",VLOOKUP($O430,'YTD vs Adopted group'!$A$5:$M$500,7,FALSE))</f>
        <v/>
      </c>
      <c r="G430" s="10" t="str">
        <f>IF($O430="","",VLOOKUP($O430,'YTD vs Adopted group'!$A$5:$M$500,8,FALSE))</f>
        <v/>
      </c>
      <c r="H430" s="10" t="str">
        <f>IF($O430="","",VLOOKUP($O430,'YTD vs Adopted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IF($O431="","",VLOOKUP($O431,'YTD vs Adopted group'!$A$5:$M$500,2,FALSE))</f>
        <v/>
      </c>
      <c r="B431" t="str">
        <f>IF($O431="","",VLOOKUP($O431,'YTD vs Adopted group'!$A$5:$M$500,3,FALSE))</f>
        <v/>
      </c>
      <c r="C431" t="str">
        <f>IF($O431="","",VLOOKUP($O431,'YTD vs Adopted group'!$A$5:$M$500,4,FALSE))</f>
        <v/>
      </c>
      <c r="D431" t="str">
        <f>IF($O431="","",VLOOKUP($O431,'YTD vs Adopted group'!$A$5:$M$500,5,FALSE))</f>
        <v/>
      </c>
      <c r="E431" t="str">
        <f>IF($O431="","",VLOOKUP($O431,'YTD vs Adopted group'!$A$5:$M$500,6,FALSE))</f>
        <v/>
      </c>
      <c r="F431" t="str">
        <f>IF($O431="","",VLOOKUP($O431,'YTD vs Adopted group'!$A$5:$M$500,7,FALSE))</f>
        <v/>
      </c>
      <c r="G431" s="10" t="str">
        <f>IF($O431="","",VLOOKUP($O431,'YTD vs Adopted group'!$A$5:$M$500,8,FALSE))</f>
        <v/>
      </c>
      <c r="H431" s="10" t="str">
        <f>IF($O431="","",VLOOKUP($O431,'YTD vs Adopted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IF($O432="","",VLOOKUP($O432,'YTD vs Adopted group'!$A$5:$M$500,2,FALSE))</f>
        <v/>
      </c>
      <c r="B432" t="str">
        <f>IF($O432="","",VLOOKUP($O432,'YTD vs Adopted group'!$A$5:$M$500,3,FALSE))</f>
        <v/>
      </c>
      <c r="C432" t="str">
        <f>IF($O432="","",VLOOKUP($O432,'YTD vs Adopted group'!$A$5:$M$500,4,FALSE))</f>
        <v/>
      </c>
      <c r="D432" t="str">
        <f>IF($O432="","",VLOOKUP($O432,'YTD vs Adopted group'!$A$5:$M$500,5,FALSE))</f>
        <v/>
      </c>
      <c r="E432" t="str">
        <f>IF($O432="","",VLOOKUP($O432,'YTD vs Adopted group'!$A$5:$M$500,6,FALSE))</f>
        <v/>
      </c>
      <c r="F432" t="str">
        <f>IF($O432="","",VLOOKUP($O432,'YTD vs Adopted group'!$A$5:$M$500,7,FALSE))</f>
        <v/>
      </c>
      <c r="G432" s="10" t="str">
        <f>IF($O432="","",VLOOKUP($O432,'YTD vs Adopted group'!$A$5:$M$500,8,FALSE))</f>
        <v/>
      </c>
      <c r="H432" s="10" t="str">
        <f>IF($O432="","",VLOOKUP($O432,'YTD vs Adopted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IF($O433="","",VLOOKUP($O433,'YTD vs Adopted group'!$A$5:$M$500,2,FALSE))</f>
        <v/>
      </c>
      <c r="B433" t="str">
        <f>IF($O433="","",VLOOKUP($O433,'YTD vs Adopted group'!$A$5:$M$500,3,FALSE))</f>
        <v/>
      </c>
      <c r="C433" t="str">
        <f>IF($O433="","",VLOOKUP($O433,'YTD vs Adopted group'!$A$5:$M$500,4,FALSE))</f>
        <v/>
      </c>
      <c r="D433" t="str">
        <f>IF($O433="","",VLOOKUP($O433,'YTD vs Adopted group'!$A$5:$M$500,5,FALSE))</f>
        <v/>
      </c>
      <c r="E433" t="str">
        <f>IF($O433="","",VLOOKUP($O433,'YTD vs Adopted group'!$A$5:$M$500,6,FALSE))</f>
        <v/>
      </c>
      <c r="F433" t="str">
        <f>IF($O433="","",VLOOKUP($O433,'YTD vs Adopted group'!$A$5:$M$500,7,FALSE))</f>
        <v/>
      </c>
      <c r="G433" s="10" t="str">
        <f>IF($O433="","",VLOOKUP($O433,'YTD vs Adopted group'!$A$5:$M$500,8,FALSE))</f>
        <v/>
      </c>
      <c r="H433" s="10" t="str">
        <f>IF($O433="","",VLOOKUP($O433,'YTD vs Adopted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IF($O434="","",VLOOKUP($O434,'YTD vs Adopted group'!$A$5:$M$500,2,FALSE))</f>
        <v/>
      </c>
      <c r="B434" t="str">
        <f>IF($O434="","",VLOOKUP($O434,'YTD vs Adopted group'!$A$5:$M$500,3,FALSE))</f>
        <v/>
      </c>
      <c r="C434" t="str">
        <f>IF($O434="","",VLOOKUP($O434,'YTD vs Adopted group'!$A$5:$M$500,4,FALSE))</f>
        <v/>
      </c>
      <c r="D434" t="str">
        <f>IF($O434="","",VLOOKUP($O434,'YTD vs Adopted group'!$A$5:$M$500,5,FALSE))</f>
        <v/>
      </c>
      <c r="E434" t="str">
        <f>IF($O434="","",VLOOKUP($O434,'YTD vs Adopted group'!$A$5:$M$500,6,FALSE))</f>
        <v/>
      </c>
      <c r="F434" t="str">
        <f>IF($O434="","",VLOOKUP($O434,'YTD vs Adopted group'!$A$5:$M$500,7,FALSE))</f>
        <v/>
      </c>
      <c r="G434" s="10" t="str">
        <f>IF($O434="","",VLOOKUP($O434,'YTD vs Adopted group'!$A$5:$M$500,8,FALSE))</f>
        <v/>
      </c>
      <c r="H434" s="10" t="str">
        <f>IF($O434="","",VLOOKUP($O434,'YTD vs Adopted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IF($O435="","",VLOOKUP($O435,'YTD vs Adopted group'!$A$5:$M$500,2,FALSE))</f>
        <v/>
      </c>
      <c r="B435" t="str">
        <f>IF($O435="","",VLOOKUP($O435,'YTD vs Adopted group'!$A$5:$M$500,3,FALSE))</f>
        <v/>
      </c>
      <c r="C435" t="str">
        <f>IF($O435="","",VLOOKUP($O435,'YTD vs Adopted group'!$A$5:$M$500,4,FALSE))</f>
        <v/>
      </c>
      <c r="D435" t="str">
        <f>IF($O435="","",VLOOKUP($O435,'YTD vs Adopted group'!$A$5:$M$500,5,FALSE))</f>
        <v/>
      </c>
      <c r="E435" t="str">
        <f>IF($O435="","",VLOOKUP($O435,'YTD vs Adopted group'!$A$5:$M$500,6,FALSE))</f>
        <v/>
      </c>
      <c r="F435" t="str">
        <f>IF($O435="","",VLOOKUP($O435,'YTD vs Adopted group'!$A$5:$M$500,7,FALSE))</f>
        <v/>
      </c>
      <c r="G435" s="10" t="str">
        <f>IF($O435="","",VLOOKUP($O435,'YTD vs Adopted group'!$A$5:$M$500,8,FALSE))</f>
        <v/>
      </c>
      <c r="H435" s="10" t="str">
        <f>IF($O435="","",VLOOKUP($O435,'YTD vs Adopted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IF($O436="","",VLOOKUP($O436,'YTD vs Adopted group'!$A$5:$M$500,2,FALSE))</f>
        <v/>
      </c>
      <c r="B436" t="str">
        <f>IF($O436="","",VLOOKUP($O436,'YTD vs Adopted group'!$A$5:$M$500,3,FALSE))</f>
        <v/>
      </c>
      <c r="C436" t="str">
        <f>IF($O436="","",VLOOKUP($O436,'YTD vs Adopted group'!$A$5:$M$500,4,FALSE))</f>
        <v/>
      </c>
      <c r="D436" t="str">
        <f>IF($O436="","",VLOOKUP($O436,'YTD vs Adopted group'!$A$5:$M$500,5,FALSE))</f>
        <v/>
      </c>
      <c r="E436" t="str">
        <f>IF($O436="","",VLOOKUP($O436,'YTD vs Adopted group'!$A$5:$M$500,6,FALSE))</f>
        <v/>
      </c>
      <c r="F436" t="str">
        <f>IF($O436="","",VLOOKUP($O436,'YTD vs Adopted group'!$A$5:$M$500,7,FALSE))</f>
        <v/>
      </c>
      <c r="G436" s="10" t="str">
        <f>IF($O436="","",VLOOKUP($O436,'YTD vs Adopted group'!$A$5:$M$500,8,FALSE))</f>
        <v/>
      </c>
      <c r="H436" s="10" t="str">
        <f>IF($O436="","",VLOOKUP($O436,'YTD vs Adopted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IF($O437="","",VLOOKUP($O437,'YTD vs Adopted group'!$A$5:$M$500,2,FALSE))</f>
        <v/>
      </c>
      <c r="B437" t="str">
        <f>IF($O437="","",VLOOKUP($O437,'YTD vs Adopted group'!$A$5:$M$500,3,FALSE))</f>
        <v/>
      </c>
      <c r="C437" t="str">
        <f>IF($O437="","",VLOOKUP($O437,'YTD vs Adopted group'!$A$5:$M$500,4,FALSE))</f>
        <v/>
      </c>
      <c r="D437" t="str">
        <f>IF($O437="","",VLOOKUP($O437,'YTD vs Adopted group'!$A$5:$M$500,5,FALSE))</f>
        <v/>
      </c>
      <c r="E437" t="str">
        <f>IF($O437="","",VLOOKUP($O437,'YTD vs Adopted group'!$A$5:$M$500,6,FALSE))</f>
        <v/>
      </c>
      <c r="F437" t="str">
        <f>IF($O437="","",VLOOKUP($O437,'YTD vs Adopted group'!$A$5:$M$500,7,FALSE))</f>
        <v/>
      </c>
      <c r="G437" s="10" t="str">
        <f>IF($O437="","",VLOOKUP($O437,'YTD vs Adopted group'!$A$5:$M$500,8,FALSE))</f>
        <v/>
      </c>
      <c r="H437" s="10" t="str">
        <f>IF($O437="","",VLOOKUP($O437,'YTD vs Adopted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IF($O438="","",VLOOKUP($O438,'YTD vs Adopted group'!$A$5:$M$500,2,FALSE))</f>
        <v/>
      </c>
      <c r="B438" t="str">
        <f>IF($O438="","",VLOOKUP($O438,'YTD vs Adopted group'!$A$5:$M$500,3,FALSE))</f>
        <v/>
      </c>
      <c r="C438" t="str">
        <f>IF($O438="","",VLOOKUP($O438,'YTD vs Adopted group'!$A$5:$M$500,4,FALSE))</f>
        <v/>
      </c>
      <c r="D438" t="str">
        <f>IF($O438="","",VLOOKUP($O438,'YTD vs Adopted group'!$A$5:$M$500,5,FALSE))</f>
        <v/>
      </c>
      <c r="E438" t="str">
        <f>IF($O438="","",VLOOKUP($O438,'YTD vs Adopted group'!$A$5:$M$500,6,FALSE))</f>
        <v/>
      </c>
      <c r="F438" t="str">
        <f>IF($O438="","",VLOOKUP($O438,'YTD vs Adopted group'!$A$5:$M$500,7,FALSE))</f>
        <v/>
      </c>
      <c r="G438" s="10" t="str">
        <f>IF($O438="","",VLOOKUP($O438,'YTD vs Adopted group'!$A$5:$M$500,8,FALSE))</f>
        <v/>
      </c>
      <c r="H438" s="10" t="str">
        <f>IF($O438="","",VLOOKUP($O438,'YTD vs Adopted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IF($O439="","",VLOOKUP($O439,'YTD vs Adopted group'!$A$5:$M$500,2,FALSE))</f>
        <v/>
      </c>
      <c r="B439" t="str">
        <f>IF($O439="","",VLOOKUP($O439,'YTD vs Adopted group'!$A$5:$M$500,3,FALSE))</f>
        <v/>
      </c>
      <c r="C439" t="str">
        <f>IF($O439="","",VLOOKUP($O439,'YTD vs Adopted group'!$A$5:$M$500,4,FALSE))</f>
        <v/>
      </c>
      <c r="D439" t="str">
        <f>IF($O439="","",VLOOKUP($O439,'YTD vs Adopted group'!$A$5:$M$500,5,FALSE))</f>
        <v/>
      </c>
      <c r="E439" t="str">
        <f>IF($O439="","",VLOOKUP($O439,'YTD vs Adopted group'!$A$5:$M$500,6,FALSE))</f>
        <v/>
      </c>
      <c r="F439" t="str">
        <f>IF($O439="","",VLOOKUP($O439,'YTD vs Adopted group'!$A$5:$M$500,7,FALSE))</f>
        <v/>
      </c>
      <c r="G439" s="10" t="str">
        <f>IF($O439="","",VLOOKUP($O439,'YTD vs Adopted group'!$A$5:$M$500,8,FALSE))</f>
        <v/>
      </c>
      <c r="H439" s="10" t="str">
        <f>IF($O439="","",VLOOKUP($O439,'YTD vs Adopted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IF($O440="","",VLOOKUP($O440,'YTD vs Adopted group'!$A$5:$M$500,2,FALSE))</f>
        <v/>
      </c>
      <c r="B440" t="str">
        <f>IF($O440="","",VLOOKUP($O440,'YTD vs Adopted group'!$A$5:$M$500,3,FALSE))</f>
        <v/>
      </c>
      <c r="C440" t="str">
        <f>IF($O440="","",VLOOKUP($O440,'YTD vs Adopted group'!$A$5:$M$500,4,FALSE))</f>
        <v/>
      </c>
      <c r="D440" t="str">
        <f>IF($O440="","",VLOOKUP($O440,'YTD vs Adopted group'!$A$5:$M$500,5,FALSE))</f>
        <v/>
      </c>
      <c r="E440" t="str">
        <f>IF($O440="","",VLOOKUP($O440,'YTD vs Adopted group'!$A$5:$M$500,6,FALSE))</f>
        <v/>
      </c>
      <c r="F440" t="str">
        <f>IF($O440="","",VLOOKUP($O440,'YTD vs Adopted group'!$A$5:$M$500,7,FALSE))</f>
        <v/>
      </c>
      <c r="G440" s="10" t="str">
        <f>IF($O440="","",VLOOKUP($O440,'YTD vs Adopted group'!$A$5:$M$500,8,FALSE))</f>
        <v/>
      </c>
      <c r="H440" s="10" t="str">
        <f>IF($O440="","",VLOOKUP($O440,'YTD vs Adopted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IF($O441="","",VLOOKUP($O441,'YTD vs Adopted group'!$A$5:$M$500,2,FALSE))</f>
        <v/>
      </c>
      <c r="B441" t="str">
        <f>IF($O441="","",VLOOKUP($O441,'YTD vs Adopted group'!$A$5:$M$500,3,FALSE))</f>
        <v/>
      </c>
      <c r="C441" t="str">
        <f>IF($O441="","",VLOOKUP($O441,'YTD vs Adopted group'!$A$5:$M$500,4,FALSE))</f>
        <v/>
      </c>
      <c r="D441" t="str">
        <f>IF($O441="","",VLOOKUP($O441,'YTD vs Adopted group'!$A$5:$M$500,5,FALSE))</f>
        <v/>
      </c>
      <c r="E441" t="str">
        <f>IF($O441="","",VLOOKUP($O441,'YTD vs Adopted group'!$A$5:$M$500,6,FALSE))</f>
        <v/>
      </c>
      <c r="F441" t="str">
        <f>IF($O441="","",VLOOKUP($O441,'YTD vs Adopted group'!$A$5:$M$500,7,FALSE))</f>
        <v/>
      </c>
      <c r="G441" s="10" t="str">
        <f>IF($O441="","",VLOOKUP($O441,'YTD vs Adopted group'!$A$5:$M$500,8,FALSE))</f>
        <v/>
      </c>
      <c r="H441" s="10" t="str">
        <f>IF($O441="","",VLOOKUP($O441,'YTD vs Adopted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IF($O442="","",VLOOKUP($O442,'YTD vs Adopted group'!$A$5:$M$500,2,FALSE))</f>
        <v/>
      </c>
      <c r="B442" t="str">
        <f>IF($O442="","",VLOOKUP($O442,'YTD vs Adopted group'!$A$5:$M$500,3,FALSE))</f>
        <v/>
      </c>
      <c r="C442" t="str">
        <f>IF($O442="","",VLOOKUP($O442,'YTD vs Adopted group'!$A$5:$M$500,4,FALSE))</f>
        <v/>
      </c>
      <c r="D442" t="str">
        <f>IF($O442="","",VLOOKUP($O442,'YTD vs Adopted group'!$A$5:$M$500,5,FALSE))</f>
        <v/>
      </c>
      <c r="E442" t="str">
        <f>IF($O442="","",VLOOKUP($O442,'YTD vs Adopted group'!$A$5:$M$500,6,FALSE))</f>
        <v/>
      </c>
      <c r="F442" t="str">
        <f>IF($O442="","",VLOOKUP($O442,'YTD vs Adopted group'!$A$5:$M$500,7,FALSE))</f>
        <v/>
      </c>
      <c r="G442" s="10" t="str">
        <f>IF($O442="","",VLOOKUP($O442,'YTD vs Adopted group'!$A$5:$M$500,8,FALSE))</f>
        <v/>
      </c>
      <c r="H442" s="10" t="str">
        <f>IF($O442="","",VLOOKUP($O442,'YTD vs Adopted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IF($O443="","",VLOOKUP($O443,'YTD vs Adopted group'!$A$5:$M$500,2,FALSE))</f>
        <v/>
      </c>
      <c r="B443" t="str">
        <f>IF($O443="","",VLOOKUP($O443,'YTD vs Adopted group'!$A$5:$M$500,3,FALSE))</f>
        <v/>
      </c>
      <c r="C443" t="str">
        <f>IF($O443="","",VLOOKUP($O443,'YTD vs Adopted group'!$A$5:$M$500,4,FALSE))</f>
        <v/>
      </c>
      <c r="D443" t="str">
        <f>IF($O443="","",VLOOKUP($O443,'YTD vs Adopted group'!$A$5:$M$500,5,FALSE))</f>
        <v/>
      </c>
      <c r="E443" t="str">
        <f>IF($O443="","",VLOOKUP($O443,'YTD vs Adopted group'!$A$5:$M$500,6,FALSE))</f>
        <v/>
      </c>
      <c r="F443" t="str">
        <f>IF($O443="","",VLOOKUP($O443,'YTD vs Adopted group'!$A$5:$M$500,7,FALSE))</f>
        <v/>
      </c>
      <c r="G443" s="10" t="str">
        <f>IF($O443="","",VLOOKUP($O443,'YTD vs Adopted group'!$A$5:$M$500,8,FALSE))</f>
        <v/>
      </c>
      <c r="H443" s="10" t="str">
        <f>IF($O443="","",VLOOKUP($O443,'YTD vs Adopted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IF($O444="","",VLOOKUP($O444,'YTD vs Adopted group'!$A$5:$M$500,2,FALSE))</f>
        <v/>
      </c>
      <c r="B444" t="str">
        <f>IF($O444="","",VLOOKUP($O444,'YTD vs Adopted group'!$A$5:$M$500,3,FALSE))</f>
        <v/>
      </c>
      <c r="C444" t="str">
        <f>IF($O444="","",VLOOKUP($O444,'YTD vs Adopted group'!$A$5:$M$500,4,FALSE))</f>
        <v/>
      </c>
      <c r="D444" t="str">
        <f>IF($O444="","",VLOOKUP($O444,'YTD vs Adopted group'!$A$5:$M$500,5,FALSE))</f>
        <v/>
      </c>
      <c r="E444" t="str">
        <f>IF($O444="","",VLOOKUP($O444,'YTD vs Adopted group'!$A$5:$M$500,6,FALSE))</f>
        <v/>
      </c>
      <c r="F444" t="str">
        <f>IF($O444="","",VLOOKUP($O444,'YTD vs Adopted group'!$A$5:$M$500,7,FALSE))</f>
        <v/>
      </c>
      <c r="G444" s="10" t="str">
        <f>IF($O444="","",VLOOKUP($O444,'YTD vs Adopted group'!$A$5:$M$500,8,FALSE))</f>
        <v/>
      </c>
      <c r="H444" s="10" t="str">
        <f>IF($O444="","",VLOOKUP($O444,'YTD vs Adopted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IF($O445="","",VLOOKUP($O445,'YTD vs Adopted group'!$A$5:$M$500,2,FALSE))</f>
        <v/>
      </c>
      <c r="B445" t="str">
        <f>IF($O445="","",VLOOKUP($O445,'YTD vs Adopted group'!$A$5:$M$500,3,FALSE))</f>
        <v/>
      </c>
      <c r="C445" t="str">
        <f>IF($O445="","",VLOOKUP($O445,'YTD vs Adopted group'!$A$5:$M$500,4,FALSE))</f>
        <v/>
      </c>
      <c r="D445" t="str">
        <f>IF($O445="","",VLOOKUP($O445,'YTD vs Adopted group'!$A$5:$M$500,5,FALSE))</f>
        <v/>
      </c>
      <c r="E445" t="str">
        <f>IF($O445="","",VLOOKUP($O445,'YTD vs Adopted group'!$A$5:$M$500,6,FALSE))</f>
        <v/>
      </c>
      <c r="F445" t="str">
        <f>IF($O445="","",VLOOKUP($O445,'YTD vs Adopted group'!$A$5:$M$500,7,FALSE))</f>
        <v/>
      </c>
      <c r="G445" s="10" t="str">
        <f>IF($O445="","",VLOOKUP($O445,'YTD vs Adopted group'!$A$5:$M$500,8,FALSE))</f>
        <v/>
      </c>
      <c r="H445" s="10" t="str">
        <f>IF($O445="","",VLOOKUP($O445,'YTD vs Adopted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IF($O446="","",VLOOKUP($O446,'YTD vs Adopted group'!$A$5:$M$500,2,FALSE))</f>
        <v/>
      </c>
      <c r="B446" t="str">
        <f>IF($O446="","",VLOOKUP($O446,'YTD vs Adopted group'!$A$5:$M$500,3,FALSE))</f>
        <v/>
      </c>
      <c r="C446" t="str">
        <f>IF($O446="","",VLOOKUP($O446,'YTD vs Adopted group'!$A$5:$M$500,4,FALSE))</f>
        <v/>
      </c>
      <c r="D446" t="str">
        <f>IF($O446="","",VLOOKUP($O446,'YTD vs Adopted group'!$A$5:$M$500,5,FALSE))</f>
        <v/>
      </c>
      <c r="E446" t="str">
        <f>IF($O446="","",VLOOKUP($O446,'YTD vs Adopted group'!$A$5:$M$500,6,FALSE))</f>
        <v/>
      </c>
      <c r="F446" t="str">
        <f>IF($O446="","",VLOOKUP($O446,'YTD vs Adopted group'!$A$5:$M$500,7,FALSE))</f>
        <v/>
      </c>
      <c r="G446" s="10" t="str">
        <f>IF($O446="","",VLOOKUP($O446,'YTD vs Adopted group'!$A$5:$M$500,8,FALSE))</f>
        <v/>
      </c>
      <c r="H446" s="10" t="str">
        <f>IF($O446="","",VLOOKUP($O446,'YTD vs Adopted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IF($O447="","",VLOOKUP($O447,'YTD vs Adopted group'!$A$5:$M$500,2,FALSE))</f>
        <v/>
      </c>
      <c r="B447" t="str">
        <f>IF($O447="","",VLOOKUP($O447,'YTD vs Adopted group'!$A$5:$M$500,3,FALSE))</f>
        <v/>
      </c>
      <c r="C447" t="str">
        <f>IF($O447="","",VLOOKUP($O447,'YTD vs Adopted group'!$A$5:$M$500,4,FALSE))</f>
        <v/>
      </c>
      <c r="D447" t="str">
        <f>IF($O447="","",VLOOKUP($O447,'YTD vs Adopted group'!$A$5:$M$500,5,FALSE))</f>
        <v/>
      </c>
      <c r="E447" t="str">
        <f>IF($O447="","",VLOOKUP($O447,'YTD vs Adopted group'!$A$5:$M$500,6,FALSE))</f>
        <v/>
      </c>
      <c r="F447" t="str">
        <f>IF($O447="","",VLOOKUP($O447,'YTD vs Adopted group'!$A$5:$M$500,7,FALSE))</f>
        <v/>
      </c>
      <c r="G447" s="10" t="str">
        <f>IF($O447="","",VLOOKUP($O447,'YTD vs Adopted group'!$A$5:$M$500,8,FALSE))</f>
        <v/>
      </c>
      <c r="H447" s="10" t="str">
        <f>IF($O447="","",VLOOKUP($O447,'YTD vs Adopted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IF($O448="","",VLOOKUP($O448,'YTD vs Adopted group'!$A$5:$M$500,2,FALSE))</f>
        <v/>
      </c>
      <c r="B448" t="str">
        <f>IF($O448="","",VLOOKUP($O448,'YTD vs Adopted group'!$A$5:$M$500,3,FALSE))</f>
        <v/>
      </c>
      <c r="C448" t="str">
        <f>IF($O448="","",VLOOKUP($O448,'YTD vs Adopted group'!$A$5:$M$500,4,FALSE))</f>
        <v/>
      </c>
      <c r="D448" t="str">
        <f>IF($O448="","",VLOOKUP($O448,'YTD vs Adopted group'!$A$5:$M$500,5,FALSE))</f>
        <v/>
      </c>
      <c r="E448" t="str">
        <f>IF($O448="","",VLOOKUP($O448,'YTD vs Adopted group'!$A$5:$M$500,6,FALSE))</f>
        <v/>
      </c>
      <c r="F448" t="str">
        <f>IF($O448="","",VLOOKUP($O448,'YTD vs Adopted group'!$A$5:$M$500,7,FALSE))</f>
        <v/>
      </c>
      <c r="G448" s="10" t="str">
        <f>IF($O448="","",VLOOKUP($O448,'YTD vs Adopted group'!$A$5:$M$500,8,FALSE))</f>
        <v/>
      </c>
      <c r="H448" s="10" t="str">
        <f>IF($O448="","",VLOOKUP($O448,'YTD vs Adopted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IF($O449="","",VLOOKUP($O449,'YTD vs Adopted group'!$A$5:$M$500,2,FALSE))</f>
        <v/>
      </c>
      <c r="B449" t="str">
        <f>IF($O449="","",VLOOKUP($O449,'YTD vs Adopted group'!$A$5:$M$500,3,FALSE))</f>
        <v/>
      </c>
      <c r="C449" t="str">
        <f>IF($O449="","",VLOOKUP($O449,'YTD vs Adopted group'!$A$5:$M$500,4,FALSE))</f>
        <v/>
      </c>
      <c r="D449" t="str">
        <f>IF($O449="","",VLOOKUP($O449,'YTD vs Adopted group'!$A$5:$M$500,5,FALSE))</f>
        <v/>
      </c>
      <c r="E449" t="str">
        <f>IF($O449="","",VLOOKUP($O449,'YTD vs Adopted group'!$A$5:$M$500,6,FALSE))</f>
        <v/>
      </c>
      <c r="F449" t="str">
        <f>IF($O449="","",VLOOKUP($O449,'YTD vs Adopted group'!$A$5:$M$500,7,FALSE))</f>
        <v/>
      </c>
      <c r="G449" s="10" t="str">
        <f>IF($O449="","",VLOOKUP($O449,'YTD vs Adopted group'!$A$5:$M$500,8,FALSE))</f>
        <v/>
      </c>
      <c r="H449" s="10" t="str">
        <f>IF($O449="","",VLOOKUP($O449,'YTD vs Adopted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IF($O450="","",VLOOKUP($O450,'YTD vs Adopted group'!$A$5:$M$500,2,FALSE))</f>
        <v/>
      </c>
      <c r="B450" t="str">
        <f>IF($O450="","",VLOOKUP($O450,'YTD vs Adopted group'!$A$5:$M$500,3,FALSE))</f>
        <v/>
      </c>
      <c r="C450" t="str">
        <f>IF($O450="","",VLOOKUP($O450,'YTD vs Adopted group'!$A$5:$M$500,4,FALSE))</f>
        <v/>
      </c>
      <c r="D450" t="str">
        <f>IF($O450="","",VLOOKUP($O450,'YTD vs Adopted group'!$A$5:$M$500,5,FALSE))</f>
        <v/>
      </c>
      <c r="E450" t="str">
        <f>IF($O450="","",VLOOKUP($O450,'YTD vs Adopted group'!$A$5:$M$500,6,FALSE))</f>
        <v/>
      </c>
      <c r="F450" t="str">
        <f>IF($O450="","",VLOOKUP($O450,'YTD vs Adopted group'!$A$5:$M$500,7,FALSE))</f>
        <v/>
      </c>
      <c r="G450" s="10" t="str">
        <f>IF($O450="","",VLOOKUP($O450,'YTD vs Adopted group'!$A$5:$M$500,8,FALSE))</f>
        <v/>
      </c>
      <c r="H450" s="10" t="str">
        <f>IF($O450="","",VLOOKUP($O450,'YTD vs Adopted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IF($O451="","",VLOOKUP($O451,'YTD vs Adopted group'!$A$5:$M$500,2,FALSE))</f>
        <v/>
      </c>
      <c r="B451" t="str">
        <f>IF($O451="","",VLOOKUP($O451,'YTD vs Adopted group'!$A$5:$M$500,3,FALSE))</f>
        <v/>
      </c>
      <c r="C451" t="str">
        <f>IF($O451="","",VLOOKUP($O451,'YTD vs Adopted group'!$A$5:$M$500,4,FALSE))</f>
        <v/>
      </c>
      <c r="D451" t="str">
        <f>IF($O451="","",VLOOKUP($O451,'YTD vs Adopted group'!$A$5:$M$500,5,FALSE))</f>
        <v/>
      </c>
      <c r="E451" t="str">
        <f>IF($O451="","",VLOOKUP($O451,'YTD vs Adopted group'!$A$5:$M$500,6,FALSE))</f>
        <v/>
      </c>
      <c r="F451" t="str">
        <f>IF($O451="","",VLOOKUP($O451,'YTD vs Adopted group'!$A$5:$M$500,7,FALSE))</f>
        <v/>
      </c>
      <c r="G451" s="10" t="str">
        <f>IF($O451="","",VLOOKUP($O451,'YTD vs Adopted group'!$A$5:$M$500,8,FALSE))</f>
        <v/>
      </c>
      <c r="H451" s="10" t="str">
        <f>IF($O451="","",VLOOKUP($O451,'YTD vs Adopted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IF($O452="","",VLOOKUP($O452,'YTD vs Adopted group'!$A$5:$M$500,2,FALSE))</f>
        <v/>
      </c>
      <c r="B452" t="str">
        <f>IF($O452="","",VLOOKUP($O452,'YTD vs Adopted group'!$A$5:$M$500,3,FALSE))</f>
        <v/>
      </c>
      <c r="C452" t="str">
        <f>IF($O452="","",VLOOKUP($O452,'YTD vs Adopted group'!$A$5:$M$500,4,FALSE))</f>
        <v/>
      </c>
      <c r="D452" t="str">
        <f>IF($O452="","",VLOOKUP($O452,'YTD vs Adopted group'!$A$5:$M$500,5,FALSE))</f>
        <v/>
      </c>
      <c r="E452" t="str">
        <f>IF($O452="","",VLOOKUP($O452,'YTD vs Adopted group'!$A$5:$M$500,6,FALSE))</f>
        <v/>
      </c>
      <c r="F452" t="str">
        <f>IF($O452="","",VLOOKUP($O452,'YTD vs Adopted group'!$A$5:$M$500,7,FALSE))</f>
        <v/>
      </c>
      <c r="G452" s="10" t="str">
        <f>IF($O452="","",VLOOKUP($O452,'YTD vs Adopted group'!$A$5:$M$500,8,FALSE))</f>
        <v/>
      </c>
      <c r="H452" s="10" t="str">
        <f>IF($O452="","",VLOOKUP($O452,'YTD vs Adopted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IF($O453="","",VLOOKUP($O453,'YTD vs Adopted group'!$A$5:$M$500,2,FALSE))</f>
        <v/>
      </c>
      <c r="B453" t="str">
        <f>IF($O453="","",VLOOKUP($O453,'YTD vs Adopted group'!$A$5:$M$500,3,FALSE))</f>
        <v/>
      </c>
      <c r="C453" t="str">
        <f>IF($O453="","",VLOOKUP($O453,'YTD vs Adopted group'!$A$5:$M$500,4,FALSE))</f>
        <v/>
      </c>
      <c r="D453" t="str">
        <f>IF($O453="","",VLOOKUP($O453,'YTD vs Adopted group'!$A$5:$M$500,5,FALSE))</f>
        <v/>
      </c>
      <c r="E453" t="str">
        <f>IF($O453="","",VLOOKUP($O453,'YTD vs Adopted group'!$A$5:$M$500,6,FALSE))</f>
        <v/>
      </c>
      <c r="F453" t="str">
        <f>IF($O453="","",VLOOKUP($O453,'YTD vs Adopted group'!$A$5:$M$500,7,FALSE))</f>
        <v/>
      </c>
      <c r="G453" s="10" t="str">
        <f>IF($O453="","",VLOOKUP($O453,'YTD vs Adopted group'!$A$5:$M$500,8,FALSE))</f>
        <v/>
      </c>
      <c r="H453" s="10" t="str">
        <f>IF($O453="","",VLOOKUP($O453,'YTD vs Adopted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IF($O454="","",VLOOKUP($O454,'YTD vs Adopted group'!$A$5:$M$500,2,FALSE))</f>
        <v/>
      </c>
      <c r="B454" t="str">
        <f>IF($O454="","",VLOOKUP($O454,'YTD vs Adopted group'!$A$5:$M$500,3,FALSE))</f>
        <v/>
      </c>
      <c r="C454" t="str">
        <f>IF($O454="","",VLOOKUP($O454,'YTD vs Adopted group'!$A$5:$M$500,4,FALSE))</f>
        <v/>
      </c>
      <c r="D454" t="str">
        <f>IF($O454="","",VLOOKUP($O454,'YTD vs Adopted group'!$A$5:$M$500,5,FALSE))</f>
        <v/>
      </c>
      <c r="E454" t="str">
        <f>IF($O454="","",VLOOKUP($O454,'YTD vs Adopted group'!$A$5:$M$500,6,FALSE))</f>
        <v/>
      </c>
      <c r="F454" t="str">
        <f>IF($O454="","",VLOOKUP($O454,'YTD vs Adopted group'!$A$5:$M$500,7,FALSE))</f>
        <v/>
      </c>
      <c r="G454" s="10" t="str">
        <f>IF($O454="","",VLOOKUP($O454,'YTD vs Adopted group'!$A$5:$M$500,8,FALSE))</f>
        <v/>
      </c>
      <c r="H454" s="10" t="str">
        <f>IF($O454="","",VLOOKUP($O454,'YTD vs Adopted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IF($O455="","",VLOOKUP($O455,'YTD vs Adopted group'!$A$5:$M$500,2,FALSE))</f>
        <v/>
      </c>
      <c r="B455" t="str">
        <f>IF($O455="","",VLOOKUP($O455,'YTD vs Adopted group'!$A$5:$M$500,3,FALSE))</f>
        <v/>
      </c>
      <c r="C455" t="str">
        <f>IF($O455="","",VLOOKUP($O455,'YTD vs Adopted group'!$A$5:$M$500,4,FALSE))</f>
        <v/>
      </c>
      <c r="D455" t="str">
        <f>IF($O455="","",VLOOKUP($O455,'YTD vs Adopted group'!$A$5:$M$500,5,FALSE))</f>
        <v/>
      </c>
      <c r="E455" t="str">
        <f>IF($O455="","",VLOOKUP($O455,'YTD vs Adopted group'!$A$5:$M$500,6,FALSE))</f>
        <v/>
      </c>
      <c r="F455" t="str">
        <f>IF($O455="","",VLOOKUP($O455,'YTD vs Adopted group'!$A$5:$M$500,7,FALSE))</f>
        <v/>
      </c>
      <c r="G455" s="10" t="str">
        <f>IF($O455="","",VLOOKUP($O455,'YTD vs Adopted group'!$A$5:$M$500,8,FALSE))</f>
        <v/>
      </c>
      <c r="H455" s="10" t="str">
        <f>IF($O455="","",VLOOKUP($O455,'YTD vs Adopted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IF($O456="","",VLOOKUP($O456,'YTD vs Adopted group'!$A$5:$M$500,2,FALSE))</f>
        <v/>
      </c>
      <c r="B456" t="str">
        <f>IF($O456="","",VLOOKUP($O456,'YTD vs Adopted group'!$A$5:$M$500,3,FALSE))</f>
        <v/>
      </c>
      <c r="C456" t="str">
        <f>IF($O456="","",VLOOKUP($O456,'YTD vs Adopted group'!$A$5:$M$500,4,FALSE))</f>
        <v/>
      </c>
      <c r="D456" t="str">
        <f>IF($O456="","",VLOOKUP($O456,'YTD vs Adopted group'!$A$5:$M$500,5,FALSE))</f>
        <v/>
      </c>
      <c r="E456" t="str">
        <f>IF($O456="","",VLOOKUP($O456,'YTD vs Adopted group'!$A$5:$M$500,6,FALSE))</f>
        <v/>
      </c>
      <c r="F456" t="str">
        <f>IF($O456="","",VLOOKUP($O456,'YTD vs Adopted group'!$A$5:$M$500,7,FALSE))</f>
        <v/>
      </c>
      <c r="G456" s="10" t="str">
        <f>IF($O456="","",VLOOKUP($O456,'YTD vs Adopted group'!$A$5:$M$500,8,FALSE))</f>
        <v/>
      </c>
      <c r="H456" s="10" t="str">
        <f>IF($O456="","",VLOOKUP($O456,'YTD vs Adopted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IF($O457="","",VLOOKUP($O457,'YTD vs Adopted group'!$A$5:$M$500,2,FALSE))</f>
        <v/>
      </c>
      <c r="B457" t="str">
        <f>IF($O457="","",VLOOKUP($O457,'YTD vs Adopted group'!$A$5:$M$500,3,FALSE))</f>
        <v/>
      </c>
      <c r="C457" t="str">
        <f>IF($O457="","",VLOOKUP($O457,'YTD vs Adopted group'!$A$5:$M$500,4,FALSE))</f>
        <v/>
      </c>
      <c r="D457" t="str">
        <f>IF($O457="","",VLOOKUP($O457,'YTD vs Adopted group'!$A$5:$M$500,5,FALSE))</f>
        <v/>
      </c>
      <c r="E457" t="str">
        <f>IF($O457="","",VLOOKUP($O457,'YTD vs Adopted group'!$A$5:$M$500,6,FALSE))</f>
        <v/>
      </c>
      <c r="F457" t="str">
        <f>IF($O457="","",VLOOKUP($O457,'YTD vs Adopted group'!$A$5:$M$500,7,FALSE))</f>
        <v/>
      </c>
      <c r="G457" s="10" t="str">
        <f>IF($O457="","",VLOOKUP($O457,'YTD vs Adopted group'!$A$5:$M$500,8,FALSE))</f>
        <v/>
      </c>
      <c r="H457" s="10" t="str">
        <f>IF($O457="","",VLOOKUP($O457,'YTD vs Adopted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IF($O458="","",VLOOKUP($O458,'YTD vs Adopted group'!$A$5:$M$500,2,FALSE))</f>
        <v/>
      </c>
      <c r="B458" t="str">
        <f>IF($O458="","",VLOOKUP($O458,'YTD vs Adopted group'!$A$5:$M$500,3,FALSE))</f>
        <v/>
      </c>
      <c r="C458" t="str">
        <f>IF($O458="","",VLOOKUP($O458,'YTD vs Adopted group'!$A$5:$M$500,4,FALSE))</f>
        <v/>
      </c>
      <c r="D458" t="str">
        <f>IF($O458="","",VLOOKUP($O458,'YTD vs Adopted group'!$A$5:$M$500,5,FALSE))</f>
        <v/>
      </c>
      <c r="E458" t="str">
        <f>IF($O458="","",VLOOKUP($O458,'YTD vs Adopted group'!$A$5:$M$500,6,FALSE))</f>
        <v/>
      </c>
      <c r="F458" t="str">
        <f>IF($O458="","",VLOOKUP($O458,'YTD vs Adopted group'!$A$5:$M$500,7,FALSE))</f>
        <v/>
      </c>
      <c r="G458" s="10" t="str">
        <f>IF($O458="","",VLOOKUP($O458,'YTD vs Adopted group'!$A$5:$M$500,8,FALSE))</f>
        <v/>
      </c>
      <c r="H458" s="10" t="str">
        <f>IF($O458="","",VLOOKUP($O458,'YTD vs Adopted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IF($O459="","",VLOOKUP($O459,'YTD vs Adopted group'!$A$5:$M$500,2,FALSE))</f>
        <v/>
      </c>
      <c r="B459" t="str">
        <f>IF($O459="","",VLOOKUP($O459,'YTD vs Adopted group'!$A$5:$M$500,3,FALSE))</f>
        <v/>
      </c>
      <c r="C459" t="str">
        <f>IF($O459="","",VLOOKUP($O459,'YTD vs Adopted group'!$A$5:$M$500,4,FALSE))</f>
        <v/>
      </c>
      <c r="D459" t="str">
        <f>IF($O459="","",VLOOKUP($O459,'YTD vs Adopted group'!$A$5:$M$500,5,FALSE))</f>
        <v/>
      </c>
      <c r="E459" t="str">
        <f>IF($O459="","",VLOOKUP($O459,'YTD vs Adopted group'!$A$5:$M$500,6,FALSE))</f>
        <v/>
      </c>
      <c r="F459" t="str">
        <f>IF($O459="","",VLOOKUP($O459,'YTD vs Adopted group'!$A$5:$M$500,7,FALSE))</f>
        <v/>
      </c>
      <c r="G459" s="10" t="str">
        <f>IF($O459="","",VLOOKUP($O459,'YTD vs Adopted group'!$A$5:$M$500,8,FALSE))</f>
        <v/>
      </c>
      <c r="H459" s="10" t="str">
        <f>IF($O459="","",VLOOKUP($O459,'YTD vs Adopted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IF($O460="","",VLOOKUP($O460,'YTD vs Adopted group'!$A$5:$M$500,2,FALSE))</f>
        <v/>
      </c>
      <c r="B460" t="str">
        <f>IF($O460="","",VLOOKUP($O460,'YTD vs Adopted group'!$A$5:$M$500,3,FALSE))</f>
        <v/>
      </c>
      <c r="C460" t="str">
        <f>IF($O460="","",VLOOKUP($O460,'YTD vs Adopted group'!$A$5:$M$500,4,FALSE))</f>
        <v/>
      </c>
      <c r="D460" t="str">
        <f>IF($O460="","",VLOOKUP($O460,'YTD vs Adopted group'!$A$5:$M$500,5,FALSE))</f>
        <v/>
      </c>
      <c r="E460" t="str">
        <f>IF($O460="","",VLOOKUP($O460,'YTD vs Adopted group'!$A$5:$M$500,6,FALSE))</f>
        <v/>
      </c>
      <c r="F460" t="str">
        <f>IF($O460="","",VLOOKUP($O460,'YTD vs Adopted group'!$A$5:$M$500,7,FALSE))</f>
        <v/>
      </c>
      <c r="G460" s="10" t="str">
        <f>IF($O460="","",VLOOKUP($O460,'YTD vs Adopted group'!$A$5:$M$500,8,FALSE))</f>
        <v/>
      </c>
      <c r="H460" s="10" t="str">
        <f>IF($O460="","",VLOOKUP($O460,'YTD vs Adopted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IF($O461="","",VLOOKUP($O461,'YTD vs Adopted group'!$A$5:$M$500,2,FALSE))</f>
        <v/>
      </c>
      <c r="B461" t="str">
        <f>IF($O461="","",VLOOKUP($O461,'YTD vs Adopted group'!$A$5:$M$500,3,FALSE))</f>
        <v/>
      </c>
      <c r="C461" t="str">
        <f>IF($O461="","",VLOOKUP($O461,'YTD vs Adopted group'!$A$5:$M$500,4,FALSE))</f>
        <v/>
      </c>
      <c r="D461" t="str">
        <f>IF($O461="","",VLOOKUP($O461,'YTD vs Adopted group'!$A$5:$M$500,5,FALSE))</f>
        <v/>
      </c>
      <c r="E461" t="str">
        <f>IF($O461="","",VLOOKUP($O461,'YTD vs Adopted group'!$A$5:$M$500,6,FALSE))</f>
        <v/>
      </c>
      <c r="F461" t="str">
        <f>IF($O461="","",VLOOKUP($O461,'YTD vs Adopted group'!$A$5:$M$500,7,FALSE))</f>
        <v/>
      </c>
      <c r="G461" s="10" t="str">
        <f>IF($O461="","",VLOOKUP($O461,'YTD vs Adopted group'!$A$5:$M$500,8,FALSE))</f>
        <v/>
      </c>
      <c r="H461" s="10" t="str">
        <f>IF($O461="","",VLOOKUP($O461,'YTD vs Adopted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IF($O462="","",VLOOKUP($O462,'YTD vs Adopted group'!$A$5:$M$500,2,FALSE))</f>
        <v/>
      </c>
      <c r="B462" t="str">
        <f>IF($O462="","",VLOOKUP($O462,'YTD vs Adopted group'!$A$5:$M$500,3,FALSE))</f>
        <v/>
      </c>
      <c r="C462" t="str">
        <f>IF($O462="","",VLOOKUP($O462,'YTD vs Adopted group'!$A$5:$M$500,4,FALSE))</f>
        <v/>
      </c>
      <c r="D462" t="str">
        <f>IF($O462="","",VLOOKUP($O462,'YTD vs Adopted group'!$A$5:$M$500,5,FALSE))</f>
        <v/>
      </c>
      <c r="E462" t="str">
        <f>IF($O462="","",VLOOKUP($O462,'YTD vs Adopted group'!$A$5:$M$500,6,FALSE))</f>
        <v/>
      </c>
      <c r="F462" t="str">
        <f>IF($O462="","",VLOOKUP($O462,'YTD vs Adopted group'!$A$5:$M$500,7,FALSE))</f>
        <v/>
      </c>
      <c r="G462" s="10" t="str">
        <f>IF($O462="","",VLOOKUP($O462,'YTD vs Adopted group'!$A$5:$M$500,8,FALSE))</f>
        <v/>
      </c>
      <c r="H462" s="10" t="str">
        <f>IF($O462="","",VLOOKUP($O462,'YTD vs Adopted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IF($O463="","",VLOOKUP($O463,'YTD vs Adopted group'!$A$5:$M$500,2,FALSE))</f>
        <v/>
      </c>
      <c r="B463" t="str">
        <f>IF($O463="","",VLOOKUP($O463,'YTD vs Adopted group'!$A$5:$M$500,3,FALSE))</f>
        <v/>
      </c>
      <c r="C463" t="str">
        <f>IF($O463="","",VLOOKUP($O463,'YTD vs Adopted group'!$A$5:$M$500,4,FALSE))</f>
        <v/>
      </c>
      <c r="D463" t="str">
        <f>IF($O463="","",VLOOKUP($O463,'YTD vs Adopted group'!$A$5:$M$500,5,FALSE))</f>
        <v/>
      </c>
      <c r="E463" t="str">
        <f>IF($O463="","",VLOOKUP($O463,'YTD vs Adopted group'!$A$5:$M$500,6,FALSE))</f>
        <v/>
      </c>
      <c r="F463" t="str">
        <f>IF($O463="","",VLOOKUP($O463,'YTD vs Adopted group'!$A$5:$M$500,7,FALSE))</f>
        <v/>
      </c>
      <c r="G463" s="10" t="str">
        <f>IF($O463="","",VLOOKUP($O463,'YTD vs Adopted group'!$A$5:$M$500,8,FALSE))</f>
        <v/>
      </c>
      <c r="H463" s="10" t="str">
        <f>IF($O463="","",VLOOKUP($O463,'YTD vs Adopted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IF($O464="","",VLOOKUP($O464,'YTD vs Adopted group'!$A$5:$M$500,2,FALSE))</f>
        <v/>
      </c>
      <c r="B464" t="str">
        <f>IF($O464="","",VLOOKUP($O464,'YTD vs Adopted group'!$A$5:$M$500,3,FALSE))</f>
        <v/>
      </c>
      <c r="C464" t="str">
        <f>IF($O464="","",VLOOKUP($O464,'YTD vs Adopted group'!$A$5:$M$500,4,FALSE))</f>
        <v/>
      </c>
      <c r="D464" t="str">
        <f>IF($O464="","",VLOOKUP($O464,'YTD vs Adopted group'!$A$5:$M$500,5,FALSE))</f>
        <v/>
      </c>
      <c r="E464" t="str">
        <f>IF($O464="","",VLOOKUP($O464,'YTD vs Adopted group'!$A$5:$M$500,6,FALSE))</f>
        <v/>
      </c>
      <c r="F464" t="str">
        <f>IF($O464="","",VLOOKUP($O464,'YTD vs Adopted group'!$A$5:$M$500,7,FALSE))</f>
        <v/>
      </c>
      <c r="G464" s="10" t="str">
        <f>IF($O464="","",VLOOKUP($O464,'YTD vs Adopted group'!$A$5:$M$500,8,FALSE))</f>
        <v/>
      </c>
      <c r="H464" s="10" t="str">
        <f>IF($O464="","",VLOOKUP($O464,'YTD vs Adopted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IF($O465="","",VLOOKUP($O465,'YTD vs Adopted group'!$A$5:$M$500,2,FALSE))</f>
        <v/>
      </c>
      <c r="B465" t="str">
        <f>IF($O465="","",VLOOKUP($O465,'YTD vs Adopted group'!$A$5:$M$500,3,FALSE))</f>
        <v/>
      </c>
      <c r="C465" t="str">
        <f>IF($O465="","",VLOOKUP($O465,'YTD vs Adopted group'!$A$5:$M$500,4,FALSE))</f>
        <v/>
      </c>
      <c r="D465" t="str">
        <f>IF($O465="","",VLOOKUP($O465,'YTD vs Adopted group'!$A$5:$M$500,5,FALSE))</f>
        <v/>
      </c>
      <c r="E465" t="str">
        <f>IF($O465="","",VLOOKUP($O465,'YTD vs Adopted group'!$A$5:$M$500,6,FALSE))</f>
        <v/>
      </c>
      <c r="F465" t="str">
        <f>IF($O465="","",VLOOKUP($O465,'YTD vs Adopted group'!$A$5:$M$500,7,FALSE))</f>
        <v/>
      </c>
      <c r="G465" s="10" t="str">
        <f>IF($O465="","",VLOOKUP($O465,'YTD vs Adopted group'!$A$5:$M$500,8,FALSE))</f>
        <v/>
      </c>
      <c r="H465" s="10" t="str">
        <f>IF($O465="","",VLOOKUP($O465,'YTD vs Adopted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IF($O466="","",VLOOKUP($O466,'YTD vs Adopted group'!$A$5:$M$500,2,FALSE))</f>
        <v/>
      </c>
      <c r="B466" t="str">
        <f>IF($O466="","",VLOOKUP($O466,'YTD vs Adopted group'!$A$5:$M$500,3,FALSE))</f>
        <v/>
      </c>
      <c r="C466" t="str">
        <f>IF($O466="","",VLOOKUP($O466,'YTD vs Adopted group'!$A$5:$M$500,4,FALSE))</f>
        <v/>
      </c>
      <c r="D466" t="str">
        <f>IF($O466="","",VLOOKUP($O466,'YTD vs Adopted group'!$A$5:$M$500,5,FALSE))</f>
        <v/>
      </c>
      <c r="E466" t="str">
        <f>IF($O466="","",VLOOKUP($O466,'YTD vs Adopted group'!$A$5:$M$500,6,FALSE))</f>
        <v/>
      </c>
      <c r="F466" t="str">
        <f>IF($O466="","",VLOOKUP($O466,'YTD vs Adopted group'!$A$5:$M$500,7,FALSE))</f>
        <v/>
      </c>
      <c r="G466" s="10" t="str">
        <f>IF($O466="","",VLOOKUP($O466,'YTD vs Adopted group'!$A$5:$M$500,8,FALSE))</f>
        <v/>
      </c>
      <c r="H466" s="10" t="str">
        <f>IF($O466="","",VLOOKUP($O466,'YTD vs Adopted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IF($O467="","",VLOOKUP($O467,'YTD vs Adopted group'!$A$5:$M$500,2,FALSE))</f>
        <v/>
      </c>
      <c r="B467" t="str">
        <f>IF($O467="","",VLOOKUP($O467,'YTD vs Adopted group'!$A$5:$M$500,3,FALSE))</f>
        <v/>
      </c>
      <c r="C467" t="str">
        <f>IF($O467="","",VLOOKUP($O467,'YTD vs Adopted group'!$A$5:$M$500,4,FALSE))</f>
        <v/>
      </c>
      <c r="D467" t="str">
        <f>IF($O467="","",VLOOKUP($O467,'YTD vs Adopted group'!$A$5:$M$500,5,FALSE))</f>
        <v/>
      </c>
      <c r="E467" t="str">
        <f>IF($O467="","",VLOOKUP($O467,'YTD vs Adopted group'!$A$5:$M$500,6,FALSE))</f>
        <v/>
      </c>
      <c r="F467" t="str">
        <f>IF($O467="","",VLOOKUP($O467,'YTD vs Adopted group'!$A$5:$M$500,7,FALSE))</f>
        <v/>
      </c>
      <c r="G467" s="10" t="str">
        <f>IF($O467="","",VLOOKUP($O467,'YTD vs Adopted group'!$A$5:$M$500,8,FALSE))</f>
        <v/>
      </c>
      <c r="H467" s="10" t="str">
        <f>IF($O467="","",VLOOKUP($O467,'YTD vs Adopted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IF($O468="","",VLOOKUP($O468,'YTD vs Adopted group'!$A$5:$M$500,2,FALSE))</f>
        <v/>
      </c>
      <c r="B468" t="str">
        <f>IF($O468="","",VLOOKUP($O468,'YTD vs Adopted group'!$A$5:$M$500,3,FALSE))</f>
        <v/>
      </c>
      <c r="C468" t="str">
        <f>IF($O468="","",VLOOKUP($O468,'YTD vs Adopted group'!$A$5:$M$500,4,FALSE))</f>
        <v/>
      </c>
      <c r="D468" t="str">
        <f>IF($O468="","",VLOOKUP($O468,'YTD vs Adopted group'!$A$5:$M$500,5,FALSE))</f>
        <v/>
      </c>
      <c r="E468" t="str">
        <f>IF($O468="","",VLOOKUP($O468,'YTD vs Adopted group'!$A$5:$M$500,6,FALSE))</f>
        <v/>
      </c>
      <c r="F468" t="str">
        <f>IF($O468="","",VLOOKUP($O468,'YTD vs Adopted group'!$A$5:$M$500,7,FALSE))</f>
        <v/>
      </c>
      <c r="G468" s="10" t="str">
        <f>IF($O468="","",VLOOKUP($O468,'YTD vs Adopted group'!$A$5:$M$500,8,FALSE))</f>
        <v/>
      </c>
      <c r="H468" s="10" t="str">
        <f>IF($O468="","",VLOOKUP($O468,'YTD vs Adopted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IF($O469="","",VLOOKUP($O469,'YTD vs Adopted group'!$A$5:$M$500,2,FALSE))</f>
        <v/>
      </c>
      <c r="B469" t="str">
        <f>IF($O469="","",VLOOKUP($O469,'YTD vs Adopted group'!$A$5:$M$500,3,FALSE))</f>
        <v/>
      </c>
      <c r="C469" t="str">
        <f>IF($O469="","",VLOOKUP($O469,'YTD vs Adopted group'!$A$5:$M$500,4,FALSE))</f>
        <v/>
      </c>
      <c r="D469" t="str">
        <f>IF($O469="","",VLOOKUP($O469,'YTD vs Adopted group'!$A$5:$M$500,5,FALSE))</f>
        <v/>
      </c>
      <c r="E469" t="str">
        <f>IF($O469="","",VLOOKUP($O469,'YTD vs Adopted group'!$A$5:$M$500,6,FALSE))</f>
        <v/>
      </c>
      <c r="F469" t="str">
        <f>IF($O469="","",VLOOKUP($O469,'YTD vs Adopted group'!$A$5:$M$500,7,FALSE))</f>
        <v/>
      </c>
      <c r="G469" s="10" t="str">
        <f>IF($O469="","",VLOOKUP($O469,'YTD vs Adopted group'!$A$5:$M$500,8,FALSE))</f>
        <v/>
      </c>
      <c r="H469" s="10" t="str">
        <f>IF($O469="","",VLOOKUP($O469,'YTD vs Adopted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IF($O470="","",VLOOKUP($O470,'YTD vs Adopted group'!$A$5:$M$500,2,FALSE))</f>
        <v/>
      </c>
      <c r="B470" t="str">
        <f>IF($O470="","",VLOOKUP($O470,'YTD vs Adopted group'!$A$5:$M$500,3,FALSE))</f>
        <v/>
      </c>
      <c r="C470" t="str">
        <f>IF($O470="","",VLOOKUP($O470,'YTD vs Adopted group'!$A$5:$M$500,4,FALSE))</f>
        <v/>
      </c>
      <c r="D470" t="str">
        <f>IF($O470="","",VLOOKUP($O470,'YTD vs Adopted group'!$A$5:$M$500,5,FALSE))</f>
        <v/>
      </c>
      <c r="E470" t="str">
        <f>IF($O470="","",VLOOKUP($O470,'YTD vs Adopted group'!$A$5:$M$500,6,FALSE))</f>
        <v/>
      </c>
      <c r="F470" t="str">
        <f>IF($O470="","",VLOOKUP($O470,'YTD vs Adopted group'!$A$5:$M$500,7,FALSE))</f>
        <v/>
      </c>
      <c r="G470" s="10" t="str">
        <f>IF($O470="","",VLOOKUP($O470,'YTD vs Adopted group'!$A$5:$M$500,8,FALSE))</f>
        <v/>
      </c>
      <c r="H470" s="10" t="str">
        <f>IF($O470="","",VLOOKUP($O470,'YTD vs Adopted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IF($O471="","",VLOOKUP($O471,'YTD vs Adopted group'!$A$5:$M$500,2,FALSE))</f>
        <v/>
      </c>
      <c r="B471" t="str">
        <f>IF($O471="","",VLOOKUP($O471,'YTD vs Adopted group'!$A$5:$M$500,3,FALSE))</f>
        <v/>
      </c>
      <c r="C471" t="str">
        <f>IF($O471="","",VLOOKUP($O471,'YTD vs Adopted group'!$A$5:$M$500,4,FALSE))</f>
        <v/>
      </c>
      <c r="D471" t="str">
        <f>IF($O471="","",VLOOKUP($O471,'YTD vs Adopted group'!$A$5:$M$500,5,FALSE))</f>
        <v/>
      </c>
      <c r="E471" t="str">
        <f>IF($O471="","",VLOOKUP($O471,'YTD vs Adopted group'!$A$5:$M$500,6,FALSE))</f>
        <v/>
      </c>
      <c r="F471" t="str">
        <f>IF($O471="","",VLOOKUP($O471,'YTD vs Adopted group'!$A$5:$M$500,7,FALSE))</f>
        <v/>
      </c>
      <c r="G471" s="10" t="str">
        <f>IF($O471="","",VLOOKUP($O471,'YTD vs Adopted group'!$A$5:$M$500,8,FALSE))</f>
        <v/>
      </c>
      <c r="H471" s="10" t="str">
        <f>IF($O471="","",VLOOKUP($O471,'YTD vs Adopted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IF($O472="","",VLOOKUP($O472,'YTD vs Adopted group'!$A$5:$M$500,2,FALSE))</f>
        <v/>
      </c>
      <c r="B472" t="str">
        <f>IF($O472="","",VLOOKUP($O472,'YTD vs Adopted group'!$A$5:$M$500,3,FALSE))</f>
        <v/>
      </c>
      <c r="C472" t="str">
        <f>IF($O472="","",VLOOKUP($O472,'YTD vs Adopted group'!$A$5:$M$500,4,FALSE))</f>
        <v/>
      </c>
      <c r="D472" t="str">
        <f>IF($O472="","",VLOOKUP($O472,'YTD vs Adopted group'!$A$5:$M$500,5,FALSE))</f>
        <v/>
      </c>
      <c r="E472" t="str">
        <f>IF($O472="","",VLOOKUP($O472,'YTD vs Adopted group'!$A$5:$M$500,6,FALSE))</f>
        <v/>
      </c>
      <c r="F472" t="str">
        <f>IF($O472="","",VLOOKUP($O472,'YTD vs Adopted group'!$A$5:$M$500,7,FALSE))</f>
        <v/>
      </c>
      <c r="G472" s="10" t="str">
        <f>IF($O472="","",VLOOKUP($O472,'YTD vs Adopted group'!$A$5:$M$500,8,FALSE))</f>
        <v/>
      </c>
      <c r="H472" s="10" t="str">
        <f>IF($O472="","",VLOOKUP($O472,'YTD vs Adopted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IF($O473="","",VLOOKUP($O473,'YTD vs Adopted group'!$A$5:$M$500,2,FALSE))</f>
        <v/>
      </c>
      <c r="B473" t="str">
        <f>IF($O473="","",VLOOKUP($O473,'YTD vs Adopted group'!$A$5:$M$500,3,FALSE))</f>
        <v/>
      </c>
      <c r="C473" t="str">
        <f>IF($O473="","",VLOOKUP($O473,'YTD vs Adopted group'!$A$5:$M$500,4,FALSE))</f>
        <v/>
      </c>
      <c r="D473" t="str">
        <f>IF($O473="","",VLOOKUP($O473,'YTD vs Adopted group'!$A$5:$M$500,5,FALSE))</f>
        <v/>
      </c>
      <c r="E473" t="str">
        <f>IF($O473="","",VLOOKUP($O473,'YTD vs Adopted group'!$A$5:$M$500,6,FALSE))</f>
        <v/>
      </c>
      <c r="F473" t="str">
        <f>IF($O473="","",VLOOKUP($O473,'YTD vs Adopted group'!$A$5:$M$500,7,FALSE))</f>
        <v/>
      </c>
      <c r="G473" s="10" t="str">
        <f>IF($O473="","",VLOOKUP($O473,'YTD vs Adopted group'!$A$5:$M$500,8,FALSE))</f>
        <v/>
      </c>
      <c r="H473" s="10" t="str">
        <f>IF($O473="","",VLOOKUP($O473,'YTD vs Adopted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IF($O474="","",VLOOKUP($O474,'YTD vs Adopted group'!$A$5:$M$500,2,FALSE))</f>
        <v/>
      </c>
      <c r="B474" t="str">
        <f>IF($O474="","",VLOOKUP($O474,'YTD vs Adopted group'!$A$5:$M$500,3,FALSE))</f>
        <v/>
      </c>
      <c r="C474" t="str">
        <f>IF($O474="","",VLOOKUP($O474,'YTD vs Adopted group'!$A$5:$M$500,4,FALSE))</f>
        <v/>
      </c>
      <c r="D474" t="str">
        <f>IF($O474="","",VLOOKUP($O474,'YTD vs Adopted group'!$A$5:$M$500,5,FALSE))</f>
        <v/>
      </c>
      <c r="E474" t="str">
        <f>IF($O474="","",VLOOKUP($O474,'YTD vs Adopted group'!$A$5:$M$500,6,FALSE))</f>
        <v/>
      </c>
      <c r="F474" t="str">
        <f>IF($O474="","",VLOOKUP($O474,'YTD vs Adopted group'!$A$5:$M$500,7,FALSE))</f>
        <v/>
      </c>
      <c r="G474" s="10" t="str">
        <f>IF($O474="","",VLOOKUP($O474,'YTD vs Adopted group'!$A$5:$M$500,8,FALSE))</f>
        <v/>
      </c>
      <c r="H474" s="10" t="str">
        <f>IF($O474="","",VLOOKUP($O474,'YTD vs Adopted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IF($O475="","",VLOOKUP($O475,'YTD vs Adopted group'!$A$5:$M$500,2,FALSE))</f>
        <v/>
      </c>
      <c r="B475" t="str">
        <f>IF($O475="","",VLOOKUP($O475,'YTD vs Adopted group'!$A$5:$M$500,3,FALSE))</f>
        <v/>
      </c>
      <c r="C475" t="str">
        <f>IF($O475="","",VLOOKUP($O475,'YTD vs Adopted group'!$A$5:$M$500,4,FALSE))</f>
        <v/>
      </c>
      <c r="D475" t="str">
        <f>IF($O475="","",VLOOKUP($O475,'YTD vs Adopted group'!$A$5:$M$500,5,FALSE))</f>
        <v/>
      </c>
      <c r="E475" t="str">
        <f>IF($O475="","",VLOOKUP($O475,'YTD vs Adopted group'!$A$5:$M$500,6,FALSE))</f>
        <v/>
      </c>
      <c r="F475" t="str">
        <f>IF($O475="","",VLOOKUP($O475,'YTD vs Adopted group'!$A$5:$M$500,7,FALSE))</f>
        <v/>
      </c>
      <c r="G475" s="10" t="str">
        <f>IF($O475="","",VLOOKUP($O475,'YTD vs Adopted group'!$A$5:$M$500,8,FALSE))</f>
        <v/>
      </c>
      <c r="H475" s="10" t="str">
        <f>IF($O475="","",VLOOKUP($O475,'YTD vs Adopted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IF($O476="","",VLOOKUP($O476,'YTD vs Adopted group'!$A$5:$M$500,2,FALSE))</f>
        <v/>
      </c>
      <c r="B476" t="str">
        <f>IF($O476="","",VLOOKUP($O476,'YTD vs Adopted group'!$A$5:$M$500,3,FALSE))</f>
        <v/>
      </c>
      <c r="C476" t="str">
        <f>IF($O476="","",VLOOKUP($O476,'YTD vs Adopted group'!$A$5:$M$500,4,FALSE))</f>
        <v/>
      </c>
      <c r="D476" t="str">
        <f>IF($O476="","",VLOOKUP($O476,'YTD vs Adopted group'!$A$5:$M$500,5,FALSE))</f>
        <v/>
      </c>
      <c r="E476" t="str">
        <f>IF($O476="","",VLOOKUP($O476,'YTD vs Adopted group'!$A$5:$M$500,6,FALSE))</f>
        <v/>
      </c>
      <c r="F476" t="str">
        <f>IF($O476="","",VLOOKUP($O476,'YTD vs Adopted group'!$A$5:$M$500,7,FALSE))</f>
        <v/>
      </c>
      <c r="G476" s="10" t="str">
        <f>IF($O476="","",VLOOKUP($O476,'YTD vs Adopted group'!$A$5:$M$500,8,FALSE))</f>
        <v/>
      </c>
      <c r="H476" s="10" t="str">
        <f>IF($O476="","",VLOOKUP($O476,'YTD vs Adopted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IF($O477="","",VLOOKUP($O477,'YTD vs Adopted group'!$A$5:$M$500,2,FALSE))</f>
        <v/>
      </c>
      <c r="B477" t="str">
        <f>IF($O477="","",VLOOKUP($O477,'YTD vs Adopted group'!$A$5:$M$500,3,FALSE))</f>
        <v/>
      </c>
      <c r="C477" t="str">
        <f>IF($O477="","",VLOOKUP($O477,'YTD vs Adopted group'!$A$5:$M$500,4,FALSE))</f>
        <v/>
      </c>
      <c r="D477" t="str">
        <f>IF($O477="","",VLOOKUP($O477,'YTD vs Adopted group'!$A$5:$M$500,5,FALSE))</f>
        <v/>
      </c>
      <c r="E477" t="str">
        <f>IF($O477="","",VLOOKUP($O477,'YTD vs Adopted group'!$A$5:$M$500,6,FALSE))</f>
        <v/>
      </c>
      <c r="F477" t="str">
        <f>IF($O477="","",VLOOKUP($O477,'YTD vs Adopted group'!$A$5:$M$500,7,FALSE))</f>
        <v/>
      </c>
      <c r="G477" s="10" t="str">
        <f>IF($O477="","",VLOOKUP($O477,'YTD vs Adopted group'!$A$5:$M$500,8,FALSE))</f>
        <v/>
      </c>
      <c r="H477" s="10" t="str">
        <f>IF($O477="","",VLOOKUP($O477,'YTD vs Adopted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IF($O478="","",VLOOKUP($O478,'YTD vs Adopted group'!$A$5:$M$500,2,FALSE))</f>
        <v/>
      </c>
      <c r="B478" t="str">
        <f>IF($O478="","",VLOOKUP($O478,'YTD vs Adopted group'!$A$5:$M$500,3,FALSE))</f>
        <v/>
      </c>
      <c r="C478" t="str">
        <f>IF($O478="","",VLOOKUP($O478,'YTD vs Adopted group'!$A$5:$M$500,4,FALSE))</f>
        <v/>
      </c>
      <c r="D478" t="str">
        <f>IF($O478="","",VLOOKUP($O478,'YTD vs Adopted group'!$A$5:$M$500,5,FALSE))</f>
        <v/>
      </c>
      <c r="E478" t="str">
        <f>IF($O478="","",VLOOKUP($O478,'YTD vs Adopted group'!$A$5:$M$500,6,FALSE))</f>
        <v/>
      </c>
      <c r="F478" t="str">
        <f>IF($O478="","",VLOOKUP($O478,'YTD vs Adopted group'!$A$5:$M$500,7,FALSE))</f>
        <v/>
      </c>
      <c r="G478" s="10" t="str">
        <f>IF($O478="","",VLOOKUP($O478,'YTD vs Adopted group'!$A$5:$M$500,8,FALSE))</f>
        <v/>
      </c>
      <c r="H478" s="10" t="str">
        <f>IF($O478="","",VLOOKUP($O478,'YTD vs Adopted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IF($O479="","",VLOOKUP($O479,'YTD vs Adopted group'!$A$5:$M$500,2,FALSE))</f>
        <v/>
      </c>
      <c r="B479" t="str">
        <f>IF($O479="","",VLOOKUP($O479,'YTD vs Adopted group'!$A$5:$M$500,3,FALSE))</f>
        <v/>
      </c>
      <c r="C479" t="str">
        <f>IF($O479="","",VLOOKUP($O479,'YTD vs Adopted group'!$A$5:$M$500,4,FALSE))</f>
        <v/>
      </c>
      <c r="D479" t="str">
        <f>IF($O479="","",VLOOKUP($O479,'YTD vs Adopted group'!$A$5:$M$500,5,FALSE))</f>
        <v/>
      </c>
      <c r="E479" t="str">
        <f>IF($O479="","",VLOOKUP($O479,'YTD vs Adopted group'!$A$5:$M$500,6,FALSE))</f>
        <v/>
      </c>
      <c r="F479" t="str">
        <f>IF($O479="","",VLOOKUP($O479,'YTD vs Adopted group'!$A$5:$M$500,7,FALSE))</f>
        <v/>
      </c>
      <c r="G479" s="10" t="str">
        <f>IF($O479="","",VLOOKUP($O479,'YTD vs Adopted group'!$A$5:$M$500,8,FALSE))</f>
        <v/>
      </c>
      <c r="H479" s="10" t="str">
        <f>IF($O479="","",VLOOKUP($O479,'YTD vs Adopted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IF($O480="","",VLOOKUP($O480,'YTD vs Adopted group'!$A$5:$M$500,2,FALSE))</f>
        <v/>
      </c>
      <c r="B480" t="str">
        <f>IF($O480="","",VLOOKUP($O480,'YTD vs Adopted group'!$A$5:$M$500,3,FALSE))</f>
        <v/>
      </c>
      <c r="C480" t="str">
        <f>IF($O480="","",VLOOKUP($O480,'YTD vs Adopted group'!$A$5:$M$500,4,FALSE))</f>
        <v/>
      </c>
      <c r="D480" t="str">
        <f>IF($O480="","",VLOOKUP($O480,'YTD vs Adopted group'!$A$5:$M$500,5,FALSE))</f>
        <v/>
      </c>
      <c r="E480" t="str">
        <f>IF($O480="","",VLOOKUP($O480,'YTD vs Adopted group'!$A$5:$M$500,6,FALSE))</f>
        <v/>
      </c>
      <c r="F480" t="str">
        <f>IF($O480="","",VLOOKUP($O480,'YTD vs Adopted group'!$A$5:$M$500,7,FALSE))</f>
        <v/>
      </c>
      <c r="G480" s="10" t="str">
        <f>IF($O480="","",VLOOKUP($O480,'YTD vs Adopted group'!$A$5:$M$500,8,FALSE))</f>
        <v/>
      </c>
      <c r="H480" s="10" t="str">
        <f>IF($O480="","",VLOOKUP($O480,'YTD vs Adopted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IF($O481="","",VLOOKUP($O481,'YTD vs Adopted group'!$A$5:$M$500,2,FALSE))</f>
        <v/>
      </c>
      <c r="B481" t="str">
        <f>IF($O481="","",VLOOKUP($O481,'YTD vs Adopted group'!$A$5:$M$500,3,FALSE))</f>
        <v/>
      </c>
      <c r="C481" t="str">
        <f>IF($O481="","",VLOOKUP($O481,'YTD vs Adopted group'!$A$5:$M$500,4,FALSE))</f>
        <v/>
      </c>
      <c r="D481" t="str">
        <f>IF($O481="","",VLOOKUP($O481,'YTD vs Adopted group'!$A$5:$M$500,5,FALSE))</f>
        <v/>
      </c>
      <c r="E481" t="str">
        <f>IF($O481="","",VLOOKUP($O481,'YTD vs Adopted group'!$A$5:$M$500,6,FALSE))</f>
        <v/>
      </c>
      <c r="F481" t="str">
        <f>IF($O481="","",VLOOKUP($O481,'YTD vs Adopted group'!$A$5:$M$500,7,FALSE))</f>
        <v/>
      </c>
      <c r="G481" s="10" t="str">
        <f>IF($O481="","",VLOOKUP($O481,'YTD vs Adopted group'!$A$5:$M$500,8,FALSE))</f>
        <v/>
      </c>
      <c r="H481" s="10" t="str">
        <f>IF($O481="","",VLOOKUP($O481,'YTD vs Adopted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IF($O482="","",VLOOKUP($O482,'YTD vs Adopted group'!$A$5:$M$500,2,FALSE))</f>
        <v/>
      </c>
      <c r="B482" t="str">
        <f>IF($O482="","",VLOOKUP($O482,'YTD vs Adopted group'!$A$5:$M$500,3,FALSE))</f>
        <v/>
      </c>
      <c r="C482" t="str">
        <f>IF($O482="","",VLOOKUP($O482,'YTD vs Adopted group'!$A$5:$M$500,4,FALSE))</f>
        <v/>
      </c>
      <c r="D482" t="str">
        <f>IF($O482="","",VLOOKUP($O482,'YTD vs Adopted group'!$A$5:$M$500,5,FALSE))</f>
        <v/>
      </c>
      <c r="E482" t="str">
        <f>IF($O482="","",VLOOKUP($O482,'YTD vs Adopted group'!$A$5:$M$500,6,FALSE))</f>
        <v/>
      </c>
      <c r="F482" t="str">
        <f>IF($O482="","",VLOOKUP($O482,'YTD vs Adopted group'!$A$5:$M$500,7,FALSE))</f>
        <v/>
      </c>
      <c r="G482" s="10" t="str">
        <f>IF($O482="","",VLOOKUP($O482,'YTD vs Adopted group'!$A$5:$M$500,8,FALSE))</f>
        <v/>
      </c>
      <c r="H482" s="10" t="str">
        <f>IF($O482="","",VLOOKUP($O482,'YTD vs Adopted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IF($O483="","",VLOOKUP($O483,'YTD vs Adopted group'!$A$5:$M$500,2,FALSE))</f>
        <v/>
      </c>
      <c r="B483" t="str">
        <f>IF($O483="","",VLOOKUP($O483,'YTD vs Adopted group'!$A$5:$M$500,3,FALSE))</f>
        <v/>
      </c>
      <c r="C483" t="str">
        <f>IF($O483="","",VLOOKUP($O483,'YTD vs Adopted group'!$A$5:$M$500,4,FALSE))</f>
        <v/>
      </c>
      <c r="D483" t="str">
        <f>IF($O483="","",VLOOKUP($O483,'YTD vs Adopted group'!$A$5:$M$500,5,FALSE))</f>
        <v/>
      </c>
      <c r="E483" t="str">
        <f>IF($O483="","",VLOOKUP($O483,'YTD vs Adopted group'!$A$5:$M$500,6,FALSE))</f>
        <v/>
      </c>
      <c r="F483" t="str">
        <f>IF($O483="","",VLOOKUP($O483,'YTD vs Adopted group'!$A$5:$M$500,7,FALSE))</f>
        <v/>
      </c>
      <c r="G483" s="10" t="str">
        <f>IF($O483="","",VLOOKUP($O483,'YTD vs Adopted group'!$A$5:$M$500,8,FALSE))</f>
        <v/>
      </c>
      <c r="H483" s="10" t="str">
        <f>IF($O483="","",VLOOKUP($O483,'YTD vs Adopted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IF($O484="","",VLOOKUP($O484,'YTD vs Adopted group'!$A$5:$M$500,2,FALSE))</f>
        <v/>
      </c>
      <c r="B484" t="str">
        <f>IF($O484="","",VLOOKUP($O484,'YTD vs Adopted group'!$A$5:$M$500,3,FALSE))</f>
        <v/>
      </c>
      <c r="C484" t="str">
        <f>IF($O484="","",VLOOKUP($O484,'YTD vs Adopted group'!$A$5:$M$500,4,FALSE))</f>
        <v/>
      </c>
      <c r="D484" t="str">
        <f>IF($O484="","",VLOOKUP($O484,'YTD vs Adopted group'!$A$5:$M$500,5,FALSE))</f>
        <v/>
      </c>
      <c r="E484" t="str">
        <f>IF($O484="","",VLOOKUP($O484,'YTD vs Adopted group'!$A$5:$M$500,6,FALSE))</f>
        <v/>
      </c>
      <c r="F484" t="str">
        <f>IF($O484="","",VLOOKUP($O484,'YTD vs Adopted group'!$A$5:$M$500,7,FALSE))</f>
        <v/>
      </c>
      <c r="G484" s="10" t="str">
        <f>IF($O484="","",VLOOKUP($O484,'YTD vs Adopted group'!$A$5:$M$500,8,FALSE))</f>
        <v/>
      </c>
      <c r="H484" s="10" t="str">
        <f>IF($O484="","",VLOOKUP($O484,'YTD vs Adopted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IF($O485="","",VLOOKUP($O485,'YTD vs Adopted group'!$A$5:$M$500,2,FALSE))</f>
        <v/>
      </c>
      <c r="B485" t="str">
        <f>IF($O485="","",VLOOKUP($O485,'YTD vs Adopted group'!$A$5:$M$500,3,FALSE))</f>
        <v/>
      </c>
      <c r="C485" t="str">
        <f>IF($O485="","",VLOOKUP($O485,'YTD vs Adopted group'!$A$5:$M$500,4,FALSE))</f>
        <v/>
      </c>
      <c r="D485" t="str">
        <f>IF($O485="","",VLOOKUP($O485,'YTD vs Adopted group'!$A$5:$M$500,5,FALSE))</f>
        <v/>
      </c>
      <c r="E485" t="str">
        <f>IF($O485="","",VLOOKUP($O485,'YTD vs Adopted group'!$A$5:$M$500,6,FALSE))</f>
        <v/>
      </c>
      <c r="F485" t="str">
        <f>IF($O485="","",VLOOKUP($O485,'YTD vs Adopted group'!$A$5:$M$500,7,FALSE))</f>
        <v/>
      </c>
      <c r="G485" s="10" t="str">
        <f>IF($O485="","",VLOOKUP($O485,'YTD vs Adopted group'!$A$5:$M$500,8,FALSE))</f>
        <v/>
      </c>
      <c r="H485" s="10" t="str">
        <f>IF($O485="","",VLOOKUP($O485,'YTD vs Adopted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IF($O486="","",VLOOKUP($O486,'YTD vs Adopted group'!$A$5:$M$500,2,FALSE))</f>
        <v/>
      </c>
      <c r="B486" t="str">
        <f>IF($O486="","",VLOOKUP($O486,'YTD vs Adopted group'!$A$5:$M$500,3,FALSE))</f>
        <v/>
      </c>
      <c r="C486" t="str">
        <f>IF($O486="","",VLOOKUP($O486,'YTD vs Adopted group'!$A$5:$M$500,4,FALSE))</f>
        <v/>
      </c>
      <c r="D486" t="str">
        <f>IF($O486="","",VLOOKUP($O486,'YTD vs Adopted group'!$A$5:$M$500,5,FALSE))</f>
        <v/>
      </c>
      <c r="E486" t="str">
        <f>IF($O486="","",VLOOKUP($O486,'YTD vs Adopted group'!$A$5:$M$500,6,FALSE))</f>
        <v/>
      </c>
      <c r="F486" t="str">
        <f>IF($O486="","",VLOOKUP($O486,'YTD vs Adopted group'!$A$5:$M$500,7,FALSE))</f>
        <v/>
      </c>
      <c r="G486" s="10" t="str">
        <f>IF($O486="","",VLOOKUP($O486,'YTD vs Adopted group'!$A$5:$M$500,8,FALSE))</f>
        <v/>
      </c>
      <c r="H486" s="10" t="str">
        <f>IF($O486="","",VLOOKUP($O486,'YTD vs Adopted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IF($O487="","",VLOOKUP($O487,'YTD vs Adopted group'!$A$5:$M$500,2,FALSE))</f>
        <v/>
      </c>
      <c r="B487" t="str">
        <f>IF($O487="","",VLOOKUP($O487,'YTD vs Adopted group'!$A$5:$M$500,3,FALSE))</f>
        <v/>
      </c>
      <c r="C487" t="str">
        <f>IF($O487="","",VLOOKUP($O487,'YTD vs Adopted group'!$A$5:$M$500,4,FALSE))</f>
        <v/>
      </c>
      <c r="D487" t="str">
        <f>IF($O487="","",VLOOKUP($O487,'YTD vs Adopted group'!$A$5:$M$500,5,FALSE))</f>
        <v/>
      </c>
      <c r="E487" t="str">
        <f>IF($O487="","",VLOOKUP($O487,'YTD vs Adopted group'!$A$5:$M$500,6,FALSE))</f>
        <v/>
      </c>
      <c r="F487" t="str">
        <f>IF($O487="","",VLOOKUP($O487,'YTD vs Adopted group'!$A$5:$M$500,7,FALSE))</f>
        <v/>
      </c>
      <c r="G487" s="10" t="str">
        <f>IF($O487="","",VLOOKUP($O487,'YTD vs Adopted group'!$A$5:$M$500,8,FALSE))</f>
        <v/>
      </c>
      <c r="H487" s="10" t="str">
        <f>IF($O487="","",VLOOKUP($O487,'YTD vs Adopted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IF($O488="","",VLOOKUP($O488,'YTD vs Adopted group'!$A$5:$M$500,2,FALSE))</f>
        <v/>
      </c>
      <c r="B488" t="str">
        <f>IF($O488="","",VLOOKUP($O488,'YTD vs Adopted group'!$A$5:$M$500,3,FALSE))</f>
        <v/>
      </c>
      <c r="C488" t="str">
        <f>IF($O488="","",VLOOKUP($O488,'YTD vs Adopted group'!$A$5:$M$500,4,FALSE))</f>
        <v/>
      </c>
      <c r="D488" t="str">
        <f>IF($O488="","",VLOOKUP($O488,'YTD vs Adopted group'!$A$5:$M$500,5,FALSE))</f>
        <v/>
      </c>
      <c r="E488" t="str">
        <f>IF($O488="","",VLOOKUP($O488,'YTD vs Adopted group'!$A$5:$M$500,6,FALSE))</f>
        <v/>
      </c>
      <c r="F488" t="str">
        <f>IF($O488="","",VLOOKUP($O488,'YTD vs Adopted group'!$A$5:$M$500,7,FALSE))</f>
        <v/>
      </c>
      <c r="G488" s="10" t="str">
        <f>IF($O488="","",VLOOKUP($O488,'YTD vs Adopted group'!$A$5:$M$500,8,FALSE))</f>
        <v/>
      </c>
      <c r="H488" s="10" t="str">
        <f>IF($O488="","",VLOOKUP($O488,'YTD vs Adopted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IF($O489="","",VLOOKUP($O489,'YTD vs Adopted group'!$A$5:$M$500,2,FALSE))</f>
        <v/>
      </c>
      <c r="B489" t="str">
        <f>IF($O489="","",VLOOKUP($O489,'YTD vs Adopted group'!$A$5:$M$500,3,FALSE))</f>
        <v/>
      </c>
      <c r="C489" t="str">
        <f>IF($O489="","",VLOOKUP($O489,'YTD vs Adopted group'!$A$5:$M$500,4,FALSE))</f>
        <v/>
      </c>
      <c r="D489" t="str">
        <f>IF($O489="","",VLOOKUP($O489,'YTD vs Adopted group'!$A$5:$M$500,5,FALSE))</f>
        <v/>
      </c>
      <c r="E489" t="str">
        <f>IF($O489="","",VLOOKUP($O489,'YTD vs Adopted group'!$A$5:$M$500,6,FALSE))</f>
        <v/>
      </c>
      <c r="F489" t="str">
        <f>IF($O489="","",VLOOKUP($O489,'YTD vs Adopted group'!$A$5:$M$500,7,FALSE))</f>
        <v/>
      </c>
      <c r="G489" s="10" t="str">
        <f>IF($O489="","",VLOOKUP($O489,'YTD vs Adopted group'!$A$5:$M$500,8,FALSE))</f>
        <v/>
      </c>
      <c r="H489" s="10" t="str">
        <f>IF($O489="","",VLOOKUP($O489,'YTD vs Adopted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IF($O490="","",VLOOKUP($O490,'YTD vs Adopted group'!$A$5:$M$500,2,FALSE))</f>
        <v/>
      </c>
      <c r="B490" t="str">
        <f>IF($O490="","",VLOOKUP($O490,'YTD vs Adopted group'!$A$5:$M$500,3,FALSE))</f>
        <v/>
      </c>
      <c r="C490" t="str">
        <f>IF($O490="","",VLOOKUP($O490,'YTD vs Adopted group'!$A$5:$M$500,4,FALSE))</f>
        <v/>
      </c>
      <c r="D490" t="str">
        <f>IF($O490="","",VLOOKUP($O490,'YTD vs Adopted group'!$A$5:$M$500,5,FALSE))</f>
        <v/>
      </c>
      <c r="E490" t="str">
        <f>IF($O490="","",VLOOKUP($O490,'YTD vs Adopted group'!$A$5:$M$500,6,FALSE))</f>
        <v/>
      </c>
      <c r="F490" t="str">
        <f>IF($O490="","",VLOOKUP($O490,'YTD vs Adopted group'!$A$5:$M$500,7,FALSE))</f>
        <v/>
      </c>
      <c r="G490" s="10" t="str">
        <f>IF($O490="","",VLOOKUP($O490,'YTD vs Adopted group'!$A$5:$M$500,8,FALSE))</f>
        <v/>
      </c>
      <c r="H490" s="10" t="str">
        <f>IF($O490="","",VLOOKUP($O490,'YTD vs Adopted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IF($O491="","",VLOOKUP($O491,'YTD vs Adopted group'!$A$5:$M$500,2,FALSE))</f>
        <v/>
      </c>
      <c r="B491" t="str">
        <f>IF($O491="","",VLOOKUP($O491,'YTD vs Adopted group'!$A$5:$M$500,3,FALSE))</f>
        <v/>
      </c>
      <c r="C491" t="str">
        <f>IF($O491="","",VLOOKUP($O491,'YTD vs Adopted group'!$A$5:$M$500,4,FALSE))</f>
        <v/>
      </c>
      <c r="D491" t="str">
        <f>IF($O491="","",VLOOKUP($O491,'YTD vs Adopted group'!$A$5:$M$500,5,FALSE))</f>
        <v/>
      </c>
      <c r="E491" t="str">
        <f>IF($O491="","",VLOOKUP($O491,'YTD vs Adopted group'!$A$5:$M$500,6,FALSE))</f>
        <v/>
      </c>
      <c r="F491" t="str">
        <f>IF($O491="","",VLOOKUP($O491,'YTD vs Adopted group'!$A$5:$M$500,7,FALSE))</f>
        <v/>
      </c>
      <c r="G491" s="10" t="str">
        <f>IF($O491="","",VLOOKUP($O491,'YTD vs Adopted group'!$A$5:$M$500,8,FALSE))</f>
        <v/>
      </c>
      <c r="H491" s="10" t="str">
        <f>IF($O491="","",VLOOKUP($O491,'YTD vs Adopted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IF($O492="","",VLOOKUP($O492,'YTD vs Adopted group'!$A$5:$M$500,2,FALSE))</f>
        <v/>
      </c>
      <c r="B492" t="str">
        <f>IF($O492="","",VLOOKUP($O492,'YTD vs Adopted group'!$A$5:$M$500,3,FALSE))</f>
        <v/>
      </c>
      <c r="C492" t="str">
        <f>IF($O492="","",VLOOKUP($O492,'YTD vs Adopted group'!$A$5:$M$500,4,FALSE))</f>
        <v/>
      </c>
      <c r="D492" t="str">
        <f>IF($O492="","",VLOOKUP($O492,'YTD vs Adopted group'!$A$5:$M$500,5,FALSE))</f>
        <v/>
      </c>
      <c r="E492" t="str">
        <f>IF($O492="","",VLOOKUP($O492,'YTD vs Adopted group'!$A$5:$M$500,6,FALSE))</f>
        <v/>
      </c>
      <c r="F492" t="str">
        <f>IF($O492="","",VLOOKUP($O492,'YTD vs Adopted group'!$A$5:$M$500,7,FALSE))</f>
        <v/>
      </c>
      <c r="G492" s="10" t="str">
        <f>IF($O492="","",VLOOKUP($O492,'YTD vs Adopted group'!$A$5:$M$500,8,FALSE))</f>
        <v/>
      </c>
      <c r="H492" s="10" t="str">
        <f>IF($O492="","",VLOOKUP($O492,'YTD vs Adopted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IF($O493="","",VLOOKUP($O493,'YTD vs Adopted group'!$A$5:$M$500,2,FALSE))</f>
        <v/>
      </c>
      <c r="B493" t="str">
        <f>IF($O493="","",VLOOKUP($O493,'YTD vs Adopted group'!$A$5:$M$500,3,FALSE))</f>
        <v/>
      </c>
      <c r="C493" t="str">
        <f>IF($O493="","",VLOOKUP($O493,'YTD vs Adopted group'!$A$5:$M$500,4,FALSE))</f>
        <v/>
      </c>
      <c r="D493" t="str">
        <f>IF($O493="","",VLOOKUP($O493,'YTD vs Adopted group'!$A$5:$M$500,5,FALSE))</f>
        <v/>
      </c>
      <c r="E493" t="str">
        <f>IF($O493="","",VLOOKUP($O493,'YTD vs Adopted group'!$A$5:$M$500,6,FALSE))</f>
        <v/>
      </c>
      <c r="F493" t="str">
        <f>IF($O493="","",VLOOKUP($O493,'YTD vs Adopted group'!$A$5:$M$500,7,FALSE))</f>
        <v/>
      </c>
      <c r="G493" s="10" t="str">
        <f>IF($O493="","",VLOOKUP($O493,'YTD vs Adopted group'!$A$5:$M$500,8,FALSE))</f>
        <v/>
      </c>
      <c r="H493" s="10" t="str">
        <f>IF($O493="","",VLOOKUP($O493,'YTD vs Adopted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IF($O494="","",VLOOKUP($O494,'YTD vs Adopted group'!$A$5:$M$500,2,FALSE))</f>
        <v/>
      </c>
      <c r="B494" t="str">
        <f>IF($O494="","",VLOOKUP($O494,'YTD vs Adopted group'!$A$5:$M$500,3,FALSE))</f>
        <v/>
      </c>
      <c r="C494" t="str">
        <f>IF($O494="","",VLOOKUP($O494,'YTD vs Adopted group'!$A$5:$M$500,4,FALSE))</f>
        <v/>
      </c>
      <c r="D494" t="str">
        <f>IF($O494="","",VLOOKUP($O494,'YTD vs Adopted group'!$A$5:$M$500,5,FALSE))</f>
        <v/>
      </c>
      <c r="E494" t="str">
        <f>IF($O494="","",VLOOKUP($O494,'YTD vs Adopted group'!$A$5:$M$500,6,FALSE))</f>
        <v/>
      </c>
      <c r="F494" t="str">
        <f>IF($O494="","",VLOOKUP($O494,'YTD vs Adopted group'!$A$5:$M$500,7,FALSE))</f>
        <v/>
      </c>
      <c r="G494" s="10" t="str">
        <f>IF($O494="","",VLOOKUP($O494,'YTD vs Adopted group'!$A$5:$M$500,8,FALSE))</f>
        <v/>
      </c>
      <c r="H494" s="10" t="str">
        <f>IF($O494="","",VLOOKUP($O494,'YTD vs Adopted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IF($O495="","",VLOOKUP($O495,'YTD vs Adopted group'!$A$5:$M$500,2,FALSE))</f>
        <v/>
      </c>
      <c r="B495" t="str">
        <f>IF($O495="","",VLOOKUP($O495,'YTD vs Adopted group'!$A$5:$M$500,3,FALSE))</f>
        <v/>
      </c>
      <c r="C495" t="str">
        <f>IF($O495="","",VLOOKUP($O495,'YTD vs Adopted group'!$A$5:$M$500,4,FALSE))</f>
        <v/>
      </c>
      <c r="D495" t="str">
        <f>IF($O495="","",VLOOKUP($O495,'YTD vs Adopted group'!$A$5:$M$500,5,FALSE))</f>
        <v/>
      </c>
      <c r="E495" t="str">
        <f>IF($O495="","",VLOOKUP($O495,'YTD vs Adopted group'!$A$5:$M$500,6,FALSE))</f>
        <v/>
      </c>
      <c r="F495" t="str">
        <f>IF($O495="","",VLOOKUP($O495,'YTD vs Adopted group'!$A$5:$M$500,7,FALSE))</f>
        <v/>
      </c>
      <c r="G495" s="10" t="str">
        <f>IF($O495="","",VLOOKUP($O495,'YTD vs Adopted group'!$A$5:$M$500,8,FALSE))</f>
        <v/>
      </c>
      <c r="H495" s="10" t="str">
        <f>IF($O495="","",VLOOKUP($O495,'YTD vs Adopted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IF($O496="","",VLOOKUP($O496,'YTD vs Adopted group'!$A$5:$M$500,2,FALSE))</f>
        <v/>
      </c>
      <c r="B496" t="str">
        <f>IF($O496="","",VLOOKUP($O496,'YTD vs Adopted group'!$A$5:$M$500,3,FALSE))</f>
        <v/>
      </c>
      <c r="C496" t="str">
        <f>IF($O496="","",VLOOKUP($O496,'YTD vs Adopted group'!$A$5:$M$500,4,FALSE))</f>
        <v/>
      </c>
      <c r="D496" t="str">
        <f>IF($O496="","",VLOOKUP($O496,'YTD vs Adopted group'!$A$5:$M$500,5,FALSE))</f>
        <v/>
      </c>
      <c r="E496" t="str">
        <f>IF($O496="","",VLOOKUP($O496,'YTD vs Adopted group'!$A$5:$M$500,6,FALSE))</f>
        <v/>
      </c>
      <c r="F496" t="str">
        <f>IF($O496="","",VLOOKUP($O496,'YTD vs Adopted group'!$A$5:$M$500,7,FALSE))</f>
        <v/>
      </c>
      <c r="G496" s="10" t="str">
        <f>IF($O496="","",VLOOKUP($O496,'YTD vs Adopted group'!$A$5:$M$500,8,FALSE))</f>
        <v/>
      </c>
      <c r="H496" s="10" t="str">
        <f>IF($O496="","",VLOOKUP($O496,'YTD vs Adopted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IF($O497="","",VLOOKUP($O497,'YTD vs Adopted group'!$A$5:$M$500,2,FALSE))</f>
        <v/>
      </c>
      <c r="B497" t="str">
        <f>IF($O497="","",VLOOKUP($O497,'YTD vs Adopted group'!$A$5:$M$500,3,FALSE))</f>
        <v/>
      </c>
      <c r="C497" t="str">
        <f>IF($O497="","",VLOOKUP($O497,'YTD vs Adopted group'!$A$5:$M$500,4,FALSE))</f>
        <v/>
      </c>
      <c r="D497" t="str">
        <f>IF($O497="","",VLOOKUP($O497,'YTD vs Adopted group'!$A$5:$M$500,5,FALSE))</f>
        <v/>
      </c>
      <c r="E497" t="str">
        <f>IF($O497="","",VLOOKUP($O497,'YTD vs Adopted group'!$A$5:$M$500,6,FALSE))</f>
        <v/>
      </c>
      <c r="F497" t="str">
        <f>IF($O497="","",VLOOKUP($O497,'YTD vs Adopted group'!$A$5:$M$500,7,FALSE))</f>
        <v/>
      </c>
      <c r="G497" s="10" t="str">
        <f>IF($O497="","",VLOOKUP($O497,'YTD vs Adopted group'!$A$5:$M$500,8,FALSE))</f>
        <v/>
      </c>
      <c r="H497" s="10" t="str">
        <f>IF($O497="","",VLOOKUP($O497,'YTD vs Adopted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IF($O498="","",VLOOKUP($O498,'YTD vs Adopted group'!$A$5:$M$500,2,FALSE))</f>
        <v/>
      </c>
      <c r="B498" t="str">
        <f>IF($O498="","",VLOOKUP($O498,'YTD vs Adopted group'!$A$5:$M$500,3,FALSE))</f>
        <v/>
      </c>
      <c r="C498" t="str">
        <f>IF($O498="","",VLOOKUP($O498,'YTD vs Adopted group'!$A$5:$M$500,4,FALSE))</f>
        <v/>
      </c>
      <c r="D498" t="str">
        <f>IF($O498="","",VLOOKUP($O498,'YTD vs Adopted group'!$A$5:$M$500,5,FALSE))</f>
        <v/>
      </c>
      <c r="E498" t="str">
        <f>IF($O498="","",VLOOKUP($O498,'YTD vs Adopted group'!$A$5:$M$500,6,FALSE))</f>
        <v/>
      </c>
      <c r="F498" t="str">
        <f>IF($O498="","",VLOOKUP($O498,'YTD vs Adopted group'!$A$5:$M$500,7,FALSE))</f>
        <v/>
      </c>
      <c r="G498" s="10" t="str">
        <f>IF($O498="","",VLOOKUP($O498,'YTD vs Adopted group'!$A$5:$M$500,8,FALSE))</f>
        <v/>
      </c>
      <c r="H498" s="10" t="str">
        <f>IF($O498="","",VLOOKUP($O498,'YTD vs Adopted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IF($O499="","",VLOOKUP($O499,'YTD vs Adopted group'!$A$5:$M$500,2,FALSE))</f>
        <v/>
      </c>
      <c r="B499" t="str">
        <f>IF($O499="","",VLOOKUP($O499,'YTD vs Adopted group'!$A$5:$M$500,3,FALSE))</f>
        <v/>
      </c>
      <c r="C499" t="str">
        <f>IF($O499="","",VLOOKUP($O499,'YTD vs Adopted group'!$A$5:$M$500,4,FALSE))</f>
        <v/>
      </c>
      <c r="D499" t="str">
        <f>IF($O499="","",VLOOKUP($O499,'YTD vs Adopted group'!$A$5:$M$500,5,FALSE))</f>
        <v/>
      </c>
      <c r="E499" t="str">
        <f>IF($O499="","",VLOOKUP($O499,'YTD vs Adopted group'!$A$5:$M$500,6,FALSE))</f>
        <v/>
      </c>
      <c r="F499" t="str">
        <f>IF($O499="","",VLOOKUP($O499,'YTD vs Adopted group'!$A$5:$M$500,7,FALSE))</f>
        <v/>
      </c>
      <c r="G499" s="10" t="str">
        <f>IF($O499="","",VLOOKUP($O499,'YTD vs Adopted group'!$A$5:$M$500,8,FALSE))</f>
        <v/>
      </c>
      <c r="H499" s="10" t="str">
        <f>IF($O499="","",VLOOKUP($O499,'YTD vs Adopted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IF($O500="","",VLOOKUP($O500,'YTD vs Adopted group'!$A$5:$M$500,2,FALSE))</f>
        <v/>
      </c>
      <c r="B500" t="str">
        <f>IF($O500="","",VLOOKUP($O500,'YTD vs Adopted group'!$A$5:$M$500,3,FALSE))</f>
        <v/>
      </c>
      <c r="C500" t="str">
        <f>IF($O500="","",VLOOKUP($O500,'YTD vs Adopted group'!$A$5:$M$500,4,FALSE))</f>
        <v/>
      </c>
      <c r="D500" t="str">
        <f>IF($O500="","",VLOOKUP($O500,'YTD vs Adopted group'!$A$5:$M$500,5,FALSE))</f>
        <v/>
      </c>
      <c r="E500" t="str">
        <f>IF($O500="","",VLOOKUP($O500,'YTD vs Adopted group'!$A$5:$M$500,6,FALSE))</f>
        <v/>
      </c>
      <c r="F500" t="str">
        <f>IF($O500="","",VLOOKUP($O500,'YTD vs Adopted group'!$A$5:$M$500,7,FALSE))</f>
        <v/>
      </c>
      <c r="G500" s="10" t="str">
        <f>IF($O500="","",VLOOKUP($O500,'YTD vs Adopted group'!$A$5:$M$500,8,FALSE))</f>
        <v/>
      </c>
      <c r="H500" s="10" t="str">
        <f>IF($O500="","",VLOOKUP($O500,'YTD vs Adopted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acct sort</vt:lpstr>
      <vt:lpstr>Adopted vs YTD acct</vt:lpstr>
      <vt:lpstr>Revised vs YTD acct sort</vt:lpstr>
      <vt:lpstr>Revised vs YTD acct</vt:lpstr>
      <vt:lpstr>Dept Head vs YTD acct sort</vt:lpstr>
      <vt:lpstr>Dept Head vs YTD Head acct</vt:lpstr>
      <vt:lpstr>Data</vt:lpstr>
      <vt:lpstr>YTD vs Adopted group sort</vt:lpstr>
      <vt:lpstr>YTD vs Adopted group</vt:lpstr>
      <vt:lpstr>YTD vs Revised group sort</vt:lpstr>
      <vt:lpstr>YTD vs Revised group</vt:lpstr>
      <vt:lpstr>YTD vs Dept Head group sort</vt:lpstr>
      <vt:lpstr>YTD vs Dept Head group</vt:lpstr>
      <vt:lpstr>Data (2)</vt:lpstr>
      <vt:lpstr>'Adopted vs YTD acct'!Print_Area</vt:lpstr>
      <vt:lpstr>'Adopted vs YTD acct sort'!Print_Area</vt:lpstr>
      <vt:lpstr>'Dept Head vs YTD acct sort'!Print_Area</vt:lpstr>
      <vt:lpstr>'Dept Head vs YTD Head acct'!Print_Area</vt:lpstr>
      <vt:lpstr>'Revised vs YTD acct'!Print_Area</vt:lpstr>
      <vt:lpstr>'Revised vs YTD acct sort'!Print_Area</vt:lpstr>
      <vt:lpstr>'YTD vs Adopted group'!Print_Area</vt:lpstr>
      <vt:lpstr>'YTD vs Adopted group sort'!Print_Area</vt:lpstr>
      <vt:lpstr>'YTD vs Dept Head group'!Print_Area</vt:lpstr>
      <vt:lpstr>'YTD vs Dept Head group sort'!Print_Area</vt:lpstr>
      <vt:lpstr>'YTD vs Revised group'!Print_Area</vt:lpstr>
      <vt:lpstr>'YTD vs Revised group sort'!Print_Area</vt:lpstr>
      <vt:lpstr>'Adopted vs YTD acct'!Print_Titles</vt:lpstr>
      <vt:lpstr>'Adopted vs YTD acct sort'!Print_Titles</vt:lpstr>
      <vt:lpstr>'Dept Head vs YTD Head acct'!Print_Titles</vt:lpstr>
      <vt:lpstr>'Revised vs YTD acct'!Print_Titles</vt:lpstr>
      <vt:lpstr>'Revised vs YTD acct sort'!Print_Titles</vt:lpstr>
      <vt:lpstr>'YTD vs Adopted group sort'!Print_Titles</vt:lpstr>
      <vt:lpstr>'YTD vs Dept Head group sort'!Print_Titles</vt:lpstr>
      <vt:lpstr>'YTD vs Revised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dcterms:created xsi:type="dcterms:W3CDTF">2021-07-27T17:13:03Z</dcterms:created>
  <dcterms:modified xsi:type="dcterms:W3CDTF">2022-04-20T17:47:26Z</dcterms:modified>
</cp:coreProperties>
</file>