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M\"/>
    </mc:Choice>
  </mc:AlternateContent>
  <xr:revisionPtr revIDLastSave="0" documentId="13_ncr:1_{C2930665-2411-42FE-9460-BFF4699F8A1A}" xr6:coauthVersionLast="47" xr6:coauthVersionMax="47" xr10:uidLastSave="{00000000-0000-0000-0000-000000000000}"/>
  <bookViews>
    <workbookView xWindow="120" yWindow="90" windowWidth="25515" windowHeight="20850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2" i="2" l="1"/>
  <c r="Q52" i="2"/>
  <c r="P52" i="2"/>
  <c r="O52" i="2"/>
  <c r="N52" i="2"/>
  <c r="M52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0" i="2"/>
  <c r="D1761" i="2" s="1"/>
  <c r="D1759" i="2"/>
  <c r="D1758" i="2"/>
  <c r="D1757" i="2"/>
  <c r="D1755" i="2"/>
  <c r="D1754" i="2"/>
  <c r="D1752" i="2"/>
  <c r="D1751" i="2"/>
  <c r="D1749" i="2"/>
  <c r="D1748" i="2"/>
  <c r="D1746" i="2"/>
  <c r="D1745" i="2"/>
  <c r="D1743" i="2"/>
  <c r="D1742" i="2"/>
  <c r="D1741" i="2"/>
  <c r="D1739" i="2"/>
  <c r="D1738" i="2"/>
  <c r="D1736" i="2"/>
  <c r="D1735" i="2"/>
  <c r="D1733" i="2"/>
  <c r="D1732" i="2"/>
  <c r="D1730" i="2"/>
  <c r="D1729" i="2"/>
  <c r="D1727" i="2"/>
  <c r="D1726" i="2"/>
  <c r="D1724" i="2"/>
  <c r="D1723" i="2"/>
  <c r="D1721" i="2"/>
  <c r="D1720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5" i="2"/>
  <c r="D1694" i="2"/>
  <c r="D1693" i="2"/>
  <c r="D1691" i="2"/>
  <c r="D1690" i="2"/>
  <c r="D1689" i="2"/>
  <c r="D1688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1" i="2"/>
  <c r="D1660" i="2"/>
  <c r="D1659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7" i="2"/>
  <c r="D1626" i="2"/>
  <c r="D1625" i="2"/>
  <c r="D1624" i="2"/>
  <c r="D1623" i="2"/>
  <c r="D1621" i="2"/>
  <c r="D1620" i="2"/>
  <c r="D1619" i="2"/>
  <c r="D1618" i="2"/>
  <c r="D1617" i="2"/>
  <c r="D1616" i="2"/>
  <c r="D1615" i="2"/>
  <c r="D1614" i="2"/>
  <c r="D1612" i="2"/>
  <c r="D1611" i="2"/>
  <c r="D1610" i="2"/>
  <c r="D1609" i="2"/>
  <c r="D1608" i="2"/>
  <c r="D1606" i="2"/>
  <c r="D1604" i="2"/>
  <c r="D1603" i="2"/>
  <c r="D1601" i="2"/>
  <c r="D1600" i="2"/>
  <c r="D1598" i="2"/>
  <c r="D1597" i="2"/>
  <c r="D1596" i="2"/>
  <c r="D1595" i="2"/>
  <c r="D1594" i="2"/>
  <c r="D1593" i="2"/>
  <c r="D1592" i="2"/>
  <c r="D1591" i="2"/>
  <c r="D1590" i="2"/>
  <c r="D1589" i="2"/>
  <c r="D1587" i="2"/>
  <c r="D1586" i="2"/>
  <c r="D1585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0" i="2"/>
  <c r="D1569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1" i="2"/>
  <c r="D1540" i="2"/>
  <c r="D1539" i="2"/>
  <c r="D1538" i="2"/>
  <c r="D1537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5" i="2"/>
  <c r="D1514" i="2"/>
  <c r="D1513" i="2"/>
  <c r="D1512" i="2"/>
  <c r="D1511" i="2"/>
  <c r="D1510" i="2"/>
  <c r="D1509" i="2"/>
  <c r="D1508" i="2"/>
  <c r="D1506" i="2"/>
  <c r="D1505" i="2"/>
  <c r="D1503" i="2"/>
  <c r="D1502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4" i="2"/>
  <c r="D1483" i="2"/>
  <c r="D1482" i="2"/>
  <c r="D1481" i="2"/>
  <c r="D1480" i="2"/>
  <c r="D1479" i="2"/>
  <c r="D1477" i="2"/>
  <c r="D1476" i="2"/>
  <c r="D1475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4" i="2"/>
  <c r="D1453" i="2"/>
  <c r="D1452" i="2"/>
  <c r="D1451" i="2"/>
  <c r="D1449" i="2"/>
  <c r="D1448" i="2"/>
  <c r="D1446" i="2"/>
  <c r="D1445" i="2"/>
  <c r="D1443" i="2"/>
  <c r="D1442" i="2"/>
  <c r="D1440" i="2"/>
  <c r="D1439" i="2"/>
  <c r="D1437" i="2"/>
  <c r="D1436" i="2"/>
  <c r="D1435" i="2"/>
  <c r="D1433" i="2"/>
  <c r="D1432" i="2"/>
  <c r="D1431" i="2"/>
  <c r="D1430" i="2"/>
  <c r="D1429" i="2"/>
  <c r="D1428" i="2"/>
  <c r="D1427" i="2"/>
  <c r="D1425" i="2"/>
  <c r="D1424" i="2"/>
  <c r="D1422" i="2"/>
  <c r="D1421" i="2"/>
  <c r="D1419" i="2"/>
  <c r="D1418" i="2"/>
  <c r="D1417" i="2"/>
  <c r="D1416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0" i="2"/>
  <c r="D1399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3" i="2"/>
  <c r="D1362" i="2"/>
  <c r="D1361" i="2"/>
  <c r="D1360" i="2"/>
  <c r="D1359" i="2"/>
  <c r="D1358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4" i="2"/>
  <c r="D1253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7" i="2"/>
  <c r="D1226" i="2"/>
  <c r="D1225" i="2"/>
  <c r="D1224" i="2"/>
  <c r="D1223" i="2"/>
  <c r="D1222" i="2"/>
  <c r="D1221" i="2"/>
  <c r="D1220" i="2"/>
  <c r="D1218" i="2"/>
  <c r="D1217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8" i="2"/>
  <c r="D1196" i="2"/>
  <c r="D1195" i="2"/>
  <c r="D1194" i="2"/>
  <c r="D1193" i="2"/>
  <c r="D1192" i="2"/>
  <c r="D1191" i="2"/>
  <c r="D1190" i="2"/>
  <c r="D1188" i="2"/>
  <c r="D1187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8" i="2"/>
  <c r="D1157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2" i="2"/>
  <c r="D1131" i="2"/>
  <c r="D1130" i="2"/>
  <c r="D1129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8" i="2"/>
  <c r="D1077" i="2"/>
  <c r="D1076" i="2"/>
  <c r="D1075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8" i="2"/>
  <c r="D1057" i="2"/>
  <c r="D1055" i="2"/>
  <c r="D1054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8" i="2"/>
  <c r="D987" i="2"/>
  <c r="D986" i="2"/>
  <c r="D985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1" i="2"/>
  <c r="D930" i="2"/>
  <c r="D929" i="2"/>
  <c r="D928" i="2"/>
  <c r="D927" i="2"/>
  <c r="D926" i="2"/>
  <c r="D924" i="2"/>
  <c r="D923" i="2"/>
  <c r="D922" i="2"/>
  <c r="D921" i="2"/>
  <c r="D920" i="2"/>
  <c r="D919" i="2"/>
  <c r="D918" i="2"/>
  <c r="D917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4" i="2"/>
  <c r="D863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5" i="2"/>
  <c r="D844" i="2"/>
  <c r="D843" i="2"/>
  <c r="D842" i="2"/>
  <c r="D841" i="2"/>
  <c r="D840" i="2"/>
  <c r="D839" i="2"/>
  <c r="D838" i="2"/>
  <c r="D837" i="2"/>
  <c r="D836" i="2"/>
  <c r="D834" i="2"/>
  <c r="D833" i="2"/>
  <c r="D832" i="2"/>
  <c r="D831" i="2"/>
  <c r="D830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5" i="2"/>
  <c r="D813" i="2"/>
  <c r="D812" i="2"/>
  <c r="D811" i="2"/>
  <c r="D809" i="2"/>
  <c r="D808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8" i="2"/>
  <c r="D787" i="2"/>
  <c r="D786" i="2"/>
  <c r="D785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3" i="2"/>
  <c r="D592" i="2"/>
  <c r="D591" i="2"/>
  <c r="D590" i="2"/>
  <c r="D589" i="2"/>
  <c r="D588" i="2"/>
  <c r="D587" i="2"/>
  <c r="D586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2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8" i="2"/>
  <c r="D537" i="2"/>
  <c r="D536" i="2"/>
  <c r="D534" i="2"/>
  <c r="D533" i="2"/>
  <c r="D531" i="2"/>
  <c r="D530" i="2"/>
  <c r="D529" i="2"/>
  <c r="D527" i="2"/>
  <c r="D526" i="2"/>
  <c r="D524" i="2"/>
  <c r="D523" i="2"/>
  <c r="D521" i="2"/>
  <c r="D520" i="2"/>
  <c r="D519" i="2"/>
  <c r="D517" i="2"/>
  <c r="D516" i="2"/>
  <c r="D514" i="2"/>
  <c r="D513" i="2"/>
  <c r="D511" i="2"/>
  <c r="D510" i="2"/>
  <c r="D508" i="2"/>
  <c r="D507" i="2"/>
  <c r="D506" i="2"/>
  <c r="D505" i="2"/>
  <c r="D504" i="2"/>
  <c r="D503" i="2"/>
  <c r="D502" i="2"/>
  <c r="D501" i="2"/>
  <c r="D500" i="2"/>
  <c r="D499" i="2"/>
  <c r="D498" i="2"/>
  <c r="D496" i="2"/>
  <c r="D495" i="2"/>
  <c r="D494" i="2"/>
  <c r="D493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1" i="2"/>
  <c r="D470" i="2"/>
  <c r="D469" i="2"/>
  <c r="D468" i="2"/>
  <c r="D466" i="2"/>
  <c r="D465" i="2"/>
  <c r="D464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7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5" i="2"/>
  <c r="D394" i="2"/>
  <c r="D393" i="2"/>
  <c r="D392" i="2"/>
  <c r="D391" i="2"/>
  <c r="D389" i="2"/>
  <c r="D388" i="2"/>
  <c r="D387" i="2"/>
  <c r="D386" i="2"/>
  <c r="D385" i="2"/>
  <c r="D384" i="2"/>
  <c r="D383" i="2"/>
  <c r="D382" i="2"/>
  <c r="D381" i="2"/>
  <c r="D380" i="2"/>
  <c r="D378" i="2"/>
  <c r="D377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0" i="2"/>
  <c r="D339" i="2"/>
  <c r="D338" i="2"/>
  <c r="D337" i="2"/>
  <c r="D336" i="2"/>
  <c r="D334" i="2"/>
  <c r="D333" i="2"/>
  <c r="D332" i="2"/>
  <c r="D331" i="2"/>
  <c r="D330" i="2"/>
  <c r="D329" i="2"/>
  <c r="D328" i="2"/>
  <c r="D327" i="2"/>
  <c r="D326" i="2"/>
  <c r="D325" i="2"/>
  <c r="D324" i="2"/>
  <c r="D322" i="2"/>
  <c r="D321" i="2"/>
  <c r="D320" i="2"/>
  <c r="D319" i="2"/>
  <c r="D318" i="2"/>
  <c r="D317" i="2"/>
  <c r="D316" i="2"/>
  <c r="D314" i="2"/>
  <c r="D313" i="2"/>
  <c r="D312" i="2"/>
  <c r="D310" i="2"/>
  <c r="D309" i="2"/>
  <c r="D308" i="2"/>
  <c r="D307" i="2"/>
  <c r="D306" i="2"/>
  <c r="D304" i="2"/>
  <c r="D303" i="2"/>
  <c r="D302" i="2"/>
  <c r="D301" i="2"/>
  <c r="D300" i="2"/>
  <c r="D299" i="2"/>
  <c r="D298" i="2"/>
  <c r="D297" i="2"/>
  <c r="D296" i="2"/>
  <c r="D295" i="2"/>
  <c r="D294" i="2"/>
  <c r="D292" i="2"/>
  <c r="D291" i="2"/>
  <c r="D289" i="2"/>
  <c r="D288" i="2"/>
  <c r="D287" i="2"/>
  <c r="D286" i="2"/>
  <c r="D285" i="2"/>
  <c r="D284" i="2"/>
  <c r="D283" i="2"/>
  <c r="D282" i="2"/>
  <c r="D281" i="2"/>
  <c r="D280" i="2"/>
  <c r="D278" i="2"/>
  <c r="D277" i="2"/>
  <c r="D276" i="2"/>
  <c r="D275" i="2"/>
  <c r="D274" i="2"/>
  <c r="D273" i="2"/>
  <c r="D272" i="2"/>
  <c r="D270" i="2"/>
  <c r="D269" i="2"/>
  <c r="D267" i="2"/>
  <c r="D266" i="2"/>
  <c r="D265" i="2"/>
  <c r="D264" i="2"/>
  <c r="D263" i="2"/>
  <c r="D261" i="2"/>
  <c r="D260" i="2"/>
  <c r="D259" i="2"/>
  <c r="D258" i="2"/>
  <c r="D257" i="2"/>
  <c r="D256" i="2"/>
  <c r="D255" i="2"/>
  <c r="D254" i="2"/>
  <c r="D252" i="2"/>
  <c r="D251" i="2"/>
  <c r="D249" i="2"/>
  <c r="D248" i="2"/>
  <c r="D247" i="2"/>
  <c r="D246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0" i="2"/>
  <c r="D229" i="2"/>
  <c r="D228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5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3" i="2"/>
  <c r="D182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6" i="2"/>
  <c r="D165" i="2"/>
  <c r="D163" i="2"/>
  <c r="D162" i="2"/>
  <c r="D160" i="2"/>
  <c r="D159" i="2"/>
  <c r="D158" i="2"/>
  <c r="D157" i="2"/>
  <c r="D156" i="2"/>
  <c r="D155" i="2"/>
  <c r="D154" i="2"/>
  <c r="D153" i="2"/>
  <c r="D151" i="2"/>
  <c r="D150" i="2"/>
  <c r="D149" i="2"/>
  <c r="D148" i="2"/>
  <c r="D147" i="2"/>
  <c r="D146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6" i="2"/>
  <c r="D125" i="2"/>
  <c r="D123" i="2"/>
  <c r="D122" i="2"/>
  <c r="D121" i="2"/>
  <c r="D120" i="2"/>
  <c r="D119" i="2"/>
  <c r="D117" i="2"/>
  <c r="D116" i="2"/>
  <c r="D115" i="2"/>
  <c r="D113" i="2"/>
  <c r="D112" i="2"/>
  <c r="D111" i="2"/>
  <c r="D110" i="2"/>
  <c r="D109" i="2"/>
  <c r="D108" i="2"/>
  <c r="D106" i="2"/>
  <c r="D105" i="2"/>
  <c r="D104" i="2"/>
  <c r="D102" i="2"/>
  <c r="D101" i="2"/>
  <c r="D99" i="2"/>
  <c r="D98" i="2"/>
  <c r="D97" i="2"/>
  <c r="D96" i="2"/>
  <c r="D95" i="2"/>
  <c r="D94" i="2"/>
  <c r="D93" i="2"/>
  <c r="D92" i="2"/>
  <c r="D91" i="2"/>
  <c r="D90" i="2"/>
  <c r="D88" i="2"/>
  <c r="D87" i="2"/>
  <c r="D85" i="2"/>
  <c r="D84" i="2"/>
  <c r="D83" i="2"/>
  <c r="D82" i="2"/>
  <c r="D81" i="2"/>
  <c r="D80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2" i="2"/>
  <c r="D61" i="2"/>
  <c r="D60" i="2"/>
  <c r="D59" i="2"/>
  <c r="D58" i="2"/>
  <c r="D56" i="2"/>
  <c r="D55" i="2"/>
  <c r="D54" i="2"/>
  <c r="D53" i="2"/>
  <c r="D50" i="2"/>
  <c r="D48" i="2"/>
  <c r="D47" i="2"/>
  <c r="D45" i="2"/>
  <c r="D44" i="2"/>
  <c r="D42" i="2"/>
  <c r="D41" i="2"/>
  <c r="D38" i="2"/>
  <c r="D37" i="2"/>
  <c r="D36" i="2"/>
  <c r="D35" i="2"/>
  <c r="D34" i="2"/>
  <c r="D33" i="2"/>
  <c r="D32" i="2"/>
  <c r="D31" i="2"/>
  <c r="D30" i="2"/>
  <c r="D29" i="2"/>
  <c r="D28" i="2"/>
  <c r="D26" i="2"/>
  <c r="D25" i="2"/>
  <c r="D24" i="2"/>
  <c r="D23" i="2"/>
  <c r="D22" i="2"/>
  <c r="D21" i="2"/>
  <c r="D20" i="2"/>
  <c r="D19" i="2"/>
  <c r="D18" i="2"/>
  <c r="D17" i="2"/>
  <c r="D16" i="2"/>
  <c r="D13" i="2"/>
  <c r="D12" i="2"/>
  <c r="D11" i="2"/>
  <c r="D9" i="2"/>
  <c r="D8" i="2"/>
  <c r="D7" i="2"/>
  <c r="D6" i="2"/>
  <c r="D5" i="2"/>
  <c r="D10" i="2" l="1"/>
  <c r="D15" i="2" l="1"/>
  <c r="D27" i="2"/>
  <c r="D40" i="2"/>
  <c r="D43" i="2" l="1"/>
  <c r="D57" i="2" l="1"/>
  <c r="D63" i="2" l="1"/>
  <c r="D79" i="2" l="1"/>
  <c r="D86" i="2" l="1"/>
  <c r="D89" i="2" l="1"/>
  <c r="D100" i="2" s="1"/>
  <c r="D103" i="2" s="1"/>
  <c r="D107" i="2" s="1"/>
  <c r="D114" i="2" s="1"/>
  <c r="D118" i="2" s="1"/>
  <c r="D124" i="2" s="1"/>
  <c r="D127" i="2" s="1"/>
  <c r="D145" i="2" s="1"/>
  <c r="D152" i="2" s="1"/>
  <c r="D161" i="2" s="1"/>
  <c r="D164" i="2" s="1"/>
  <c r="D167" i="2" s="1"/>
  <c r="D181" i="2" s="1"/>
  <c r="D184" i="2" s="1"/>
  <c r="D197" i="2" s="1"/>
  <c r="D206" i="2" s="1"/>
  <c r="D227" i="2" s="1"/>
  <c r="D231" i="2" s="1"/>
  <c r="D245" i="2" s="1"/>
  <c r="D250" i="2" s="1"/>
  <c r="D253" i="2" s="1"/>
  <c r="D262" i="2" s="1"/>
  <c r="D268" i="2" s="1"/>
  <c r="D271" i="2" s="1"/>
  <c r="D279" i="2" s="1"/>
  <c r="D290" i="2" s="1"/>
  <c r="D293" i="2" s="1"/>
  <c r="D305" i="2" s="1"/>
  <c r="D311" i="2" s="1"/>
  <c r="D315" i="2" s="1"/>
  <c r="D323" i="2" s="1"/>
  <c r="D335" i="2" s="1"/>
  <c r="D341" i="2" s="1"/>
  <c r="D362" i="2" s="1"/>
  <c r="D376" i="2" s="1"/>
  <c r="D379" i="2" s="1"/>
  <c r="D390" i="2" s="1"/>
  <c r="D396" i="2" s="1"/>
  <c r="D419" i="2" s="1"/>
  <c r="D428" i="2" s="1"/>
  <c r="D459" i="2" s="1"/>
  <c r="D462" i="2" s="1"/>
  <c r="D467" i="2" s="1"/>
  <c r="D472" i="2" s="1"/>
  <c r="D492" i="2" s="1"/>
  <c r="D497" i="2" s="1"/>
  <c r="D509" i="2" s="1"/>
  <c r="D512" i="2" s="1"/>
  <c r="D515" i="2" s="1"/>
  <c r="D518" i="2" s="1"/>
  <c r="D522" i="2" s="1"/>
  <c r="D525" i="2" s="1"/>
  <c r="D528" i="2" s="1"/>
  <c r="D532" i="2" s="1"/>
  <c r="D535" i="2" s="1"/>
  <c r="D539" i="2" s="1"/>
  <c r="D561" i="2" s="1"/>
  <c r="D570" i="2" s="1"/>
  <c r="D580" i="2" s="1"/>
  <c r="D585" i="2" s="1"/>
  <c r="D594" i="2" s="1"/>
  <c r="D632" i="2" s="1"/>
  <c r="D645" i="2" s="1"/>
  <c r="D671" i="2" s="1"/>
  <c r="D693" i="2" s="1"/>
  <c r="D701" i="2" s="1"/>
  <c r="D721" i="2" s="1"/>
  <c r="D784" i="2" s="1"/>
  <c r="D789" i="2" s="1"/>
  <c r="D807" i="2" s="1"/>
  <c r="D810" i="2" s="1"/>
  <c r="D814" i="2" s="1"/>
  <c r="D816" i="2" s="1"/>
  <c r="D829" i="2" s="1"/>
  <c r="D835" i="2" s="1"/>
  <c r="D846" i="2" s="1"/>
  <c r="D862" i="2" s="1"/>
  <c r="D865" i="2" s="1"/>
  <c r="D896" i="2" s="1"/>
  <c r="D901" i="2" s="1"/>
  <c r="D914" i="2" s="1"/>
  <c r="D925" i="2" s="1"/>
  <c r="D932" i="2" s="1"/>
  <c r="D951" i="2" s="1"/>
  <c r="D984" i="2" s="1"/>
  <c r="D992" i="2" s="1"/>
  <c r="D1032" i="2" s="1"/>
  <c r="D1035" i="2" s="1"/>
  <c r="D1038" i="2" s="1"/>
  <c r="D1041" i="2" s="1"/>
  <c r="D1043" i="2" s="1"/>
  <c r="D1046" i="2" s="1"/>
  <c r="D1049" i="2" s="1"/>
  <c r="D1053" i="2" s="1"/>
  <c r="D1056" i="2" s="1"/>
  <c r="D1059" i="2" s="1"/>
  <c r="D1074" i="2" s="1"/>
  <c r="D1079" i="2" s="1"/>
  <c r="D1096" i="2" s="1"/>
  <c r="D1128" i="2" s="1"/>
  <c r="D1133" i="2" s="1"/>
  <c r="D1156" i="2" s="1"/>
  <c r="D1163" i="2" s="1"/>
  <c r="D1167" i="2" s="1"/>
  <c r="D1186" i="2" s="1"/>
  <c r="D1189" i="2" s="1"/>
  <c r="D1197" i="2" s="1"/>
  <c r="D1199" i="2" s="1"/>
  <c r="D1207" i="2" s="1"/>
  <c r="D1219" i="2" s="1"/>
  <c r="D1228" i="2" s="1"/>
  <c r="D1252" i="2" s="1"/>
  <c r="D1255" i="2" s="1"/>
  <c r="D1357" i="2" s="1"/>
  <c r="D1364" i="2" s="1"/>
  <c r="D1398" i="2" s="1"/>
  <c r="D1401" i="2" s="1"/>
  <c r="D1415" i="2" s="1"/>
  <c r="D1420" i="2" s="1"/>
  <c r="D1423" i="2" s="1"/>
  <c r="D1426" i="2" s="1"/>
  <c r="D1434" i="2" s="1"/>
  <c r="D1438" i="2" s="1"/>
  <c r="D1441" i="2" s="1"/>
  <c r="D1444" i="2" s="1"/>
  <c r="D1447" i="2" s="1"/>
  <c r="D1450" i="2" s="1"/>
  <c r="D1455" i="2" s="1"/>
  <c r="D1474" i="2" s="1"/>
  <c r="D1478" i="2" s="1"/>
  <c r="D1488" i="2" s="1"/>
  <c r="D1492" i="2" s="1"/>
  <c r="D1494" i="2" s="1"/>
  <c r="D1500" i="2" s="1"/>
  <c r="D1504" i="2" s="1"/>
  <c r="D1507" i="2" s="1"/>
  <c r="D1516" i="2" s="1"/>
  <c r="D1536" i="2" s="1"/>
  <c r="D1542" i="2" s="1"/>
  <c r="D1568" i="2" s="1"/>
  <c r="D1571" i="2" s="1"/>
  <c r="D1584" i="2" s="1"/>
  <c r="D1588" i="2" s="1"/>
  <c r="D1599" i="2" s="1"/>
  <c r="D1602" i="2" s="1"/>
  <c r="D1605" i="2" s="1"/>
  <c r="D1607" i="2" s="1"/>
  <c r="D1613" i="2" s="1"/>
  <c r="D1622" i="2" s="1"/>
  <c r="D1628" i="2" s="1"/>
  <c r="D1643" i="2" s="1"/>
  <c r="D1658" i="2" s="1"/>
  <c r="D1662" i="2" s="1"/>
  <c r="D1687" i="2" s="1"/>
  <c r="D1692" i="2" s="1"/>
  <c r="D1700" i="2" s="1"/>
  <c r="D1706" i="2" s="1"/>
  <c r="D1710" i="2" s="1"/>
  <c r="D1714" i="2" s="1"/>
  <c r="D1717" i="2" s="1"/>
  <c r="D1719" i="2" s="1"/>
  <c r="D1722" i="2" s="1"/>
  <c r="D1725" i="2" s="1"/>
  <c r="D1728" i="2" s="1"/>
  <c r="D1731" i="2" s="1"/>
  <c r="D1734" i="2" s="1"/>
  <c r="D1737" i="2" s="1"/>
  <c r="D1740" i="2" s="1"/>
  <c r="D1744" i="2" s="1"/>
  <c r="D1747" i="2" s="1"/>
  <c r="D1750" i="2" s="1"/>
  <c r="D1753" i="2" s="1"/>
  <c r="D1756" i="2" s="1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577" i="2" l="1"/>
  <c r="C1371" i="2"/>
  <c r="C645" i="2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A1938" i="2" s="1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S1617" i="2"/>
  <c r="W1630" i="2"/>
  <c r="T241" i="2"/>
  <c r="W242" i="2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T1436" i="2"/>
  <c r="W1437" i="2"/>
  <c r="W1510" i="2"/>
  <c r="C1510" i="2" s="1"/>
  <c r="W1514" i="2"/>
  <c r="C1514" i="2" s="1"/>
  <c r="W1531" i="2"/>
  <c r="W1539" i="2"/>
  <c r="C1539" i="2" s="1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U52" i="2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C308" i="2" s="1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C1889" i="2" s="1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C669" i="2" s="1"/>
  <c r="W670" i="2"/>
  <c r="C670" i="2" s="1"/>
  <c r="W673" i="2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A773" i="2" s="1"/>
  <c r="W820" i="2"/>
  <c r="C820" i="2" s="1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U1313" i="2"/>
  <c r="W1334" i="2"/>
  <c r="W1358" i="2"/>
  <c r="T1373" i="2"/>
  <c r="W1384" i="2"/>
  <c r="W1405" i="2"/>
  <c r="W1445" i="2"/>
  <c r="W1529" i="2"/>
  <c r="C1529" i="2" s="1"/>
  <c r="S1530" i="2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6" i="2"/>
  <c r="V950" i="2"/>
  <c r="T1092" i="2"/>
  <c r="C1169" i="2"/>
  <c r="U1282" i="2"/>
  <c r="W1304" i="2"/>
  <c r="C1304" i="2" s="1"/>
  <c r="S1313" i="2"/>
  <c r="C1595" i="2"/>
  <c r="W1805" i="2"/>
  <c r="S1882" i="2"/>
  <c r="C1904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C350" i="2" s="1"/>
  <c r="W354" i="2"/>
  <c r="V371" i="2"/>
  <c r="U375" i="2"/>
  <c r="U408" i="2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S430" i="2"/>
  <c r="W431" i="2"/>
  <c r="W432" i="2"/>
  <c r="C432" i="2" s="1"/>
  <c r="S454" i="2"/>
  <c r="S464" i="2"/>
  <c r="T466" i="2"/>
  <c r="W468" i="2"/>
  <c r="C468" i="2" s="1"/>
  <c r="W497" i="2"/>
  <c r="W523" i="2"/>
  <c r="C523" i="2" s="1"/>
  <c r="W536" i="2"/>
  <c r="W537" i="2"/>
  <c r="C537" i="2" s="1"/>
  <c r="W544" i="2"/>
  <c r="S607" i="2"/>
  <c r="W672" i="2"/>
  <c r="C672" i="2" s="1"/>
  <c r="U675" i="2"/>
  <c r="S699" i="2"/>
  <c r="W836" i="2"/>
  <c r="C836" i="2" s="1"/>
  <c r="V836" i="2"/>
  <c r="W64" i="2"/>
  <c r="S5" i="2"/>
  <c r="T25" i="2"/>
  <c r="V32" i="2"/>
  <c r="V40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U395" i="2"/>
  <c r="S425" i="2"/>
  <c r="C475" i="2"/>
  <c r="V480" i="2"/>
  <c r="W481" i="2"/>
  <c r="C481" i="2" s="1"/>
  <c r="S483" i="2"/>
  <c r="U515" i="2"/>
  <c r="W527" i="2"/>
  <c r="C527" i="2" s="1"/>
  <c r="V531" i="2"/>
  <c r="U535" i="2"/>
  <c r="S561" i="2"/>
  <c r="U569" i="2"/>
  <c r="C62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C32" i="2" s="1"/>
  <c r="W36" i="2"/>
  <c r="C36" i="2" s="1"/>
  <c r="V37" i="2"/>
  <c r="W40" i="2"/>
  <c r="W57" i="2"/>
  <c r="C57" i="2" s="1"/>
  <c r="S74" i="2"/>
  <c r="S79" i="2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W430" i="2"/>
  <c r="C430" i="2" s="1"/>
  <c r="T445" i="2"/>
  <c r="T461" i="2"/>
  <c r="U479" i="2"/>
  <c r="T509" i="2"/>
  <c r="V519" i="2"/>
  <c r="S521" i="2"/>
  <c r="W526" i="2"/>
  <c r="W531" i="2"/>
  <c r="S538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U71" i="2"/>
  <c r="B71" i="2" s="1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7" i="2"/>
  <c r="V521" i="2"/>
  <c r="V538" i="2"/>
  <c r="T623" i="2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C727" i="2" s="1"/>
  <c r="U755" i="2"/>
  <c r="W764" i="2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C1288" i="2" s="1"/>
  <c r="T1291" i="2"/>
  <c r="U1296" i="2"/>
  <c r="W1297" i="2"/>
  <c r="W1524" i="2"/>
  <c r="C1524" i="2" s="1"/>
  <c r="S1524" i="2"/>
  <c r="A1524" i="2" s="1"/>
  <c r="W1675" i="2"/>
  <c r="C1675" i="2" s="1"/>
  <c r="C732" i="2"/>
  <c r="W735" i="2"/>
  <c r="S738" i="2"/>
  <c r="W743" i="2"/>
  <c r="W751" i="2"/>
  <c r="C751" i="2" s="1"/>
  <c r="W759" i="2"/>
  <c r="C759" i="2" s="1"/>
  <c r="W781" i="2"/>
  <c r="U839" i="2"/>
  <c r="W866" i="2"/>
  <c r="C866" i="2" s="1"/>
  <c r="W874" i="2"/>
  <c r="C874" i="2" s="1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C1164" i="2" s="1"/>
  <c r="S1186" i="2"/>
  <c r="W1189" i="2"/>
  <c r="W1197" i="2"/>
  <c r="C1197" i="2" s="1"/>
  <c r="U1221" i="2"/>
  <c r="U1255" i="2"/>
  <c r="W1275" i="2"/>
  <c r="W1276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S1361" i="2"/>
  <c r="S1366" i="2"/>
  <c r="W1382" i="2"/>
  <c r="W1385" i="2"/>
  <c r="S1406" i="2"/>
  <c r="W1407" i="2"/>
  <c r="C1407" i="2" s="1"/>
  <c r="W1411" i="2"/>
  <c r="C1411" i="2" s="1"/>
  <c r="S1464" i="2"/>
  <c r="S1476" i="2"/>
  <c r="A1476" i="2" s="1"/>
  <c r="C1489" i="2"/>
  <c r="W1547" i="2"/>
  <c r="C1547" i="2" s="1"/>
  <c r="S1552" i="2"/>
  <c r="A1552" i="2" s="1"/>
  <c r="U1553" i="2"/>
  <c r="B1553" i="2" s="1"/>
  <c r="W1556" i="2"/>
  <c r="S1569" i="2"/>
  <c r="A1569" i="2" s="1"/>
  <c r="W1575" i="2"/>
  <c r="W1578" i="2"/>
  <c r="C1578" i="2" s="1"/>
  <c r="W1579" i="2"/>
  <c r="C1579" i="2" s="1"/>
  <c r="W1582" i="2"/>
  <c r="C1582" i="2" s="1"/>
  <c r="S1601" i="2"/>
  <c r="C1630" i="2"/>
  <c r="U1716" i="2"/>
  <c r="C1730" i="2"/>
  <c r="C1736" i="2"/>
  <c r="T1777" i="2"/>
  <c r="U1788" i="2"/>
  <c r="C1798" i="2"/>
  <c r="C1886" i="2"/>
  <c r="S1930" i="2"/>
  <c r="C1934" i="2"/>
  <c r="C1956" i="2"/>
  <c r="T1331" i="2"/>
  <c r="T1347" i="2"/>
  <c r="W1357" i="2"/>
  <c r="W1376" i="2"/>
  <c r="C1376" i="2" s="1"/>
  <c r="W1389" i="2"/>
  <c r="C1389" i="2" s="1"/>
  <c r="S1401" i="2"/>
  <c r="S1545" i="2"/>
  <c r="W1560" i="2"/>
  <c r="C1560" i="2" s="1"/>
  <c r="W1592" i="2"/>
  <c r="W1620" i="2"/>
  <c r="C1647" i="2"/>
  <c r="S1660" i="2"/>
  <c r="A1660" i="2" s="1"/>
  <c r="W1667" i="2"/>
  <c r="S1671" i="2"/>
  <c r="W1672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W1435" i="2"/>
  <c r="U1436" i="2"/>
  <c r="W1456" i="2"/>
  <c r="C1456" i="2" s="1"/>
  <c r="S1472" i="2"/>
  <c r="A1472" i="2" s="1"/>
  <c r="W1501" i="2"/>
  <c r="C1501" i="2" s="1"/>
  <c r="W1505" i="2"/>
  <c r="U1550" i="2"/>
  <c r="B1550" i="2" s="1"/>
  <c r="U1586" i="2"/>
  <c r="B1586" i="2" s="1"/>
  <c r="W1637" i="2"/>
  <c r="C1637" i="2" s="1"/>
  <c r="W1658" i="2"/>
  <c r="U1710" i="2"/>
  <c r="B1710" i="2" s="1"/>
  <c r="W1729" i="2"/>
  <c r="C1729" i="2" s="1"/>
  <c r="U1734" i="2"/>
  <c r="W1745" i="2"/>
  <c r="C1745" i="2" s="1"/>
  <c r="W1766" i="2"/>
  <c r="S1783" i="2"/>
  <c r="W1806" i="2"/>
  <c r="C1806" i="2" s="1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08" i="2"/>
  <c r="C1612" i="2"/>
  <c r="C1720" i="2"/>
  <c r="C1739" i="2"/>
  <c r="C1937" i="2"/>
  <c r="C1946" i="2"/>
  <c r="W1360" i="2"/>
  <c r="C1360" i="2" s="1"/>
  <c r="W1387" i="2"/>
  <c r="S1396" i="2"/>
  <c r="W1409" i="2"/>
  <c r="W1443" i="2"/>
  <c r="W1459" i="2"/>
  <c r="C1459" i="2" s="1"/>
  <c r="W1474" i="2"/>
  <c r="C1474" i="2" s="1"/>
  <c r="W1491" i="2"/>
  <c r="W1508" i="2"/>
  <c r="C1508" i="2" s="1"/>
  <c r="S1544" i="2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U1539" i="2"/>
  <c r="B1539" i="2" s="1"/>
  <c r="S1543" i="2"/>
  <c r="A1543" i="2" s="1"/>
  <c r="C1665" i="2"/>
  <c r="C1689" i="2"/>
  <c r="S1700" i="2"/>
  <c r="W1715" i="2"/>
  <c r="C1715" i="2" s="1"/>
  <c r="S1719" i="2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W81" i="2"/>
  <c r="W91" i="2"/>
  <c r="W96" i="2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A219" i="2" s="1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W413" i="2"/>
  <c r="W437" i="2"/>
  <c r="W508" i="2"/>
  <c r="C508" i="2" s="1"/>
  <c r="W509" i="2"/>
  <c r="W513" i="2"/>
  <c r="W515" i="2"/>
  <c r="W535" i="2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C19" i="2" s="1"/>
  <c r="S21" i="2"/>
  <c r="T26" i="2"/>
  <c r="V39" i="2"/>
  <c r="V55" i="2"/>
  <c r="T56" i="2"/>
  <c r="S59" i="2"/>
  <c r="U68" i="2"/>
  <c r="U76" i="2"/>
  <c r="B76" i="2" s="1"/>
  <c r="W82" i="2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W18" i="2"/>
  <c r="C85" i="2"/>
  <c r="T113" i="2"/>
  <c r="T5" i="2"/>
  <c r="V6" i="2"/>
  <c r="S13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W99" i="2"/>
  <c r="C99" i="2" s="1"/>
  <c r="S106" i="2"/>
  <c r="W109" i="2"/>
  <c r="C131" i="2"/>
  <c r="S135" i="2"/>
  <c r="W153" i="2"/>
  <c r="C153" i="2" s="1"/>
  <c r="W158" i="2"/>
  <c r="C158" i="2" s="1"/>
  <c r="W159" i="2"/>
  <c r="C159" i="2" s="1"/>
  <c r="U165" i="2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V331" i="2"/>
  <c r="U336" i="2"/>
  <c r="V340" i="2"/>
  <c r="S345" i="2"/>
  <c r="W351" i="2"/>
  <c r="W361" i="2"/>
  <c r="T378" i="2"/>
  <c r="T383" i="2"/>
  <c r="W387" i="2"/>
  <c r="C387" i="2" s="1"/>
  <c r="W392" i="2"/>
  <c r="C392" i="2" s="1"/>
  <c r="W416" i="2"/>
  <c r="C416" i="2" s="1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C582" i="2"/>
  <c r="W595" i="2"/>
  <c r="T597" i="2"/>
  <c r="T607" i="2"/>
  <c r="U608" i="2"/>
  <c r="V612" i="2"/>
  <c r="T633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C48" i="2" s="1"/>
  <c r="W54" i="2"/>
  <c r="C54" i="2" s="1"/>
  <c r="T62" i="2"/>
  <c r="W63" i="2"/>
  <c r="C63" i="2" s="1"/>
  <c r="W80" i="2"/>
  <c r="W93" i="2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U355" i="2"/>
  <c r="B355" i="2" s="1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C533" i="2" s="1"/>
  <c r="V550" i="2"/>
  <c r="U567" i="2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S631" i="2"/>
  <c r="U657" i="2"/>
  <c r="U717" i="2"/>
  <c r="U791" i="2"/>
  <c r="B791" i="2" s="1"/>
  <c r="W791" i="2"/>
  <c r="C791" i="2" s="1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W24" i="2"/>
  <c r="W28" i="2"/>
  <c r="W33" i="2"/>
  <c r="C33" i="2" s="1"/>
  <c r="W37" i="2"/>
  <c r="C37" i="2" s="1"/>
  <c r="T41" i="2"/>
  <c r="W42" i="2"/>
  <c r="W53" i="2"/>
  <c r="C53" i="2" s="1"/>
  <c r="U55" i="2"/>
  <c r="T57" i="2"/>
  <c r="C64" i="2"/>
  <c r="S75" i="2"/>
  <c r="W83" i="2"/>
  <c r="C83" i="2" s="1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A267" i="2" s="1"/>
  <c r="W277" i="2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C738" i="2" s="1"/>
  <c r="W754" i="2"/>
  <c r="C754" i="2" s="1"/>
  <c r="W776" i="2"/>
  <c r="S800" i="2"/>
  <c r="W817" i="2"/>
  <c r="U818" i="2"/>
  <c r="B818" i="2" s="1"/>
  <c r="W829" i="2"/>
  <c r="C829" i="2" s="1"/>
  <c r="U834" i="2"/>
  <c r="B834" i="2" s="1"/>
  <c r="S840" i="2"/>
  <c r="A840" i="2" s="1"/>
  <c r="W841" i="2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S1178" i="2"/>
  <c r="W1179" i="2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W1410" i="2"/>
  <c r="W1412" i="2"/>
  <c r="T1415" i="2"/>
  <c r="W1416" i="2"/>
  <c r="C1416" i="2" s="1"/>
  <c r="S1419" i="2"/>
  <c r="T1420" i="2"/>
  <c r="S1438" i="2"/>
  <c r="W1442" i="2"/>
  <c r="C1442" i="2" s="1"/>
  <c r="U1450" i="2"/>
  <c r="W1451" i="2"/>
  <c r="T1452" i="2"/>
  <c r="S1460" i="2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T792" i="2"/>
  <c r="W799" i="2"/>
  <c r="S824" i="2"/>
  <c r="A824" i="2" s="1"/>
  <c r="U853" i="2"/>
  <c r="V874" i="2"/>
  <c r="V887" i="2"/>
  <c r="S890" i="2"/>
  <c r="A890" i="2" s="1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S1226" i="2"/>
  <c r="U1231" i="2"/>
  <c r="S1242" i="2"/>
  <c r="W1255" i="2"/>
  <c r="T1259" i="2"/>
  <c r="W1260" i="2"/>
  <c r="W1265" i="2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U1425" i="2"/>
  <c r="W1446" i="2"/>
  <c r="C1446" i="2" s="1"/>
  <c r="T1449" i="2"/>
  <c r="W1450" i="2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A1519" i="2" s="1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A1697" i="2" s="1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S1170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92" i="2"/>
  <c r="S1456" i="2"/>
  <c r="A1456" i="2" s="1"/>
  <c r="S1468" i="2"/>
  <c r="C1486" i="2"/>
  <c r="S1556" i="2"/>
  <c r="C1663" i="2"/>
  <c r="W1670" i="2"/>
  <c r="W1671" i="2"/>
  <c r="C1671" i="2" s="1"/>
  <c r="U1675" i="2"/>
  <c r="C1676" i="2"/>
  <c r="U1686" i="2"/>
  <c r="B1686" i="2" s="1"/>
  <c r="S1689" i="2"/>
  <c r="A1689" i="2" s="1"/>
  <c r="U1694" i="2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A914" i="2" s="1"/>
  <c r="T921" i="2"/>
  <c r="S925" i="2"/>
  <c r="V957" i="2"/>
  <c r="S961" i="2"/>
  <c r="U1009" i="2"/>
  <c r="V1044" i="2"/>
  <c r="U1057" i="2"/>
  <c r="B1057" i="2" s="1"/>
  <c r="T1070" i="2"/>
  <c r="V1075" i="2"/>
  <c r="V1097" i="2"/>
  <c r="V1121" i="2"/>
  <c r="T1134" i="2"/>
  <c r="C1145" i="2"/>
  <c r="W1170" i="2"/>
  <c r="U1183" i="2"/>
  <c r="B1183" i="2" s="1"/>
  <c r="C1186" i="2"/>
  <c r="T1194" i="2"/>
  <c r="V1214" i="2"/>
  <c r="T1218" i="2"/>
  <c r="S1223" i="2"/>
  <c r="U1237" i="2"/>
  <c r="V1244" i="2"/>
  <c r="V1248" i="2"/>
  <c r="V1252" i="2"/>
  <c r="V1258" i="2"/>
  <c r="U1268" i="2"/>
  <c r="T1278" i="2"/>
  <c r="S1289" i="2"/>
  <c r="T1294" i="2"/>
  <c r="C1295" i="2"/>
  <c r="S1323" i="2"/>
  <c r="U1336" i="2"/>
  <c r="T1349" i="2"/>
  <c r="C1351" i="2"/>
  <c r="U1360" i="2"/>
  <c r="B1360" i="2" s="1"/>
  <c r="U1363" i="2"/>
  <c r="U1382" i="2"/>
  <c r="U1400" i="2"/>
  <c r="B1400" i="2" s="1"/>
  <c r="U1424" i="2"/>
  <c r="B1424" i="2" s="1"/>
  <c r="V1444" i="2"/>
  <c r="C1464" i="2"/>
  <c r="S1484" i="2"/>
  <c r="A1484" i="2" s="1"/>
  <c r="C1505" i="2"/>
  <c r="S1536" i="2"/>
  <c r="C1592" i="2"/>
  <c r="S1624" i="2"/>
  <c r="A1624" i="2" s="1"/>
  <c r="C1667" i="2"/>
  <c r="U1670" i="2"/>
  <c r="B1670" i="2" s="1"/>
  <c r="S1684" i="2"/>
  <c r="A1684" i="2" s="1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C740" i="2" s="1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W1422" i="2"/>
  <c r="C1422" i="2" s="1"/>
  <c r="V1441" i="2"/>
  <c r="S1450" i="2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W1543" i="2"/>
  <c r="C1543" i="2" s="1"/>
  <c r="W1551" i="2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T685" i="2"/>
  <c r="W686" i="2"/>
  <c r="C686" i="2" s="1"/>
  <c r="W708" i="2"/>
  <c r="W724" i="2"/>
  <c r="C724" i="2" s="1"/>
  <c r="S733" i="2"/>
  <c r="U747" i="2"/>
  <c r="V751" i="2"/>
  <c r="S755" i="2"/>
  <c r="S760" i="2"/>
  <c r="U775" i="2"/>
  <c r="V776" i="2"/>
  <c r="T781" i="2"/>
  <c r="W793" i="2"/>
  <c r="C793" i="2" s="1"/>
  <c r="W797" i="2"/>
  <c r="W813" i="2"/>
  <c r="C813" i="2" s="1"/>
  <c r="W821" i="2"/>
  <c r="V826" i="2"/>
  <c r="V855" i="2"/>
  <c r="T864" i="2"/>
  <c r="U872" i="2"/>
  <c r="V876" i="2"/>
  <c r="S931" i="2"/>
  <c r="U938" i="2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W1404" i="2"/>
  <c r="W1426" i="2"/>
  <c r="W1438" i="2"/>
  <c r="S1447" i="2"/>
  <c r="W1448" i="2"/>
  <c r="S1454" i="2"/>
  <c r="A1454" i="2" s="1"/>
  <c r="U1458" i="2"/>
  <c r="U1459" i="2"/>
  <c r="W1460" i="2"/>
  <c r="C1460" i="2" s="1"/>
  <c r="U1464" i="2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W1655" i="2"/>
  <c r="C1655" i="2" s="1"/>
  <c r="W1659" i="2"/>
  <c r="C1659" i="2" s="1"/>
  <c r="S1668" i="2"/>
  <c r="A1668" i="2" s="1"/>
  <c r="S1703" i="2"/>
  <c r="A1703" i="2" s="1"/>
  <c r="W1731" i="2"/>
  <c r="B1750" i="2"/>
  <c r="W1760" i="2"/>
  <c r="T1764" i="2"/>
  <c r="C1793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A1847" i="2" s="1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C35" i="2" s="1"/>
  <c r="V41" i="2"/>
  <c r="W43" i="2"/>
  <c r="V49" i="2"/>
  <c r="S50" i="2"/>
  <c r="A50" i="2" s="1"/>
  <c r="W51" i="2"/>
  <c r="C51" i="2" s="1"/>
  <c r="V57" i="2"/>
  <c r="U59" i="2"/>
  <c r="U61" i="2"/>
  <c r="B61" i="2" s="1"/>
  <c r="V62" i="2"/>
  <c r="S64" i="2"/>
  <c r="S66" i="2"/>
  <c r="W72" i="2"/>
  <c r="C72" i="2" s="1"/>
  <c r="S77" i="2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C61" i="2" s="1"/>
  <c r="W62" i="2"/>
  <c r="C62" i="2" s="1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B141" i="2" s="1"/>
  <c r="S142" i="2"/>
  <c r="A142" i="2" s="1"/>
  <c r="V150" i="2"/>
  <c r="W163" i="2"/>
  <c r="T171" i="2"/>
  <c r="W194" i="2"/>
  <c r="C194" i="2" s="1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U619" i="2"/>
  <c r="B619" i="2" s="1"/>
  <c r="S69" i="2"/>
  <c r="A69" i="2" s="1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S71" i="2"/>
  <c r="A71" i="2" s="1"/>
  <c r="W5" i="2"/>
  <c r="W6" i="2"/>
  <c r="S10" i="2"/>
  <c r="S11" i="2"/>
  <c r="A11" i="2" s="1"/>
  <c r="U12" i="2"/>
  <c r="B12" i="2" s="1"/>
  <c r="W13" i="2"/>
  <c r="C13" i="2" s="1"/>
  <c r="W14" i="2"/>
  <c r="C14" i="2" s="1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C47" i="2" s="1"/>
  <c r="W50" i="2"/>
  <c r="C50" i="2" s="1"/>
  <c r="T54" i="2"/>
  <c r="T55" i="2"/>
  <c r="T59" i="2"/>
  <c r="S61" i="2"/>
  <c r="A61" i="2" s="1"/>
  <c r="T65" i="2"/>
  <c r="V66" i="2"/>
  <c r="S67" i="2"/>
  <c r="A67" i="2" s="1"/>
  <c r="W75" i="2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C21" i="2" s="1"/>
  <c r="W22" i="2"/>
  <c r="C22" i="2" s="1"/>
  <c r="S26" i="2"/>
  <c r="S27" i="2"/>
  <c r="A27" i="2" s="1"/>
  <c r="T28" i="2"/>
  <c r="U29" i="2"/>
  <c r="V30" i="2"/>
  <c r="U32" i="2"/>
  <c r="T36" i="2"/>
  <c r="U37" i="2"/>
  <c r="U40" i="2"/>
  <c r="T44" i="2"/>
  <c r="U45" i="2"/>
  <c r="V46" i="2"/>
  <c r="U48" i="2"/>
  <c r="B48" i="2" s="1"/>
  <c r="U53" i="2"/>
  <c r="V54" i="2"/>
  <c r="W56" i="2"/>
  <c r="C56" i="2" s="1"/>
  <c r="S63" i="2"/>
  <c r="V65" i="2"/>
  <c r="U67" i="2"/>
  <c r="W71" i="2"/>
  <c r="C71" i="2" s="1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B69" i="2" s="1"/>
  <c r="V70" i="2"/>
  <c r="T83" i="2"/>
  <c r="S85" i="2"/>
  <c r="A85" i="2" s="1"/>
  <c r="V88" i="2"/>
  <c r="S90" i="2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U366" i="2"/>
  <c r="T368" i="2"/>
  <c r="W375" i="2"/>
  <c r="C375" i="2" s="1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T326" i="2"/>
  <c r="T327" i="2"/>
  <c r="S328" i="2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W221" i="2"/>
  <c r="C221" i="2" s="1"/>
  <c r="W222" i="2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W505" i="2"/>
  <c r="T533" i="2"/>
  <c r="S533" i="2"/>
  <c r="T542" i="2"/>
  <c r="W547" i="2"/>
  <c r="C547" i="2" s="1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T407" i="2"/>
  <c r="V409" i="2"/>
  <c r="S411" i="2"/>
  <c r="W415" i="2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T800" i="2"/>
  <c r="U813" i="2"/>
  <c r="B813" i="2" s="1"/>
  <c r="U821" i="2"/>
  <c r="T826" i="2"/>
  <c r="U831" i="2"/>
  <c r="U879" i="2"/>
  <c r="S905" i="2"/>
  <c r="V908" i="2"/>
  <c r="S909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S781" i="2"/>
  <c r="S786" i="2"/>
  <c r="U788" i="2"/>
  <c r="W789" i="2"/>
  <c r="W792" i="2"/>
  <c r="U794" i="2"/>
  <c r="S802" i="2"/>
  <c r="U804" i="2"/>
  <c r="T806" i="2"/>
  <c r="S810" i="2"/>
  <c r="U812" i="2"/>
  <c r="S818" i="2"/>
  <c r="A818" i="2" s="1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T561" i="2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T822" i="2"/>
  <c r="U824" i="2"/>
  <c r="B824" i="2" s="1"/>
  <c r="S826" i="2"/>
  <c r="U828" i="2"/>
  <c r="V829" i="2"/>
  <c r="W834" i="2"/>
  <c r="C834" i="2" s="1"/>
  <c r="W842" i="2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V630" i="2"/>
  <c r="S633" i="2"/>
  <c r="W639" i="2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V797" i="2"/>
  <c r="W802" i="2"/>
  <c r="V803" i="2"/>
  <c r="S809" i="2"/>
  <c r="A809" i="2" s="1"/>
  <c r="W810" i="2"/>
  <c r="W818" i="2"/>
  <c r="C818" i="2" s="1"/>
  <c r="W858" i="2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W1271" i="2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A971" i="2" s="1"/>
  <c r="T980" i="2"/>
  <c r="U982" i="2"/>
  <c r="V993" i="2"/>
  <c r="T994" i="2"/>
  <c r="W996" i="2"/>
  <c r="U998" i="2"/>
  <c r="V1017" i="2"/>
  <c r="U1022" i="2"/>
  <c r="B1022" i="2" s="1"/>
  <c r="S1023" i="2"/>
  <c r="U1025" i="2"/>
  <c r="V1033" i="2"/>
  <c r="V1036" i="2"/>
  <c r="W1050" i="2"/>
  <c r="C1050" i="2" s="1"/>
  <c r="S1052" i="2"/>
  <c r="T1054" i="2"/>
  <c r="S1055" i="2"/>
  <c r="W1080" i="2"/>
  <c r="V1090" i="2"/>
  <c r="V1124" i="2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V1184" i="2"/>
  <c r="S1191" i="2"/>
  <c r="W1195" i="2"/>
  <c r="U1213" i="2"/>
  <c r="W1216" i="2"/>
  <c r="T1221" i="2"/>
  <c r="W1236" i="2"/>
  <c r="W1237" i="2"/>
  <c r="C1237" i="2" s="1"/>
  <c r="T1263" i="2"/>
  <c r="T1269" i="2"/>
  <c r="T1280" i="2"/>
  <c r="V1282" i="2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B1207" i="2" s="1"/>
  <c r="T1209" i="2"/>
  <c r="T1211" i="2"/>
  <c r="S1231" i="2"/>
  <c r="U1247" i="2"/>
  <c r="B1247" i="2" s="1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B1245" i="2" s="1"/>
  <c r="T1249" i="2"/>
  <c r="V1250" i="2"/>
  <c r="T1251" i="2"/>
  <c r="U1253" i="2"/>
  <c r="T1258" i="2"/>
  <c r="S1261" i="2"/>
  <c r="T1271" i="2"/>
  <c r="U1279" i="2"/>
  <c r="S1286" i="2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S1331" i="2"/>
  <c r="T1332" i="2"/>
  <c r="U1335" i="2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T1636" i="2"/>
  <c r="S1636" i="2"/>
  <c r="V1737" i="2"/>
  <c r="U1737" i="2"/>
  <c r="W1740" i="2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A1035" i="2" s="1"/>
  <c r="S1042" i="2"/>
  <c r="U1044" i="2"/>
  <c r="V1050" i="2"/>
  <c r="V1051" i="2"/>
  <c r="T1062" i="2"/>
  <c r="W1065" i="2"/>
  <c r="T1068" i="2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C1163" i="2" s="1"/>
  <c r="U1167" i="2"/>
  <c r="B1167" i="2" s="1"/>
  <c r="V1170" i="2"/>
  <c r="T1171" i="2"/>
  <c r="W1172" i="2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W1231" i="2"/>
  <c r="S1234" i="2"/>
  <c r="A1234" i="2" s="1"/>
  <c r="U1236" i="2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W1305" i="2"/>
  <c r="T1307" i="2"/>
  <c r="W1315" i="2"/>
  <c r="C1315" i="2" s="1"/>
  <c r="S1318" i="2"/>
  <c r="U1320" i="2"/>
  <c r="B1320" i="2" s="1"/>
  <c r="T1323" i="2"/>
  <c r="W1335" i="2"/>
  <c r="W1337" i="2"/>
  <c r="C1337" i="2" s="1"/>
  <c r="U1352" i="2"/>
  <c r="V1363" i="2"/>
  <c r="S1365" i="2"/>
  <c r="A1365" i="2" s="1"/>
  <c r="V1366" i="2"/>
  <c r="U1366" i="2"/>
  <c r="V1386" i="2"/>
  <c r="S1393" i="2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S1047" i="2"/>
  <c r="S1060" i="2"/>
  <c r="A1060" i="2" s="1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W1229" i="2"/>
  <c r="V1237" i="2"/>
  <c r="T1248" i="2"/>
  <c r="W1251" i="2"/>
  <c r="C1251" i="2" s="1"/>
  <c r="T1255" i="2"/>
  <c r="W1277" i="2"/>
  <c r="C1277" i="2" s="1"/>
  <c r="T1281" i="2"/>
  <c r="U1286" i="2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V1367" i="2"/>
  <c r="S1377" i="2"/>
  <c r="S1385" i="2"/>
  <c r="W1388" i="2"/>
  <c r="C1388" i="2" s="1"/>
  <c r="V1391" i="2"/>
  <c r="T1412" i="2"/>
  <c r="S1414" i="2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W1390" i="2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W1432" i="2"/>
  <c r="S1434" i="2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W1441" i="2"/>
  <c r="V1452" i="2"/>
  <c r="U1455" i="2"/>
  <c r="W1457" i="2"/>
  <c r="U1461" i="2"/>
  <c r="W1463" i="2"/>
  <c r="C1463" i="2" s="1"/>
  <c r="W1467" i="2"/>
  <c r="U1471" i="2"/>
  <c r="U1474" i="2"/>
  <c r="U1475" i="2"/>
  <c r="B1475" i="2" s="1"/>
  <c r="S1479" i="2"/>
  <c r="A1479" i="2" s="1"/>
  <c r="S1483" i="2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W1475" i="2"/>
  <c r="C1475" i="2" s="1"/>
  <c r="U1479" i="2"/>
  <c r="B1479" i="2" s="1"/>
  <c r="U1482" i="2"/>
  <c r="U1483" i="2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A1716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U1521" i="2"/>
  <c r="B1521" i="2" s="1"/>
  <c r="U1529" i="2"/>
  <c r="B1529" i="2" s="1"/>
  <c r="A1545" i="2"/>
  <c r="A1585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W1744" i="2"/>
  <c r="C1744" i="2" s="1"/>
  <c r="W1746" i="2"/>
  <c r="C1746" i="2" s="1"/>
  <c r="W1748" i="2"/>
  <c r="C1748" i="2" s="1"/>
  <c r="W1750" i="2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U26" i="2"/>
  <c r="S32" i="2"/>
  <c r="U34" i="2"/>
  <c r="B34" i="2" s="1"/>
  <c r="S40" i="2"/>
  <c r="A40" i="2" s="1"/>
  <c r="U42" i="2"/>
  <c r="V47" i="2"/>
  <c r="S48" i="2"/>
  <c r="A48" i="2" s="1"/>
  <c r="U50" i="2"/>
  <c r="B50" i="2" s="1"/>
  <c r="W52" i="2"/>
  <c r="S56" i="2"/>
  <c r="U58" i="2"/>
  <c r="B58" i="2" s="1"/>
  <c r="U66" i="2"/>
  <c r="S72" i="2"/>
  <c r="A72" i="2" s="1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T197" i="2"/>
  <c r="S197" i="2"/>
  <c r="U209" i="2"/>
  <c r="T217" i="2"/>
  <c r="W223" i="2"/>
  <c r="C223" i="2" s="1"/>
  <c r="U223" i="2"/>
  <c r="S223" i="2"/>
  <c r="A223" i="2" s="1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S1314" i="2"/>
  <c r="T8" i="2"/>
  <c r="W15" i="2"/>
  <c r="C15" i="2" s="1"/>
  <c r="W23" i="2"/>
  <c r="C23" i="2" s="1"/>
  <c r="W31" i="2"/>
  <c r="C31" i="2" s="1"/>
  <c r="W39" i="2"/>
  <c r="C39" i="2" s="1"/>
  <c r="W55" i="2"/>
  <c r="C55" i="2" s="1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A9" i="2" s="1"/>
  <c r="U11" i="2"/>
  <c r="B11" i="2" s="1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B62" i="2" s="1"/>
  <c r="S68" i="2"/>
  <c r="U70" i="2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V14" i="2"/>
  <c r="U17" i="2"/>
  <c r="B17" i="2" s="1"/>
  <c r="V22" i="2"/>
  <c r="U25" i="2"/>
  <c r="U33" i="2"/>
  <c r="U41" i="2"/>
  <c r="S47" i="2"/>
  <c r="U49" i="2"/>
  <c r="U57" i="2"/>
  <c r="U65" i="2"/>
  <c r="U73" i="2"/>
  <c r="U81" i="2"/>
  <c r="U89" i="2"/>
  <c r="B89" i="2" s="1"/>
  <c r="U97" i="2"/>
  <c r="U105" i="2"/>
  <c r="U113" i="2"/>
  <c r="V116" i="2"/>
  <c r="S118" i="2"/>
  <c r="A118" i="2" s="1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U279" i="2"/>
  <c r="B279" i="2" s="1"/>
  <c r="S279" i="2"/>
  <c r="V289" i="2"/>
  <c r="W295" i="2"/>
  <c r="C295" i="2" s="1"/>
  <c r="U295" i="2"/>
  <c r="S295" i="2"/>
  <c r="A295" i="2" s="1"/>
  <c r="T309" i="2"/>
  <c r="S309" i="2"/>
  <c r="S313" i="2"/>
  <c r="T325" i="2"/>
  <c r="S325" i="2"/>
  <c r="V335" i="2"/>
  <c r="W337" i="2"/>
  <c r="U337" i="2"/>
  <c r="W349" i="2"/>
  <c r="S349" i="2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U1053" i="2"/>
  <c r="T1081" i="2"/>
  <c r="S1081" i="2"/>
  <c r="V1177" i="2"/>
  <c r="U1177" i="2"/>
  <c r="V1381" i="2"/>
  <c r="U1381" i="2"/>
  <c r="W1394" i="2"/>
  <c r="U1394" i="2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A121" i="2" s="1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S351" i="2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B398" i="2" s="1"/>
  <c r="V403" i="2"/>
  <c r="S404" i="2"/>
  <c r="U406" i="2"/>
  <c r="V411" i="2"/>
  <c r="S412" i="2"/>
  <c r="A412" i="2" s="1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W411" i="2"/>
  <c r="C411" i="2" s="1"/>
  <c r="W419" i="2"/>
  <c r="W435" i="2"/>
  <c r="W443" i="2"/>
  <c r="W451" i="2"/>
  <c r="T464" i="2"/>
  <c r="S468" i="2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B415" i="2" s="1"/>
  <c r="S421" i="2"/>
  <c r="A421" i="2" s="1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S588" i="2"/>
  <c r="T592" i="2"/>
  <c r="S592" i="2"/>
  <c r="S602" i="2"/>
  <c r="W604" i="2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U518" i="2"/>
  <c r="B518" i="2" s="1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U646" i="2"/>
  <c r="B646" i="2" s="1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W864" i="2"/>
  <c r="C864" i="2" s="1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V774" i="2"/>
  <c r="U774" i="2"/>
  <c r="W782" i="2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A621" i="2" s="1"/>
  <c r="S629" i="2"/>
  <c r="U631" i="2"/>
  <c r="S637" i="2"/>
  <c r="U639" i="2"/>
  <c r="S645" i="2"/>
  <c r="A645" i="2" s="1"/>
  <c r="U647" i="2"/>
  <c r="B647" i="2" s="1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B707" i="2" s="1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S515" i="2"/>
  <c r="S523" i="2"/>
  <c r="S531" i="2"/>
  <c r="S539" i="2"/>
  <c r="S547" i="2"/>
  <c r="A547" i="2" s="1"/>
  <c r="S555" i="2"/>
  <c r="S563" i="2"/>
  <c r="S571" i="2"/>
  <c r="A571" i="2" s="1"/>
  <c r="S579" i="2"/>
  <c r="A579" i="2" s="1"/>
  <c r="S587" i="2"/>
  <c r="S595" i="2"/>
  <c r="S603" i="2"/>
  <c r="S619" i="2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W921" i="2"/>
  <c r="U922" i="2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S726" i="2"/>
  <c r="U728" i="2"/>
  <c r="S734" i="2"/>
  <c r="A734" i="2" s="1"/>
  <c r="U736" i="2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S870" i="2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S958" i="2"/>
  <c r="U980" i="2"/>
  <c r="S984" i="2"/>
  <c r="V987" i="2"/>
  <c r="U987" i="2"/>
  <c r="W992" i="2"/>
  <c r="C992" i="2" s="1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V980" i="2"/>
  <c r="V983" i="2"/>
  <c r="U983" i="2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S1036" i="2"/>
  <c r="W1036" i="2"/>
  <c r="C1036" i="2" s="1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S1030" i="2"/>
  <c r="S1034" i="2"/>
  <c r="A1034" i="2" s="1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T1122" i="2"/>
  <c r="S1125" i="2"/>
  <c r="U1127" i="2"/>
  <c r="T1130" i="2"/>
  <c r="A1130" i="2" s="1"/>
  <c r="S1133" i="2"/>
  <c r="U1135" i="2"/>
  <c r="T1138" i="2"/>
  <c r="S1141" i="2"/>
  <c r="U1144" i="2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T1262" i="2"/>
  <c r="S1262" i="2"/>
  <c r="W1264" i="2"/>
  <c r="S1264" i="2"/>
  <c r="T1268" i="2"/>
  <c r="S1268" i="2"/>
  <c r="T1040" i="2"/>
  <c r="T1048" i="2"/>
  <c r="T1056" i="2"/>
  <c r="A1056" i="2" s="1"/>
  <c r="W1063" i="2"/>
  <c r="W1071" i="2"/>
  <c r="U1117" i="2"/>
  <c r="U1125" i="2"/>
  <c r="U1133" i="2"/>
  <c r="U1141" i="2"/>
  <c r="S1144" i="2"/>
  <c r="A1144" i="2" s="1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S1086" i="2"/>
  <c r="U1088" i="2"/>
  <c r="S1094" i="2"/>
  <c r="U1096" i="2"/>
  <c r="S1102" i="2"/>
  <c r="A1102" i="2" s="1"/>
  <c r="U1104" i="2"/>
  <c r="S1110" i="2"/>
  <c r="U1112" i="2"/>
  <c r="S1118" i="2"/>
  <c r="U1120" i="2"/>
  <c r="S1126" i="2"/>
  <c r="U1128" i="2"/>
  <c r="S1134" i="2"/>
  <c r="A1134" i="2" s="1"/>
  <c r="U1136" i="2"/>
  <c r="S1142" i="2"/>
  <c r="A1142" i="2" s="1"/>
  <c r="S1146" i="2"/>
  <c r="A1146" i="2" s="1"/>
  <c r="T1149" i="2"/>
  <c r="U1153" i="2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U1234" i="2"/>
  <c r="B1234" i="2" s="1"/>
  <c r="U1242" i="2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A1235" i="2" s="1"/>
  <c r="S1243" i="2"/>
  <c r="S1251" i="2"/>
  <c r="S1259" i="2"/>
  <c r="S1267" i="2"/>
  <c r="S1275" i="2"/>
  <c r="A1275" i="2" s="1"/>
  <c r="S1278" i="2"/>
  <c r="A1278" i="2" s="1"/>
  <c r="U1281" i="2"/>
  <c r="B1281" i="2" s="1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T1402" i="2"/>
  <c r="U1163" i="2"/>
  <c r="S1169" i="2"/>
  <c r="A1169" i="2" s="1"/>
  <c r="U1171" i="2"/>
  <c r="S1177" i="2"/>
  <c r="A1177" i="2" s="1"/>
  <c r="U1179" i="2"/>
  <c r="S1185" i="2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B1235" i="2" s="1"/>
  <c r="S1241" i="2"/>
  <c r="A1241" i="2" s="1"/>
  <c r="U1243" i="2"/>
  <c r="S1249" i="2"/>
  <c r="U1251" i="2"/>
  <c r="S1257" i="2"/>
  <c r="U1259" i="2"/>
  <c r="B1259" i="2" s="1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S1364" i="2"/>
  <c r="A1364" i="2" s="1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B1238" i="2" s="1"/>
  <c r="U1246" i="2"/>
  <c r="B1246" i="2" s="1"/>
  <c r="V1251" i="2"/>
  <c r="U1254" i="2"/>
  <c r="B1254" i="2" s="1"/>
  <c r="U1262" i="2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S1354" i="2"/>
  <c r="W1356" i="2"/>
  <c r="S1356" i="2"/>
  <c r="V1365" i="2"/>
  <c r="U1365" i="2"/>
  <c r="T1368" i="2"/>
  <c r="S1368" i="2"/>
  <c r="T1384" i="2"/>
  <c r="S1384" i="2"/>
  <c r="U1408" i="2"/>
  <c r="T1289" i="2"/>
  <c r="A1289" i="2" s="1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S1311" i="2"/>
  <c r="S1319" i="2"/>
  <c r="U1321" i="2"/>
  <c r="S1327" i="2"/>
  <c r="A1327" i="2" s="1"/>
  <c r="S1335" i="2"/>
  <c r="S1343" i="2"/>
  <c r="U1345" i="2"/>
  <c r="B1345" i="2" s="1"/>
  <c r="S1351" i="2"/>
  <c r="A1351" i="2" s="1"/>
  <c r="S1359" i="2"/>
  <c r="S1367" i="2"/>
  <c r="S1375" i="2"/>
  <c r="U1377" i="2"/>
  <c r="S1383" i="2"/>
  <c r="U1385" i="2"/>
  <c r="S1391" i="2"/>
  <c r="A1391" i="2" s="1"/>
  <c r="U1393" i="2"/>
  <c r="S1399" i="2"/>
  <c r="U1401" i="2"/>
  <c r="S1407" i="2"/>
  <c r="A1407" i="2" s="1"/>
  <c r="U1413" i="2"/>
  <c r="V1415" i="2"/>
  <c r="S1415" i="2"/>
  <c r="W1415" i="2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S1378" i="2"/>
  <c r="U1380" i="2"/>
  <c r="V1385" i="2"/>
  <c r="S1386" i="2"/>
  <c r="U1388" i="2"/>
  <c r="B1388" i="2" s="1"/>
  <c r="S1394" i="2"/>
  <c r="U1396" i="2"/>
  <c r="V1401" i="2"/>
  <c r="S1402" i="2"/>
  <c r="U1404" i="2"/>
  <c r="S1408" i="2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T1432" i="2"/>
  <c r="V1434" i="2"/>
  <c r="W1439" i="2"/>
  <c r="V1442" i="2"/>
  <c r="W1447" i="2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V1536" i="2"/>
  <c r="T1558" i="2"/>
  <c r="S1558" i="2"/>
  <c r="T1559" i="2"/>
  <c r="S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S1663" i="2"/>
  <c r="A1663" i="2" s="1"/>
  <c r="T1678" i="2"/>
  <c r="S1678" i="2"/>
  <c r="V1680" i="2"/>
  <c r="U1680" i="2"/>
  <c r="U1690" i="2"/>
  <c r="B1690" i="2" s="1"/>
  <c r="W1698" i="2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510" i="2" l="1"/>
  <c r="B746" i="2"/>
  <c r="A545" i="2"/>
  <c r="A1766" i="2"/>
  <c r="B176" i="2"/>
  <c r="A1068" i="2"/>
  <c r="A941" i="2"/>
  <c r="A1764" i="2"/>
  <c r="A578" i="2"/>
  <c r="A111" i="2"/>
  <c r="A1095" i="2"/>
  <c r="A1777" i="2"/>
  <c r="A802" i="2"/>
  <c r="A805" i="2"/>
  <c r="A335" i="2"/>
  <c r="A1015" i="2"/>
  <c r="B267" i="2"/>
  <c r="A327" i="2"/>
  <c r="A473" i="2"/>
  <c r="B9" i="2"/>
  <c r="A561" i="2"/>
  <c r="B125" i="2"/>
  <c r="B1433" i="2"/>
  <c r="B379" i="2"/>
  <c r="A468" i="2"/>
  <c r="B447" i="2"/>
  <c r="A1329" i="2"/>
  <c r="A379" i="2"/>
  <c r="B662" i="2"/>
  <c r="A1507" i="2"/>
  <c r="A845" i="2"/>
  <c r="B1656" i="2"/>
  <c r="B1678" i="2"/>
  <c r="B1720" i="2"/>
  <c r="A1702" i="2"/>
  <c r="A1239" i="2"/>
  <c r="B101" i="2"/>
  <c r="B1382" i="2"/>
  <c r="A1383" i="2"/>
  <c r="B185" i="2"/>
  <c r="B1097" i="2"/>
  <c r="B1017" i="2"/>
  <c r="A529" i="2"/>
  <c r="B775" i="2"/>
  <c r="B182" i="2"/>
  <c r="A1066" i="2"/>
  <c r="B1282" i="2"/>
  <c r="B794" i="2"/>
  <c r="A1282" i="2"/>
  <c r="A369" i="2"/>
  <c r="B1262" i="2"/>
  <c r="A1392" i="2"/>
  <c r="A1400" i="2"/>
  <c r="A1129" i="2"/>
  <c r="A1075" i="2"/>
  <c r="B983" i="2"/>
  <c r="B704" i="2"/>
  <c r="B658" i="2"/>
  <c r="B1177" i="2"/>
  <c r="B629" i="2"/>
  <c r="A216" i="2"/>
  <c r="A17" i="2"/>
  <c r="B179" i="2"/>
  <c r="A901" i="2"/>
  <c r="B570" i="2"/>
  <c r="A90" i="2"/>
  <c r="B90" i="2"/>
  <c r="B998" i="2"/>
  <c r="B1248" i="2"/>
  <c r="B374" i="2"/>
  <c r="A1294" i="2"/>
  <c r="A336" i="2"/>
  <c r="B307" i="2"/>
  <c r="A218" i="2"/>
  <c r="A1084" i="2"/>
  <c r="A510" i="2"/>
  <c r="B826" i="2"/>
  <c r="A112" i="2"/>
  <c r="B110" i="2"/>
  <c r="A1769" i="2"/>
  <c r="A203" i="2"/>
  <c r="A1070" i="2"/>
  <c r="B219" i="2"/>
  <c r="A1943" i="2"/>
  <c r="B751" i="2"/>
  <c r="B887" i="2"/>
  <c r="A951" i="2"/>
  <c r="B1732" i="2"/>
  <c r="B1503" i="2"/>
  <c r="B580" i="2"/>
  <c r="B448" i="2"/>
  <c r="B339" i="2"/>
  <c r="A1906" i="2"/>
  <c r="A1488" i="2"/>
  <c r="B1702" i="2"/>
  <c r="B1123" i="2"/>
  <c r="B768" i="2"/>
  <c r="B113" i="2"/>
  <c r="A1223" i="2"/>
  <c r="A1325" i="2"/>
  <c r="A1118" i="2"/>
  <c r="A931" i="2"/>
  <c r="A396" i="2"/>
  <c r="A921" i="2"/>
  <c r="B649" i="2"/>
  <c r="A409" i="2"/>
  <c r="A487" i="2"/>
  <c r="B944" i="2"/>
  <c r="A745" i="2"/>
  <c r="B745" i="2"/>
  <c r="A796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1724" i="2"/>
  <c r="B592" i="2"/>
  <c r="B584" i="2"/>
  <c r="B15" i="2"/>
  <c r="B1975" i="2"/>
  <c r="B1943" i="2"/>
  <c r="B1284" i="2"/>
  <c r="A1117" i="2"/>
  <c r="B1976" i="2"/>
  <c r="B1513" i="2"/>
  <c r="A524" i="2"/>
  <c r="B1704" i="2"/>
  <c r="A1654" i="2"/>
  <c r="B1768" i="2"/>
  <c r="A1550" i="2"/>
  <c r="A1421" i="2"/>
  <c r="B1365" i="2"/>
  <c r="B1397" i="2"/>
  <c r="B1349" i="2"/>
  <c r="B1317" i="2"/>
  <c r="B1357" i="2"/>
  <c r="A900" i="2"/>
  <c r="A799" i="2"/>
  <c r="A616" i="2"/>
  <c r="B589" i="2"/>
  <c r="A804" i="2"/>
  <c r="B186" i="2"/>
  <c r="B1381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485" i="2"/>
  <c r="B1622" i="2"/>
  <c r="A138" i="2"/>
  <c r="A646" i="2"/>
  <c r="A1087" i="2"/>
  <c r="B1109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579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822" i="2"/>
  <c r="B1916" i="2"/>
  <c r="A1564" i="2"/>
  <c r="B1718" i="2"/>
  <c r="A1596" i="2"/>
  <c r="B449" i="2"/>
  <c r="A1895" i="2"/>
  <c r="B747" i="2"/>
  <c r="A1708" i="2"/>
  <c r="B773" i="2"/>
  <c r="A1046" i="2"/>
  <c r="D4" i="2"/>
  <c r="B1744" i="2"/>
  <c r="A1726" i="2"/>
  <c r="A1707" i="2"/>
  <c r="B1688" i="2"/>
  <c r="B1664" i="2"/>
  <c r="A1678" i="2"/>
  <c r="B1411" i="2"/>
  <c r="A1067" i="2"/>
  <c r="A1113" i="2"/>
  <c r="A1065" i="2"/>
  <c r="B1134" i="2"/>
  <c r="A1022" i="2"/>
  <c r="B405" i="2"/>
  <c r="A237" i="2"/>
  <c r="A253" i="2"/>
  <c r="B330" i="2"/>
  <c r="A632" i="2"/>
  <c r="B123" i="2"/>
  <c r="B1891" i="2"/>
  <c r="B1926" i="2"/>
  <c r="A1993" i="2"/>
  <c r="B1287" i="2"/>
  <c r="A983" i="2"/>
  <c r="B229" i="2"/>
  <c r="B144" i="2"/>
  <c r="B873" i="2"/>
  <c r="B809" i="2"/>
  <c r="B913" i="2"/>
  <c r="B138" i="2"/>
  <c r="B1942" i="2"/>
  <c r="B1875" i="2"/>
  <c r="B1966" i="2"/>
  <c r="A1751" i="2"/>
  <c r="B1913" i="2"/>
  <c r="A1083" i="2"/>
  <c r="B825" i="2"/>
  <c r="A110" i="2"/>
  <c r="B1490" i="2"/>
  <c r="B1836" i="2"/>
  <c r="B1474" i="2"/>
  <c r="B1769" i="2"/>
  <c r="A1510" i="2"/>
  <c r="B1566" i="2"/>
  <c r="B1384" i="2"/>
  <c r="B1606" i="2"/>
  <c r="B895" i="2"/>
  <c r="B977" i="2"/>
  <c r="A808" i="2"/>
  <c r="A1755" i="2"/>
  <c r="A1710" i="2"/>
  <c r="A1662" i="2"/>
  <c r="B1680" i="2"/>
  <c r="A1646" i="2"/>
  <c r="A1558" i="2"/>
  <c r="B1548" i="2"/>
  <c r="A1349" i="2"/>
  <c r="B1389" i="2"/>
  <c r="A1288" i="2"/>
  <c r="B1201" i="2"/>
  <c r="B1114" i="2"/>
  <c r="A1125" i="2"/>
  <c r="A1105" i="2"/>
  <c r="A978" i="2"/>
  <c r="B975" i="2"/>
  <c r="B1019" i="2"/>
  <c r="A812" i="2"/>
  <c r="B533" i="2"/>
  <c r="B677" i="2"/>
  <c r="A388" i="2"/>
  <c r="B444" i="2"/>
  <c r="B413" i="2"/>
  <c r="B202" i="2"/>
  <c r="A269" i="2"/>
  <c r="A168" i="2"/>
  <c r="B146" i="2"/>
  <c r="B195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004" i="2"/>
  <c r="B787" i="2"/>
  <c r="A569" i="2"/>
  <c r="A300" i="2"/>
  <c r="A850" i="2"/>
  <c r="B616" i="2"/>
  <c r="A339" i="2"/>
  <c r="B109" i="2"/>
  <c r="B248" i="2"/>
  <c r="B1969" i="2"/>
  <c r="B996" i="2"/>
  <c r="B336" i="2"/>
  <c r="B137" i="2"/>
  <c r="B1736" i="2"/>
  <c r="B1275" i="2"/>
  <c r="B888" i="2"/>
  <c r="B918" i="2"/>
  <c r="B697" i="2"/>
  <c r="B546" i="2"/>
  <c r="B581" i="2"/>
  <c r="B653" i="2"/>
  <c r="B305" i="2"/>
  <c r="B234" i="2"/>
  <c r="B338" i="2"/>
  <c r="B1910" i="2"/>
  <c r="B1771" i="2"/>
  <c r="B1929" i="2"/>
  <c r="A1772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941" i="2"/>
  <c r="A447" i="2"/>
  <c r="A332" i="2"/>
  <c r="B181" i="2"/>
  <c r="B1016" i="2"/>
  <c r="B1237" i="2"/>
  <c r="B511" i="2"/>
  <c r="A1001" i="2"/>
  <c r="B1088" i="2"/>
  <c r="A868" i="2"/>
  <c r="B737" i="2"/>
  <c r="A560" i="2"/>
  <c r="B233" i="2"/>
  <c r="B1937" i="2"/>
  <c r="B1522" i="2"/>
  <c r="A1326" i="2"/>
  <c r="B1329" i="2"/>
  <c r="A959" i="2"/>
  <c r="B860" i="2"/>
  <c r="B516" i="2"/>
  <c r="B92" i="2"/>
  <c r="B1953" i="2"/>
  <c r="B1538" i="2"/>
  <c r="B1752" i="2"/>
  <c r="B1643" i="2"/>
  <c r="B1422" i="2"/>
  <c r="B1414" i="2"/>
  <c r="B715" i="2"/>
  <c r="B530" i="2"/>
  <c r="B199" i="2"/>
  <c r="B445" i="2"/>
  <c r="A193" i="2"/>
  <c r="B1547" i="2"/>
  <c r="B1434" i="2"/>
  <c r="B1466" i="2"/>
  <c r="B1442" i="2"/>
  <c r="B1493" i="2"/>
  <c r="B1507" i="2"/>
  <c r="A1178" i="2"/>
  <c r="B1652" i="2"/>
  <c r="B1327" i="2"/>
  <c r="B468" i="2"/>
  <c r="A494" i="2"/>
  <c r="B300" i="2"/>
  <c r="B1458" i="2"/>
  <c r="A733" i="2"/>
  <c r="B921" i="2"/>
  <c r="B1363" i="2"/>
  <c r="B765" i="2"/>
  <c r="B1662" i="2"/>
  <c r="A1334" i="2"/>
  <c r="B1129" i="2"/>
  <c r="B85" i="2"/>
  <c r="B1760" i="2"/>
  <c r="A1742" i="2"/>
  <c r="A1723" i="2"/>
  <c r="B1696" i="2"/>
  <c r="A1686" i="2"/>
  <c r="A1659" i="2"/>
  <c r="A1675" i="2"/>
  <c r="B1776" i="2"/>
  <c r="B1560" i="2"/>
  <c r="A1317" i="2"/>
  <c r="A1137" i="2"/>
  <c r="A1115" i="2"/>
  <c r="A1059" i="2"/>
  <c r="B994" i="2"/>
  <c r="A1057" i="2"/>
  <c r="A563" i="2"/>
  <c r="A817" i="2"/>
  <c r="A791" i="2"/>
  <c r="A998" i="2"/>
  <c r="B769" i="2"/>
  <c r="B661" i="2"/>
  <c r="A584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36" i="2"/>
  <c r="B1956" i="2"/>
  <c r="A1813" i="2"/>
  <c r="B1611" i="2"/>
  <c r="A1536" i="2"/>
  <c r="B1737" i="2"/>
  <c r="A1676" i="2"/>
  <c r="B1289" i="2"/>
  <c r="B1838" i="2"/>
  <c r="B1509" i="2"/>
  <c r="A1079" i="2"/>
  <c r="B1073" i="2"/>
  <c r="A581" i="2"/>
  <c r="B689" i="2"/>
  <c r="B802" i="2"/>
  <c r="A615" i="2"/>
  <c r="B583" i="2"/>
  <c r="A443" i="2"/>
  <c r="B473" i="2"/>
  <c r="B409" i="2"/>
  <c r="B332" i="2"/>
  <c r="A575" i="2"/>
  <c r="B499" i="2"/>
  <c r="B399" i="2"/>
  <c r="B296" i="2"/>
  <c r="B1806" i="2"/>
  <c r="A1941" i="2"/>
  <c r="B1763" i="2"/>
  <c r="B1506" i="2"/>
  <c r="B648" i="2"/>
  <c r="B572" i="2"/>
  <c r="B140" i="2"/>
  <c r="B513" i="2"/>
  <c r="A670" i="2"/>
  <c r="B105" i="2"/>
  <c r="B1501" i="2"/>
  <c r="A1183" i="2"/>
  <c r="B900" i="2"/>
  <c r="A765" i="2"/>
  <c r="B304" i="2"/>
  <c r="B1712" i="2"/>
  <c r="B1356" i="2"/>
  <c r="B1385" i="2"/>
  <c r="B1169" i="2"/>
  <c r="B1265" i="2"/>
  <c r="B1072" i="2"/>
  <c r="B1103" i="2"/>
  <c r="B1018" i="2"/>
  <c r="B774" i="2"/>
  <c r="A403" i="2"/>
  <c r="B637" i="2"/>
  <c r="B306" i="2"/>
  <c r="B266" i="2"/>
  <c r="B203" i="2"/>
  <c r="A62" i="2"/>
  <c r="B231" i="2"/>
  <c r="B218" i="2"/>
  <c r="B1241" i="2"/>
  <c r="B1974" i="2"/>
  <c r="B1883" i="2"/>
  <c r="A1946" i="2"/>
  <c r="B1451" i="2"/>
  <c r="B1603" i="2"/>
  <c r="A1636" i="2"/>
  <c r="A1516" i="2"/>
  <c r="B1351" i="2"/>
  <c r="B1726" i="2"/>
  <c r="B1350" i="2"/>
  <c r="B1715" i="2"/>
  <c r="B1635" i="2"/>
  <c r="A979" i="2"/>
  <c r="B804" i="2"/>
  <c r="B976" i="2"/>
  <c r="B916" i="2"/>
  <c r="B579" i="2"/>
  <c r="A527" i="2"/>
  <c r="A778" i="2"/>
  <c r="B387" i="2"/>
  <c r="B213" i="2"/>
  <c r="A449" i="2"/>
  <c r="B230" i="2"/>
  <c r="B1945" i="2"/>
  <c r="B1392" i="2"/>
  <c r="B1951" i="2"/>
  <c r="B180" i="2"/>
  <c r="B850" i="2"/>
  <c r="A305" i="2"/>
  <c r="A104" i="2"/>
  <c r="A1856" i="2"/>
  <c r="A1570" i="2"/>
  <c r="A697" i="2"/>
  <c r="A574" i="2"/>
  <c r="U4" i="2"/>
  <c r="A1763" i="2"/>
  <c r="A1718" i="2"/>
  <c r="A1699" i="2"/>
  <c r="A1774" i="2"/>
  <c r="A1384" i="2"/>
  <c r="A1324" i="2"/>
  <c r="A1320" i="2"/>
  <c r="A860" i="2"/>
  <c r="A887" i="2"/>
  <c r="A769" i="2"/>
  <c r="A672" i="2"/>
  <c r="A592" i="2"/>
  <c r="A341" i="2"/>
  <c r="A165" i="2"/>
  <c r="A181" i="2"/>
  <c r="A384" i="2"/>
  <c r="A1913" i="2"/>
  <c r="A1980" i="2"/>
  <c r="A1886" i="2"/>
  <c r="A1948" i="2"/>
  <c r="A1929" i="2"/>
  <c r="A1832" i="2"/>
  <c r="A1792" i="2"/>
  <c r="A1748" i="2"/>
  <c r="A1632" i="2"/>
  <c r="A1535" i="2"/>
  <c r="A1442" i="2"/>
  <c r="A1761" i="2"/>
  <c r="A1562" i="2"/>
  <c r="A1025" i="2"/>
  <c r="A1003" i="2"/>
  <c r="A533" i="2"/>
  <c r="A338" i="2"/>
  <c r="A176" i="2"/>
  <c r="A156" i="2"/>
  <c r="A331" i="2"/>
  <c r="A180" i="2"/>
  <c r="A1141" i="2"/>
  <c r="A1520" i="2"/>
  <c r="A294" i="2"/>
  <c r="A938" i="2"/>
  <c r="W4" i="2"/>
  <c r="C4" i="2" s="1"/>
  <c r="A1715" i="2"/>
  <c r="A1771" i="2"/>
  <c r="A1328" i="2"/>
  <c r="A1131" i="2"/>
  <c r="A1099" i="2"/>
  <c r="A1097" i="2"/>
  <c r="A918" i="2"/>
  <c r="A91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503" i="2"/>
  <c r="A179" i="2"/>
  <c r="A1281" i="2"/>
  <c r="A415" i="2"/>
  <c r="A266" i="2"/>
  <c r="A101" i="2"/>
  <c r="A272" i="2"/>
  <c r="A888" i="2"/>
  <c r="A992" i="2"/>
  <c r="A572" i="2"/>
  <c r="A1385" i="2"/>
  <c r="A1626" i="2"/>
  <c r="A1124" i="2"/>
  <c r="A1634" i="2"/>
  <c r="A583" i="2"/>
  <c r="A109" i="2"/>
  <c r="A371" i="2"/>
  <c r="A1758" i="2"/>
  <c r="A1739" i="2"/>
  <c r="A1683" i="2"/>
  <c r="A1667" i="2"/>
  <c r="A1559" i="2"/>
  <c r="A1123" i="2"/>
  <c r="A935" i="2"/>
  <c r="A972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D14" i="2" l="1"/>
  <c r="D39" i="2"/>
  <c r="C5" i="2"/>
  <c r="J4" i="7"/>
  <c r="G4" i="7"/>
  <c r="A4" i="2"/>
  <c r="B4" i="2"/>
  <c r="C6" i="2"/>
  <c r="A8" i="2" l="1"/>
  <c r="A5" i="2"/>
  <c r="D46" i="2"/>
  <c r="D51" i="2" s="1"/>
  <c r="D52" i="2" s="1"/>
  <c r="D49" i="2"/>
  <c r="B5" i="2"/>
  <c r="B6" i="2"/>
  <c r="A10" i="2"/>
  <c r="F4" i="7"/>
  <c r="H4" i="7"/>
  <c r="I4" i="7"/>
  <c r="L4" i="7" s="1"/>
  <c r="E4" i="7"/>
  <c r="C7" i="2"/>
  <c r="A13" i="2" l="1"/>
  <c r="B7" i="2"/>
  <c r="B8" i="2"/>
  <c r="A14" i="2"/>
  <c r="B13" i="2"/>
  <c r="C8" i="2"/>
  <c r="N4" i="7"/>
  <c r="O4" i="7"/>
  <c r="K4" i="7"/>
  <c r="M4" i="7"/>
  <c r="P4" i="7"/>
  <c r="B10" i="2" l="1"/>
  <c r="T4" i="7"/>
  <c r="A15" i="2"/>
  <c r="B14" i="2"/>
  <c r="C18" i="2"/>
  <c r="C20" i="2" s="1"/>
  <c r="R4" i="7"/>
  <c r="Q4" i="7"/>
  <c r="V4" i="7"/>
  <c r="U4" i="7"/>
  <c r="S4" i="7"/>
  <c r="C24" i="2" l="1"/>
  <c r="B4" i="7"/>
  <c r="C4" i="7"/>
  <c r="A18" i="2"/>
  <c r="B18" i="2"/>
  <c r="C25" i="2"/>
  <c r="A4" i="7"/>
  <c r="A19" i="2" l="1"/>
  <c r="B25" i="2"/>
  <c r="B19" i="2"/>
  <c r="B21" i="2"/>
  <c r="C26" i="2"/>
  <c r="B20" i="2" l="1"/>
  <c r="B31" i="2"/>
  <c r="A20" i="2"/>
  <c r="B32" i="2"/>
  <c r="C27" i="2"/>
  <c r="A21" i="2" l="1"/>
  <c r="B24" i="2"/>
  <c r="B26" i="2" s="1"/>
  <c r="B27" i="2" s="1"/>
  <c r="B28" i="2" s="1"/>
  <c r="B29" i="2" s="1"/>
  <c r="B30" i="2" s="1"/>
  <c r="A22" i="2"/>
  <c r="B33" i="2"/>
  <c r="B35" i="2" s="1"/>
  <c r="B36" i="2" s="1"/>
  <c r="B37" i="2" s="1"/>
  <c r="C28" i="2"/>
  <c r="C29" i="2" s="1"/>
  <c r="C30" i="2" s="1"/>
  <c r="C38" i="2" s="1"/>
  <c r="A25" i="2" l="1"/>
  <c r="A26" i="2" s="1"/>
  <c r="A24" i="2"/>
  <c r="B38" i="2"/>
  <c r="B39" i="2" s="1"/>
  <c r="B40" i="2" s="1"/>
  <c r="B41" i="2" s="1"/>
  <c r="B47" i="2"/>
  <c r="B49" i="2" s="1"/>
  <c r="B51" i="2" s="1"/>
  <c r="A28" i="2"/>
  <c r="C40" i="2"/>
  <c r="C41" i="2" s="1"/>
  <c r="B53" i="2" l="1"/>
  <c r="B54" i="2" s="1"/>
  <c r="B55" i="2" s="1"/>
  <c r="B56" i="2" s="1"/>
  <c r="B57" i="2" s="1"/>
  <c r="B59" i="2" s="1"/>
  <c r="B60" i="2" s="1"/>
  <c r="B65" i="2"/>
  <c r="C42" i="2"/>
  <c r="C43" i="2" s="1"/>
  <c r="B42" i="2"/>
  <c r="B43" i="2" s="1"/>
  <c r="B44" i="2" s="1"/>
  <c r="B80" i="2"/>
  <c r="A29" i="2"/>
  <c r="C44" i="2"/>
  <c r="B46" i="2" l="1"/>
  <c r="B45" i="2"/>
  <c r="B52" i="2" s="1"/>
  <c r="B68" i="2"/>
  <c r="A30" i="2"/>
  <c r="A31" i="2" s="1"/>
  <c r="A32" i="2" s="1"/>
  <c r="C45" i="2"/>
  <c r="C52" i="2" l="1"/>
  <c r="C49" i="2"/>
  <c r="B63" i="2"/>
  <c r="B66" i="2" s="1"/>
  <c r="C80" i="2"/>
  <c r="C81" i="2" s="1"/>
  <c r="C70" i="2"/>
  <c r="C73" i="2" s="1"/>
  <c r="C74" i="2" s="1"/>
  <c r="C75" i="2" s="1"/>
  <c r="C77" i="2" s="1"/>
  <c r="A33" i="2"/>
  <c r="C87" i="2"/>
  <c r="B67" i="2" l="1"/>
  <c r="B70" i="2" s="1"/>
  <c r="C82" i="2"/>
  <c r="B94" i="2"/>
  <c r="A34" i="2"/>
  <c r="C88" i="2"/>
  <c r="C89" i="2" s="1"/>
  <c r="C90" i="2" s="1"/>
  <c r="B73" i="2" l="1"/>
  <c r="C102" i="2"/>
  <c r="C103" i="2" s="1"/>
  <c r="C104" i="2" s="1"/>
  <c r="C105" i="2" s="1"/>
  <c r="C91" i="2"/>
  <c r="A35" i="2"/>
  <c r="C100" i="2" l="1"/>
  <c r="C93" i="2"/>
  <c r="C96" i="2" s="1"/>
  <c r="B74" i="2"/>
  <c r="A36" i="2"/>
  <c r="C109" i="2"/>
  <c r="C110" i="2" s="1"/>
  <c r="C111" i="2" s="1"/>
  <c r="C113" i="2" s="1"/>
  <c r="C125" i="2" s="1"/>
  <c r="B75" i="2" l="1"/>
  <c r="B77" i="2" s="1"/>
  <c r="B106" i="2"/>
  <c r="A37" i="2"/>
  <c r="C148" i="2"/>
  <c r="C162" i="2" s="1"/>
  <c r="B81" i="2" l="1"/>
  <c r="B108" i="2"/>
  <c r="B114" i="2" s="1"/>
  <c r="B115" i="2" s="1"/>
  <c r="B116" i="2" s="1"/>
  <c r="A38" i="2"/>
  <c r="B82" i="2" l="1"/>
  <c r="B120" i="2"/>
  <c r="A39" i="2"/>
  <c r="B124" i="2" l="1"/>
  <c r="B126" i="2" s="1"/>
  <c r="B127" i="2" s="1"/>
  <c r="B83" i="2"/>
  <c r="A41" i="2"/>
  <c r="C178" i="2"/>
  <c r="C179" i="2" s="1"/>
  <c r="C180" i="2" s="1"/>
  <c r="A42" i="2" l="1"/>
  <c r="B84" i="2"/>
  <c r="A43" i="2" l="1"/>
  <c r="B86" i="2"/>
  <c r="A44" i="2"/>
  <c r="A45" i="2" s="1"/>
  <c r="C217" i="2"/>
  <c r="C218" i="2" s="1"/>
  <c r="B87" i="2" l="1"/>
  <c r="A46" i="2"/>
  <c r="C234" i="2"/>
  <c r="B88" i="2" l="1"/>
  <c r="C249" i="2"/>
  <c r="C251" i="2" s="1"/>
  <c r="B157" i="2"/>
  <c r="B158" i="2" s="1"/>
  <c r="C231" i="2"/>
  <c r="A47" i="2"/>
  <c r="C265" i="2"/>
  <c r="C266" i="2" s="1"/>
  <c r="B91" i="2" l="1"/>
  <c r="B93" i="2" s="1"/>
  <c r="A49" i="2"/>
  <c r="C267" i="2"/>
  <c r="C268" i="2" s="1"/>
  <c r="C269" i="2" s="1"/>
  <c r="C270" i="2" s="1"/>
  <c r="B95" i="2" l="1"/>
  <c r="C284" i="2"/>
  <c r="A51" i="2"/>
  <c r="A52" i="2" s="1"/>
  <c r="C302" i="2"/>
  <c r="B96" i="2" l="1"/>
  <c r="A53" i="2"/>
  <c r="B97" i="2" l="1"/>
  <c r="B174" i="2"/>
  <c r="B175" i="2" s="1"/>
  <c r="A54" i="2"/>
  <c r="C340" i="2"/>
  <c r="C341" i="2" s="1"/>
  <c r="C343" i="2" s="1"/>
  <c r="B178" i="2" l="1"/>
  <c r="B183" i="2" s="1"/>
  <c r="B184" i="2" s="1"/>
  <c r="B188" i="2" s="1"/>
  <c r="B190" i="2" s="1"/>
  <c r="B191" i="2" s="1"/>
  <c r="B98" i="2"/>
  <c r="B194" i="2"/>
  <c r="C357" i="2"/>
  <c r="A55" i="2"/>
  <c r="B99" i="2" l="1"/>
  <c r="A56" i="2"/>
  <c r="A57" i="2" s="1"/>
  <c r="A59" i="2" s="1"/>
  <c r="A60" i="2" s="1"/>
  <c r="A65" i="2" l="1"/>
  <c r="A66" i="2" s="1"/>
  <c r="A63" i="2"/>
  <c r="B100" i="2"/>
  <c r="A80" i="2"/>
  <c r="A81" i="2" s="1"/>
  <c r="B211" i="2"/>
  <c r="B212" i="2" s="1"/>
  <c r="B214" i="2" s="1"/>
  <c r="A86" i="2"/>
  <c r="A70" i="2" l="1"/>
  <c r="A73" i="2" s="1"/>
  <c r="A74" i="2" s="1"/>
  <c r="A75" i="2" s="1"/>
  <c r="A77" i="2" s="1"/>
  <c r="A68" i="2"/>
  <c r="B102" i="2"/>
  <c r="A87" i="2"/>
  <c r="A88" i="2" s="1"/>
  <c r="C419" i="2"/>
  <c r="A82" i="2" l="1"/>
  <c r="A83" i="2" s="1"/>
  <c r="A84" i="2" s="1"/>
  <c r="B103" i="2"/>
  <c r="A94" i="2"/>
  <c r="A91" i="2" l="1"/>
  <c r="A93" i="2" s="1"/>
  <c r="A95" i="2" s="1"/>
  <c r="B104" i="2"/>
  <c r="B245" i="2"/>
  <c r="B246" i="2" s="1"/>
  <c r="B247" i="2" s="1"/>
  <c r="B249" i="2" s="1"/>
  <c r="B250" i="2" s="1"/>
  <c r="B256" i="2" s="1"/>
  <c r="C433" i="2"/>
  <c r="C434" i="2" s="1"/>
  <c r="B107" i="2" l="1"/>
  <c r="B280" i="2"/>
  <c r="B281" i="2" s="1"/>
  <c r="B283" i="2" s="1"/>
  <c r="B284" i="2" s="1"/>
  <c r="A96" i="2"/>
  <c r="C453" i="2"/>
  <c r="C454" i="2" s="1"/>
  <c r="C461" i="2" l="1"/>
  <c r="B118" i="2"/>
  <c r="B122" i="2" s="1"/>
  <c r="A97" i="2"/>
  <c r="A98" i="2" s="1"/>
  <c r="C526" i="2"/>
  <c r="B129" i="2" l="1"/>
  <c r="B299" i="2"/>
  <c r="B301" i="2" s="1"/>
  <c r="B302" i="2" s="1"/>
  <c r="A99" i="2"/>
  <c r="C534" i="2"/>
  <c r="C536" i="2" l="1"/>
  <c r="B130" i="2"/>
  <c r="C554" i="2"/>
  <c r="C560" i="2" s="1"/>
  <c r="C561" i="2" s="1"/>
  <c r="C563" i="2" s="1"/>
  <c r="C517" i="2"/>
  <c r="A100" i="2"/>
  <c r="B131" i="2" l="1"/>
  <c r="A105" i="2"/>
  <c r="C608" i="2"/>
  <c r="C609" i="2" s="1"/>
  <c r="B132" i="2" l="1"/>
  <c r="A106" i="2"/>
  <c r="A107" i="2" s="1"/>
  <c r="C613" i="2"/>
  <c r="C614" i="2" s="1"/>
  <c r="C618" i="2" s="1"/>
  <c r="B133" i="2" l="1"/>
  <c r="A108" i="2"/>
  <c r="C663" i="2"/>
  <c r="C664" i="2" s="1"/>
  <c r="B134" i="2" l="1"/>
  <c r="B333" i="2"/>
  <c r="B334" i="2" s="1"/>
  <c r="A114" i="2"/>
  <c r="B135" i="2" l="1"/>
  <c r="B136" i="2" s="1"/>
  <c r="C632" i="2"/>
  <c r="C633" i="2" s="1"/>
  <c r="B343" i="2"/>
  <c r="A115" i="2"/>
  <c r="C713" i="2"/>
  <c r="B147" i="2" l="1"/>
  <c r="A116" i="2"/>
  <c r="B148" i="2" l="1"/>
  <c r="A120" i="2"/>
  <c r="B149" i="2" l="1"/>
  <c r="A124" i="2"/>
  <c r="B150" i="2" l="1"/>
  <c r="B357" i="2"/>
  <c r="A126" i="2"/>
  <c r="C821" i="2"/>
  <c r="B152" i="2" l="1"/>
  <c r="C833" i="2"/>
  <c r="A127" i="2"/>
  <c r="C847" i="2"/>
  <c r="C848" i="2" s="1"/>
  <c r="B154" i="2" l="1"/>
  <c r="C861" i="2"/>
  <c r="B363" i="2"/>
  <c r="B364" i="2" s="1"/>
  <c r="A129" i="2"/>
  <c r="B155" i="2" l="1"/>
  <c r="A130" i="2"/>
  <c r="A131" i="2" s="1"/>
  <c r="B159" i="2" l="1"/>
  <c r="C884" i="2"/>
  <c r="C885" i="2" s="1"/>
  <c r="C887" i="2" s="1"/>
  <c r="C888" i="2" s="1"/>
  <c r="C889" i="2" s="1"/>
  <c r="C890" i="2" s="1"/>
  <c r="A133" i="2"/>
  <c r="B160" i="2" l="1"/>
  <c r="C906" i="2"/>
  <c r="A134" i="2"/>
  <c r="C930" i="2"/>
  <c r="C931" i="2" s="1"/>
  <c r="A136" i="2" l="1"/>
  <c r="A135" i="2"/>
  <c r="B161" i="2"/>
  <c r="B391" i="2"/>
  <c r="A137" i="2"/>
  <c r="C934" i="2"/>
  <c r="C935" i="2" s="1"/>
  <c r="C936" i="2" s="1"/>
  <c r="C933" i="2"/>
  <c r="B162" i="2" l="1"/>
  <c r="A148" i="2"/>
  <c r="B163" i="2" l="1"/>
  <c r="B400" i="2"/>
  <c r="A149" i="2"/>
  <c r="C957" i="2"/>
  <c r="B164" i="2" l="1"/>
  <c r="A150" i="2"/>
  <c r="C963" i="2"/>
  <c r="B165" i="2" l="1"/>
  <c r="C970" i="2"/>
  <c r="C972" i="2" s="1"/>
  <c r="A152" i="2"/>
  <c r="C983" i="2"/>
  <c r="C986" i="2" s="1"/>
  <c r="B166" i="2" l="1"/>
  <c r="A154" i="2"/>
  <c r="C987" i="2"/>
  <c r="C988" i="2" s="1"/>
  <c r="B167" i="2" l="1"/>
  <c r="A157" i="2"/>
  <c r="B168" i="2" l="1"/>
  <c r="A158" i="2"/>
  <c r="C993" i="2"/>
  <c r="C994" i="2" s="1"/>
  <c r="C996" i="2" s="1"/>
  <c r="B169" i="2" l="1"/>
  <c r="A159" i="2"/>
  <c r="A160" i="2"/>
  <c r="A161" i="2" s="1"/>
  <c r="A162" i="2" s="1"/>
  <c r="A163" i="2" s="1"/>
  <c r="B170" i="2" l="1"/>
  <c r="A164" i="2"/>
  <c r="A166" i="2" s="1"/>
  <c r="C1055" i="2"/>
  <c r="B171" i="2" l="1"/>
  <c r="A167" i="2"/>
  <c r="C1081" i="2"/>
  <c r="B172" i="2" l="1"/>
  <c r="C1083" i="2"/>
  <c r="C1084" i="2" s="1"/>
  <c r="C1085" i="2" s="1"/>
  <c r="C1086" i="2" s="1"/>
  <c r="C1087" i="2" s="1"/>
  <c r="C1088" i="2" s="1"/>
  <c r="C1090" i="2" s="1"/>
  <c r="C1091" i="2" s="1"/>
  <c r="A170" i="2"/>
  <c r="C1093" i="2"/>
  <c r="B173" i="2" l="1"/>
  <c r="B177" i="2" s="1"/>
  <c r="B192" i="2" s="1"/>
  <c r="B452" i="2"/>
  <c r="B453" i="2" s="1"/>
  <c r="B454" i="2" s="1"/>
  <c r="B455" i="2" s="1"/>
  <c r="B456" i="2" s="1"/>
  <c r="B457" i="2" s="1"/>
  <c r="C1099" i="2"/>
  <c r="A171" i="2"/>
  <c r="C1103" i="2"/>
  <c r="C1104" i="2" s="1"/>
  <c r="C1105" i="2" s="1"/>
  <c r="C1106" i="2" s="1"/>
  <c r="C1107" i="2" s="1"/>
  <c r="C1108" i="2" s="1"/>
  <c r="C1109" i="2" s="1"/>
  <c r="C1110" i="2" s="1"/>
  <c r="B193" i="2" l="1"/>
  <c r="B464" i="2"/>
  <c r="C1062" i="2"/>
  <c r="C1063" i="2" s="1"/>
  <c r="C1113" i="2"/>
  <c r="C1114" i="2" s="1"/>
  <c r="C1115" i="2" s="1"/>
  <c r="A174" i="2"/>
  <c r="C1137" i="2"/>
  <c r="C1138" i="2" s="1"/>
  <c r="B196" i="2" l="1"/>
  <c r="A175" i="2"/>
  <c r="A177" i="2" s="1"/>
  <c r="C1139" i="2"/>
  <c r="C1140" i="2" s="1"/>
  <c r="C1141" i="2" s="1"/>
  <c r="B197" i="2" l="1"/>
  <c r="A178" i="2"/>
  <c r="C1147" i="2"/>
  <c r="C1149" i="2" s="1"/>
  <c r="B198" i="2" l="1"/>
  <c r="A183" i="2"/>
  <c r="B200" i="2" l="1"/>
  <c r="A184" i="2"/>
  <c r="C1187" i="2"/>
  <c r="B201" i="2" l="1"/>
  <c r="A185" i="2"/>
  <c r="C1209" i="2"/>
  <c r="C1210" i="2" s="1"/>
  <c r="B204" i="2" l="1"/>
  <c r="A188" i="2"/>
  <c r="C1215" i="2"/>
  <c r="B208" i="2" l="1"/>
  <c r="A190" i="2"/>
  <c r="C1263" i="2"/>
  <c r="B209" i="2" l="1"/>
  <c r="B506" i="2"/>
  <c r="C1275" i="2"/>
  <c r="A191" i="2"/>
  <c r="A192" i="2"/>
  <c r="C1299" i="2"/>
  <c r="B210" i="2" l="1"/>
  <c r="C1305" i="2"/>
  <c r="C1306" i="2" s="1"/>
  <c r="C1307" i="2" s="1"/>
  <c r="A194" i="2"/>
  <c r="C1309" i="2"/>
  <c r="B221" i="2" l="1"/>
  <c r="B222" i="2" s="1"/>
  <c r="A196" i="2"/>
  <c r="C1323" i="2"/>
  <c r="C1324" i="2" s="1"/>
  <c r="C1325" i="2" s="1"/>
  <c r="C1326" i="2" s="1"/>
  <c r="C1343" i="2" l="1"/>
  <c r="B223" i="2"/>
  <c r="B224" i="2" s="1"/>
  <c r="B225" i="2" s="1"/>
  <c r="B226" i="2" s="1"/>
  <c r="A197" i="2"/>
  <c r="C1380" i="2"/>
  <c r="C1381" i="2" s="1"/>
  <c r="C1382" i="2" s="1"/>
  <c r="C1383" i="2" s="1"/>
  <c r="C1356" i="2" l="1"/>
  <c r="B227" i="2"/>
  <c r="C1385" i="2"/>
  <c r="A198" i="2"/>
  <c r="C1390" i="2"/>
  <c r="B228" i="2" l="1"/>
  <c r="B522" i="2"/>
  <c r="B523" i="2" s="1"/>
  <c r="B524" i="2" s="1"/>
  <c r="A200" i="2"/>
  <c r="B235" i="2" l="1"/>
  <c r="A201" i="2"/>
  <c r="B240" i="2" l="1"/>
  <c r="A204" i="2"/>
  <c r="A208" i="2" s="1"/>
  <c r="B241" i="2" l="1"/>
  <c r="B548" i="2"/>
  <c r="B549" i="2" s="1"/>
  <c r="B550" i="2" s="1"/>
  <c r="A209" i="2"/>
  <c r="B242" i="2" l="1"/>
  <c r="A210" i="2"/>
  <c r="B243" i="2" l="1"/>
  <c r="A211" i="2"/>
  <c r="B244" i="2" l="1"/>
  <c r="A212" i="2"/>
  <c r="B257" i="2" l="1"/>
  <c r="A213" i="2"/>
  <c r="B258" i="2" l="1"/>
  <c r="A214" i="2"/>
  <c r="A220" i="2" s="1"/>
  <c r="B259" i="2" l="1"/>
  <c r="B573" i="2"/>
  <c r="B576" i="2" s="1"/>
  <c r="B577" i="2" s="1"/>
  <c r="B582" i="2" s="1"/>
  <c r="B585" i="2" s="1"/>
  <c r="B586" i="2" s="1"/>
  <c r="B587" i="2" s="1"/>
  <c r="B588" i="2" s="1"/>
  <c r="B590" i="2" s="1"/>
  <c r="A222" i="2"/>
  <c r="B260" i="2" l="1"/>
  <c r="A224" i="2"/>
  <c r="B261" i="2" l="1"/>
  <c r="A225" i="2"/>
  <c r="A226" i="2"/>
  <c r="A227" i="2" s="1"/>
  <c r="A228" i="2" s="1"/>
  <c r="A229" i="2" s="1"/>
  <c r="A230" i="2" s="1"/>
  <c r="B262" i="2" l="1"/>
  <c r="A234" i="2"/>
  <c r="B264" i="2" l="1"/>
  <c r="B635" i="2"/>
  <c r="A235" i="2"/>
  <c r="B274" i="2" l="1"/>
  <c r="A240" i="2"/>
  <c r="B276" i="2" l="1"/>
  <c r="A241" i="2"/>
  <c r="B277" i="2" l="1"/>
  <c r="A242" i="2"/>
  <c r="B278" i="2" l="1"/>
  <c r="A243" i="2"/>
  <c r="B286" i="2" l="1"/>
  <c r="B674" i="2"/>
  <c r="B675" i="2" s="1"/>
  <c r="B678" i="2" s="1"/>
  <c r="B679" i="2" s="1"/>
  <c r="A244" i="2"/>
  <c r="B288" i="2" l="1"/>
  <c r="A245" i="2"/>
  <c r="B289" i="2" l="1"/>
  <c r="B698" i="2"/>
  <c r="B699" i="2" s="1"/>
  <c r="B700" i="2" s="1"/>
  <c r="B702" i="2" s="1"/>
  <c r="B703" i="2" s="1"/>
  <c r="A246" i="2"/>
  <c r="B290" i="2" l="1"/>
  <c r="B711" i="2"/>
  <c r="B712" i="2" s="1"/>
  <c r="B713" i="2" s="1"/>
  <c r="B714" i="2" s="1"/>
  <c r="B716" i="2" s="1"/>
  <c r="B717" i="2" s="1"/>
  <c r="B718" i="2" s="1"/>
  <c r="B719" i="2" s="1"/>
  <c r="A247" i="2"/>
  <c r="B291" i="2" l="1"/>
  <c r="B722" i="2"/>
  <c r="B723" i="2" s="1"/>
  <c r="A249" i="2"/>
  <c r="A250" i="2" s="1"/>
  <c r="B292" i="2" l="1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B293" i="2" l="1"/>
  <c r="B294" i="2" s="1"/>
  <c r="B295" i="2" s="1"/>
  <c r="B303" i="2" s="1"/>
  <c r="B308" i="2" s="1"/>
  <c r="B309" i="2" s="1"/>
  <c r="B310" i="2" s="1"/>
  <c r="B311" i="2" s="1"/>
  <c r="B312" i="2" s="1"/>
  <c r="A274" i="2"/>
  <c r="A278" i="2" l="1"/>
  <c r="A276" i="2"/>
  <c r="A277" i="2" s="1"/>
  <c r="B314" i="2"/>
  <c r="B315" i="2" s="1"/>
  <c r="B316" i="2" s="1"/>
  <c r="B317" i="2" s="1"/>
  <c r="B318" i="2" s="1"/>
  <c r="B319" i="2" s="1"/>
  <c r="B320" i="2" s="1"/>
  <c r="B313" i="2"/>
  <c r="B657" i="2"/>
  <c r="B659" i="2" s="1"/>
  <c r="B663" i="2" s="1"/>
  <c r="B664" i="2" s="1"/>
  <c r="B665" i="2" s="1"/>
  <c r="B666" i="2" s="1"/>
  <c r="B667" i="2" s="1"/>
  <c r="B669" i="2" s="1"/>
  <c r="B671" i="2" s="1"/>
  <c r="B672" i="2" s="1"/>
  <c r="A280" i="2"/>
  <c r="A279" i="2" l="1"/>
  <c r="B321" i="2"/>
  <c r="B322" i="2" s="1"/>
  <c r="B323" i="2" s="1"/>
  <c r="B324" i="2" s="1"/>
  <c r="B325" i="2" s="1"/>
  <c r="B326" i="2" s="1"/>
  <c r="B327" i="2" s="1"/>
  <c r="B328" i="2" s="1"/>
  <c r="B329" i="2" s="1"/>
  <c r="B331" i="2" s="1"/>
  <c r="B335" i="2" s="1"/>
  <c r="B337" i="2" s="1"/>
  <c r="B342" i="2" s="1"/>
  <c r="B344" i="2" s="1"/>
  <c r="B345" i="2" s="1"/>
  <c r="B346" i="2" s="1"/>
  <c r="B347" i="2" s="1"/>
  <c r="B696" i="2"/>
  <c r="A281" i="2"/>
  <c r="A282" i="2" s="1"/>
  <c r="A283" i="2" s="1"/>
  <c r="B350" i="2" l="1"/>
  <c r="B349" i="2"/>
  <c r="B375" i="2"/>
  <c r="B376" i="2" s="1"/>
  <c r="B377" i="2" s="1"/>
  <c r="B378" i="2" s="1"/>
  <c r="B380" i="2" s="1"/>
  <c r="B381" i="2" s="1"/>
  <c r="B382" i="2" s="1"/>
  <c r="B383" i="2" s="1"/>
  <c r="B385" i="2" s="1"/>
  <c r="B386" i="2" s="1"/>
  <c r="B388" i="2" s="1"/>
  <c r="B720" i="2"/>
  <c r="B752" i="2"/>
  <c r="B753" i="2" s="1"/>
  <c r="B755" i="2" s="1"/>
  <c r="A284" i="2"/>
  <c r="A286" i="2" s="1"/>
  <c r="B351" i="2" l="1"/>
  <c r="B352" i="2" s="1"/>
  <c r="B353" i="2" s="1"/>
  <c r="B354" i="2" s="1"/>
  <c r="B356" i="2" s="1"/>
  <c r="B359" i="2"/>
  <c r="B358" i="2"/>
  <c r="B724" i="2"/>
  <c r="A288" i="2"/>
  <c r="A289" i="2" s="1"/>
  <c r="A290" i="2" s="1"/>
  <c r="B362" i="2" l="1"/>
  <c r="B365" i="2" s="1"/>
  <c r="B366" i="2" s="1"/>
  <c r="B360" i="2"/>
  <c r="B725" i="2"/>
  <c r="B762" i="2"/>
  <c r="B763" i="2" s="1"/>
  <c r="B764" i="2" s="1"/>
  <c r="B766" i="2" s="1"/>
  <c r="B767" i="2" s="1"/>
  <c r="B770" i="2" s="1"/>
  <c r="B772" i="2" s="1"/>
  <c r="A291" i="2"/>
  <c r="A292" i="2" s="1"/>
  <c r="A293" i="2" s="1"/>
  <c r="A299" i="2" s="1"/>
  <c r="A301" i="2" s="1"/>
  <c r="A302" i="2" s="1"/>
  <c r="A303" i="2" s="1"/>
  <c r="B367" i="2" l="1"/>
  <c r="A308" i="2"/>
  <c r="A304" i="2"/>
  <c r="B425" i="2"/>
  <c r="B726" i="2"/>
  <c r="B797" i="2"/>
  <c r="A309" i="2"/>
  <c r="B368" i="2" l="1"/>
  <c r="B727" i="2"/>
  <c r="A310" i="2"/>
  <c r="B370" i="2" l="1"/>
  <c r="B441" i="2"/>
  <c r="B442" i="2" s="1"/>
  <c r="B443" i="2" s="1"/>
  <c r="B446" i="2" s="1"/>
  <c r="B567" i="2"/>
  <c r="B594" i="2" s="1"/>
  <c r="B728" i="2"/>
  <c r="A312" i="2"/>
  <c r="B372" i="2" l="1"/>
  <c r="B508" i="2"/>
  <c r="B509" i="2" s="1"/>
  <c r="B729" i="2"/>
  <c r="B811" i="2"/>
  <c r="A314" i="2"/>
  <c r="A315" i="2" s="1"/>
  <c r="A316" i="2" s="1"/>
  <c r="A317" i="2" s="1"/>
  <c r="A318" i="2" s="1"/>
  <c r="A319" i="2" s="1"/>
  <c r="A320" i="2" s="1"/>
  <c r="A313" i="2"/>
  <c r="A333" i="2"/>
  <c r="D1" i="2" l="1"/>
  <c r="D5" i="7" s="1"/>
  <c r="B373" i="2"/>
  <c r="B514" i="2"/>
  <c r="B515" i="2" s="1"/>
  <c r="B517" i="2" s="1"/>
  <c r="B730" i="2"/>
  <c r="B814" i="2"/>
  <c r="A321" i="2"/>
  <c r="A322" i="2" s="1"/>
  <c r="A325" i="2" s="1"/>
  <c r="A326" i="2" s="1"/>
  <c r="A328" i="2" s="1"/>
  <c r="A329" i="2" s="1"/>
  <c r="D6" i="7" l="1"/>
  <c r="D7" i="7" s="1"/>
  <c r="F5" i="7"/>
  <c r="H5" i="7"/>
  <c r="E5" i="7"/>
  <c r="J5" i="7"/>
  <c r="I5" i="7"/>
  <c r="G5" i="7"/>
  <c r="B389" i="2"/>
  <c r="B529" i="2"/>
  <c r="B638" i="2"/>
  <c r="A334" i="2"/>
  <c r="A337" i="2" s="1"/>
  <c r="B731" i="2"/>
  <c r="B820" i="2"/>
  <c r="B821" i="2" s="1"/>
  <c r="B823" i="2" s="1"/>
  <c r="A340" i="2"/>
  <c r="A343" i="2" s="1"/>
  <c r="D8" i="7" l="1"/>
  <c r="F8" i="7" s="1"/>
  <c r="L5" i="7"/>
  <c r="P5" i="7"/>
  <c r="G8" i="7"/>
  <c r="J8" i="7"/>
  <c r="H8" i="7"/>
  <c r="M5" i="7"/>
  <c r="N5" i="7"/>
  <c r="O5" i="7"/>
  <c r="I7" i="7"/>
  <c r="L7" i="7" s="1"/>
  <c r="F7" i="7"/>
  <c r="J7" i="7"/>
  <c r="H7" i="7"/>
  <c r="E7" i="7"/>
  <c r="G7" i="7"/>
  <c r="K5" i="7"/>
  <c r="G6" i="7"/>
  <c r="I6" i="7"/>
  <c r="F6" i="7"/>
  <c r="H6" i="7"/>
  <c r="E6" i="7"/>
  <c r="J6" i="7"/>
  <c r="A344" i="2"/>
  <c r="A345" i="2" s="1"/>
  <c r="A346" i="2" s="1"/>
  <c r="A347" i="2" s="1"/>
  <c r="A349" i="2" s="1"/>
  <c r="B390" i="2"/>
  <c r="B534" i="2"/>
  <c r="A350" i="2"/>
  <c r="B732" i="2"/>
  <c r="B828" i="2"/>
  <c r="B829" i="2" s="1"/>
  <c r="B831" i="2" s="1"/>
  <c r="B832" i="2" s="1"/>
  <c r="B833" i="2" s="1"/>
  <c r="B835" i="2" s="1"/>
  <c r="A353" i="2"/>
  <c r="A351" i="2"/>
  <c r="A352" i="2" s="1"/>
  <c r="D9" i="7" l="1"/>
  <c r="H9" i="7" s="1"/>
  <c r="N6" i="7"/>
  <c r="T5" i="7"/>
  <c r="E9" i="7"/>
  <c r="E8" i="7"/>
  <c r="J9" i="7"/>
  <c r="I8" i="7"/>
  <c r="O8" i="7" s="1"/>
  <c r="F9" i="7"/>
  <c r="D10" i="7"/>
  <c r="D11" i="7" s="1"/>
  <c r="O7" i="7"/>
  <c r="M6" i="7"/>
  <c r="K6" i="7"/>
  <c r="M7" i="7"/>
  <c r="V5" i="7"/>
  <c r="U5" i="7"/>
  <c r="K7" i="7"/>
  <c r="P6" i="7"/>
  <c r="R5" i="7"/>
  <c r="Q5" i="7"/>
  <c r="P7" i="7"/>
  <c r="O6" i="7"/>
  <c r="N7" i="7"/>
  <c r="S5" i="7"/>
  <c r="B5" i="7" s="1"/>
  <c r="L6" i="7"/>
  <c r="B392" i="2"/>
  <c r="B532" i="2"/>
  <c r="B733" i="2"/>
  <c r="A355" i="2"/>
  <c r="A354" i="2"/>
  <c r="A445" i="2"/>
  <c r="T7" i="7" l="1"/>
  <c r="K8" i="7"/>
  <c r="G9" i="7"/>
  <c r="I9" i="7"/>
  <c r="I11" i="7"/>
  <c r="E11" i="7"/>
  <c r="J11" i="7"/>
  <c r="D12" i="7"/>
  <c r="F12" i="7" s="1"/>
  <c r="H11" i="7"/>
  <c r="F11" i="7"/>
  <c r="G11" i="7"/>
  <c r="S7" i="7"/>
  <c r="N8" i="7"/>
  <c r="Q6" i="7"/>
  <c r="U7" i="7"/>
  <c r="R6" i="7"/>
  <c r="M8" i="7"/>
  <c r="R8" i="7" s="1"/>
  <c r="P8" i="7"/>
  <c r="L8" i="7"/>
  <c r="G10" i="7"/>
  <c r="I10" i="7"/>
  <c r="H10" i="7"/>
  <c r="F10" i="7"/>
  <c r="J10" i="7"/>
  <c r="E10" i="7"/>
  <c r="C5" i="7"/>
  <c r="A5" i="7"/>
  <c r="Q7" i="7"/>
  <c r="R7" i="7"/>
  <c r="S6" i="7"/>
  <c r="T6" i="7"/>
  <c r="U6" i="7"/>
  <c r="V6" i="7"/>
  <c r="V7" i="7"/>
  <c r="H12" i="7"/>
  <c r="B393" i="2"/>
  <c r="B540" i="2"/>
  <c r="B541" i="2" s="1"/>
  <c r="B542" i="2" s="1"/>
  <c r="B543" i="2" s="1"/>
  <c r="B544" i="2" s="1"/>
  <c r="B545" i="2" s="1"/>
  <c r="B547" i="2" s="1"/>
  <c r="B551" i="2" s="1"/>
  <c r="A357" i="2"/>
  <c r="A356" i="2"/>
  <c r="B734" i="2"/>
  <c r="A446" i="2"/>
  <c r="J12" i="7" l="1"/>
  <c r="G12" i="7"/>
  <c r="P9" i="7"/>
  <c r="O9" i="7"/>
  <c r="L9" i="7"/>
  <c r="K9" i="7"/>
  <c r="N9" i="7"/>
  <c r="M9" i="7"/>
  <c r="E12" i="7"/>
  <c r="I12" i="7"/>
  <c r="K11" i="7"/>
  <c r="D13" i="7"/>
  <c r="G13" i="7" s="1"/>
  <c r="M11" i="7"/>
  <c r="L11" i="7"/>
  <c r="T11" i="7" s="1"/>
  <c r="N11" i="7"/>
  <c r="P11" i="7"/>
  <c r="O11" i="7"/>
  <c r="T8" i="7"/>
  <c r="A6" i="7"/>
  <c r="A7" i="7" s="1"/>
  <c r="O12" i="7"/>
  <c r="V8" i="7"/>
  <c r="U8" i="7"/>
  <c r="S8" i="7"/>
  <c r="N10" i="7"/>
  <c r="P10" i="7"/>
  <c r="O10" i="7"/>
  <c r="L10" i="7"/>
  <c r="K10" i="7"/>
  <c r="M10" i="7"/>
  <c r="Q8" i="7"/>
  <c r="P12" i="7"/>
  <c r="M12" i="7"/>
  <c r="B6" i="7"/>
  <c r="B7" i="7" s="1"/>
  <c r="K12" i="7"/>
  <c r="L12" i="7"/>
  <c r="N12" i="7"/>
  <c r="I13" i="7"/>
  <c r="E13" i="7"/>
  <c r="J13" i="7"/>
  <c r="F13" i="7"/>
  <c r="C6" i="7"/>
  <c r="C7" i="7" s="1"/>
  <c r="A367" i="2"/>
  <c r="A368" i="2" s="1"/>
  <c r="B394" i="2"/>
  <c r="A358" i="2"/>
  <c r="A359" i="2" s="1"/>
  <c r="A361" i="2" s="1"/>
  <c r="A363" i="2" s="1"/>
  <c r="A364" i="2" s="1"/>
  <c r="A365" i="2" s="1"/>
  <c r="A366" i="2" s="1"/>
  <c r="A391" i="2"/>
  <c r="A393" i="2" s="1"/>
  <c r="A394" i="2" s="1"/>
  <c r="A400" i="2" s="1"/>
  <c r="B863" i="2"/>
  <c r="B864" i="2" s="1"/>
  <c r="A448" i="2"/>
  <c r="Q9" i="7" l="1"/>
  <c r="R9" i="7"/>
  <c r="T9" i="7"/>
  <c r="S9" i="7"/>
  <c r="B9" i="7" s="1"/>
  <c r="V9" i="7"/>
  <c r="U9" i="7"/>
  <c r="H13" i="7"/>
  <c r="D14" i="7"/>
  <c r="D15" i="7" s="1"/>
  <c r="I15" i="7" s="1"/>
  <c r="Q11" i="7"/>
  <c r="V11" i="7"/>
  <c r="B8" i="7"/>
  <c r="S11" i="7"/>
  <c r="U11" i="7"/>
  <c r="R11" i="7"/>
  <c r="O13" i="7"/>
  <c r="C8" i="7"/>
  <c r="A8" i="7"/>
  <c r="P13" i="7"/>
  <c r="Q10" i="7"/>
  <c r="R10" i="7"/>
  <c r="T10" i="7"/>
  <c r="S10" i="7"/>
  <c r="V10" i="7"/>
  <c r="U10" i="7"/>
  <c r="U12" i="7"/>
  <c r="V12" i="7"/>
  <c r="L13" i="7"/>
  <c r="S12" i="7"/>
  <c r="T12" i="7"/>
  <c r="M13" i="7"/>
  <c r="R12" i="7"/>
  <c r="Q12" i="7"/>
  <c r="N13" i="7"/>
  <c r="A370" i="2"/>
  <c r="K13" i="7"/>
  <c r="A372" i="2"/>
  <c r="B395" i="2"/>
  <c r="B621" i="2"/>
  <c r="B622" i="2" s="1"/>
  <c r="B869" i="2"/>
  <c r="A413" i="2"/>
  <c r="A454" i="2"/>
  <c r="A455" i="2" s="1"/>
  <c r="C9" i="7" l="1"/>
  <c r="G14" i="7"/>
  <c r="G15" i="7"/>
  <c r="P15" i="7" s="1"/>
  <c r="J15" i="7"/>
  <c r="E14" i="7"/>
  <c r="H14" i="7"/>
  <c r="E15" i="7"/>
  <c r="I14" i="7"/>
  <c r="J14" i="7"/>
  <c r="F15" i="7"/>
  <c r="H15" i="7"/>
  <c r="A9" i="7"/>
  <c r="D16" i="7"/>
  <c r="H16" i="7" s="1"/>
  <c r="C11" i="7"/>
  <c r="F14" i="7"/>
  <c r="K14" i="7"/>
  <c r="I16" i="7"/>
  <c r="L16" i="7" s="1"/>
  <c r="C10" i="7"/>
  <c r="C12" i="7" s="1"/>
  <c r="A10" i="7"/>
  <c r="A11" i="7" s="1"/>
  <c r="T13" i="7"/>
  <c r="M15" i="7"/>
  <c r="B10" i="7"/>
  <c r="B11" i="7" s="1"/>
  <c r="R13" i="7"/>
  <c r="L15" i="7"/>
  <c r="O15" i="7"/>
  <c r="K15" i="7"/>
  <c r="S13" i="7"/>
  <c r="M14" i="7"/>
  <c r="L14" i="7"/>
  <c r="V13" i="7"/>
  <c r="P14" i="7"/>
  <c r="U13" i="7"/>
  <c r="B12" i="7"/>
  <c r="N15" i="7"/>
  <c r="Q13" i="7"/>
  <c r="N14" i="7"/>
  <c r="O14" i="7"/>
  <c r="B396" i="2"/>
  <c r="A373" i="2"/>
  <c r="A410" i="2"/>
  <c r="B738" i="2"/>
  <c r="R14" i="7" l="1"/>
  <c r="J16" i="7"/>
  <c r="G16" i="7"/>
  <c r="F16" i="7"/>
  <c r="E16" i="7"/>
  <c r="D17" i="7"/>
  <c r="L17" i="7" s="1"/>
  <c r="N16" i="7"/>
  <c r="O16" i="7"/>
  <c r="M16" i="7"/>
  <c r="P16" i="7"/>
  <c r="K16" i="7"/>
  <c r="R15" i="7"/>
  <c r="A12" i="7"/>
  <c r="A13" i="7" s="1"/>
  <c r="B13" i="7"/>
  <c r="T15" i="7"/>
  <c r="Q15" i="7"/>
  <c r="V15" i="7"/>
  <c r="U15" i="7"/>
  <c r="S15" i="7"/>
  <c r="Q14" i="7"/>
  <c r="A14" i="7" s="1"/>
  <c r="C13" i="7"/>
  <c r="V14" i="7"/>
  <c r="U14" i="7"/>
  <c r="S14" i="7"/>
  <c r="T14" i="7"/>
  <c r="B401" i="2"/>
  <c r="B403" i="2" s="1"/>
  <c r="B404" i="2" s="1"/>
  <c r="B406" i="2" s="1"/>
  <c r="A374" i="2"/>
  <c r="B519" i="2"/>
  <c r="B520" i="2" s="1"/>
  <c r="B521" i="2" s="1"/>
  <c r="B525" i="2" s="1"/>
  <c r="B526" i="2" s="1"/>
  <c r="B527" i="2" s="1"/>
  <c r="B624" i="2"/>
  <c r="B739" i="2"/>
  <c r="A428" i="2"/>
  <c r="A429" i="2" s="1"/>
  <c r="A430" i="2" s="1"/>
  <c r="A431" i="2" s="1"/>
  <c r="A432" i="2" s="1"/>
  <c r="A433" i="2" s="1"/>
  <c r="A465" i="2"/>
  <c r="A466" i="2" s="1"/>
  <c r="O17" i="7" l="1"/>
  <c r="P17" i="7"/>
  <c r="H17" i="7"/>
  <c r="E17" i="7"/>
  <c r="G17" i="7"/>
  <c r="J17" i="7"/>
  <c r="F17" i="7"/>
  <c r="I17" i="7"/>
  <c r="D18" i="7"/>
  <c r="O18" i="7" s="1"/>
  <c r="M17" i="7"/>
  <c r="K17" i="7"/>
  <c r="N17" i="7"/>
  <c r="U16" i="7"/>
  <c r="T16" i="7"/>
  <c r="S16" i="7"/>
  <c r="V16" i="7"/>
  <c r="Q16" i="7"/>
  <c r="R16" i="7"/>
  <c r="C15" i="7"/>
  <c r="A15" i="7"/>
  <c r="U17" i="7"/>
  <c r="L18" i="7"/>
  <c r="C14" i="7"/>
  <c r="R17" i="7"/>
  <c r="P18" i="7"/>
  <c r="T17" i="7"/>
  <c r="S17" i="7"/>
  <c r="B14" i="7"/>
  <c r="V17" i="7"/>
  <c r="K18" i="7"/>
  <c r="M18" i="7"/>
  <c r="N18" i="7"/>
  <c r="B410" i="2"/>
  <c r="B411" i="2" s="1"/>
  <c r="B407" i="2"/>
  <c r="B408" i="2" s="1"/>
  <c r="Q17" i="7"/>
  <c r="A375" i="2"/>
  <c r="B625" i="2"/>
  <c r="B740" i="2"/>
  <c r="A469" i="2"/>
  <c r="A470" i="2" s="1"/>
  <c r="A471" i="2" s="1"/>
  <c r="A472" i="2" s="1"/>
  <c r="A474" i="2" s="1"/>
  <c r="C16" i="7" l="1"/>
  <c r="H18" i="7"/>
  <c r="J18" i="7"/>
  <c r="F18" i="7"/>
  <c r="I18" i="7"/>
  <c r="E18" i="7"/>
  <c r="G18" i="7"/>
  <c r="D19" i="7"/>
  <c r="L19" i="7" s="1"/>
  <c r="A16" i="7"/>
  <c r="A17" i="7" s="1"/>
  <c r="C17" i="7"/>
  <c r="S18" i="7"/>
  <c r="B15" i="7"/>
  <c r="B16" i="7" s="1"/>
  <c r="B17" i="7" s="1"/>
  <c r="Q18" i="7"/>
  <c r="U18" i="7"/>
  <c r="T18" i="7"/>
  <c r="V18" i="7"/>
  <c r="B416" i="2"/>
  <c r="B417" i="2" s="1"/>
  <c r="B418" i="2" s="1"/>
  <c r="B419" i="2" s="1"/>
  <c r="B420" i="2" s="1"/>
  <c r="B421" i="2" s="1"/>
  <c r="B422" i="2" s="1"/>
  <c r="B423" i="2" s="1"/>
  <c r="B424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14" i="2"/>
  <c r="R18" i="7"/>
  <c r="A376" i="2"/>
  <c r="B626" i="2"/>
  <c r="B741" i="2"/>
  <c r="B898" i="2"/>
  <c r="B899" i="2" s="1"/>
  <c r="B902" i="2" s="1"/>
  <c r="A452" i="2"/>
  <c r="A453" i="2" s="1"/>
  <c r="A489" i="2"/>
  <c r="A490" i="2" s="1"/>
  <c r="A491" i="2" s="1"/>
  <c r="A495" i="2" s="1"/>
  <c r="H19" i="7" l="1"/>
  <c r="G19" i="7"/>
  <c r="E19" i="7"/>
  <c r="I19" i="7"/>
  <c r="D20" i="7"/>
  <c r="O20" i="7" s="1"/>
  <c r="J19" i="7"/>
  <c r="F19" i="7"/>
  <c r="O19" i="7"/>
  <c r="U19" i="7" s="1"/>
  <c r="P19" i="7"/>
  <c r="M19" i="7"/>
  <c r="K19" i="7"/>
  <c r="N19" i="7"/>
  <c r="R19" i="7"/>
  <c r="B18" i="7"/>
  <c r="A18" i="7"/>
  <c r="C18" i="7"/>
  <c r="V19" i="7"/>
  <c r="T19" i="7"/>
  <c r="A377" i="2"/>
  <c r="A378" i="2" s="1"/>
  <c r="A380" i="2" s="1"/>
  <c r="A381" i="2" s="1"/>
  <c r="A382" i="2" s="1"/>
  <c r="A383" i="2" s="1"/>
  <c r="A385" i="2" s="1"/>
  <c r="A386" i="2" s="1"/>
  <c r="B450" i="2"/>
  <c r="B451" i="2" s="1"/>
  <c r="B458" i="2" s="1"/>
  <c r="B440" i="2"/>
  <c r="A389" i="2"/>
  <c r="B742" i="2"/>
  <c r="B919" i="2"/>
  <c r="B920" i="2" s="1"/>
  <c r="A540" i="2"/>
  <c r="A541" i="2" s="1"/>
  <c r="Q19" i="7" l="1"/>
  <c r="A19" i="7" s="1"/>
  <c r="J20" i="7"/>
  <c r="G20" i="7"/>
  <c r="F20" i="7"/>
  <c r="H20" i="7"/>
  <c r="E20" i="7"/>
  <c r="I20" i="7"/>
  <c r="N20" i="7"/>
  <c r="K20" i="7"/>
  <c r="R20" i="7" s="1"/>
  <c r="D21" i="7"/>
  <c r="L20" i="7"/>
  <c r="T20" i="7" s="1"/>
  <c r="P20" i="7"/>
  <c r="M20" i="7"/>
  <c r="S19" i="7"/>
  <c r="B19" i="7" s="1"/>
  <c r="K21" i="7"/>
  <c r="C19" i="7"/>
  <c r="B459" i="2"/>
  <c r="A401" i="2"/>
  <c r="A404" i="2" s="1"/>
  <c r="A411" i="2" s="1"/>
  <c r="B628" i="2"/>
  <c r="B630" i="2" s="1"/>
  <c r="B631" i="2" s="1"/>
  <c r="B633" i="2" s="1"/>
  <c r="B634" i="2" s="1"/>
  <c r="B642" i="2"/>
  <c r="B643" i="2" s="1"/>
  <c r="B644" i="2" s="1"/>
  <c r="B650" i="2" s="1"/>
  <c r="A542" i="2"/>
  <c r="Q20" i="7" l="1"/>
  <c r="U20" i="7"/>
  <c r="S20" i="7"/>
  <c r="B20" i="7" s="1"/>
  <c r="G21" i="7"/>
  <c r="F21" i="7"/>
  <c r="M21" i="7"/>
  <c r="E21" i="7"/>
  <c r="J21" i="7"/>
  <c r="H21" i="7"/>
  <c r="I21" i="7"/>
  <c r="N21" i="7"/>
  <c r="P21" i="7"/>
  <c r="V21" i="7" s="1"/>
  <c r="V20" i="7"/>
  <c r="C20" i="7" s="1"/>
  <c r="D22" i="7"/>
  <c r="O22" i="7" s="1"/>
  <c r="L21" i="7"/>
  <c r="T21" i="7" s="1"/>
  <c r="O21" i="7"/>
  <c r="R21" i="7"/>
  <c r="B460" i="2"/>
  <c r="A20" i="7"/>
  <c r="A407" i="2"/>
  <c r="A416" i="2"/>
  <c r="B651" i="2"/>
  <c r="B654" i="2" s="1"/>
  <c r="B655" i="2" s="1"/>
  <c r="B656" i="2" s="1"/>
  <c r="B680" i="2" s="1"/>
  <c r="B682" i="2" s="1"/>
  <c r="B684" i="2" s="1"/>
  <c r="B685" i="2" s="1"/>
  <c r="A498" i="2"/>
  <c r="A499" i="2" s="1"/>
  <c r="A500" i="2" s="1"/>
  <c r="B748" i="2"/>
  <c r="B926" i="2"/>
  <c r="B927" i="2" s="1"/>
  <c r="A543" i="2"/>
  <c r="U21" i="7" l="1"/>
  <c r="N22" i="7"/>
  <c r="M22" i="7"/>
  <c r="Q21" i="7"/>
  <c r="S21" i="7"/>
  <c r="L22" i="7"/>
  <c r="T22" i="7" s="1"/>
  <c r="K22" i="7"/>
  <c r="R22" i="7" s="1"/>
  <c r="J22" i="7"/>
  <c r="D23" i="7"/>
  <c r="G22" i="7"/>
  <c r="F22" i="7"/>
  <c r="H22" i="7"/>
  <c r="I22" i="7"/>
  <c r="E22" i="7"/>
  <c r="A21" i="7"/>
  <c r="B21" i="7"/>
  <c r="A408" i="2"/>
  <c r="C21" i="7"/>
  <c r="B461" i="2"/>
  <c r="A417" i="2"/>
  <c r="B756" i="2"/>
  <c r="A548" i="2"/>
  <c r="A549" i="2" s="1"/>
  <c r="Q22" i="7" l="1"/>
  <c r="S22" i="7"/>
  <c r="B22" i="7" s="1"/>
  <c r="H23" i="7"/>
  <c r="F23" i="7"/>
  <c r="I23" i="7"/>
  <c r="E23" i="7"/>
  <c r="J23" i="7"/>
  <c r="D24" i="7"/>
  <c r="K24" i="7" s="1"/>
  <c r="G23" i="7"/>
  <c r="L23" i="7"/>
  <c r="P23" i="7"/>
  <c r="V23" i="7" s="1"/>
  <c r="K23" i="7"/>
  <c r="R23" i="7" s="1"/>
  <c r="O23" i="7"/>
  <c r="N23" i="7"/>
  <c r="M23" i="7"/>
  <c r="Q23" i="7" s="1"/>
  <c r="A22" i="7"/>
  <c r="B462" i="2"/>
  <c r="A414" i="2"/>
  <c r="A418" i="2"/>
  <c r="B759" i="2"/>
  <c r="A550" i="2"/>
  <c r="A551" i="2" s="1"/>
  <c r="S23" i="7" l="1"/>
  <c r="M24" i="7"/>
  <c r="T23" i="7"/>
  <c r="P24" i="7"/>
  <c r="V24" i="7" s="1"/>
  <c r="U23" i="7"/>
  <c r="I24" i="7"/>
  <c r="E24" i="7"/>
  <c r="F24" i="7"/>
  <c r="H24" i="7"/>
  <c r="J24" i="7"/>
  <c r="G24" i="7"/>
  <c r="O24" i="7" s="1"/>
  <c r="Q24" i="7" s="1"/>
  <c r="N24" i="7"/>
  <c r="L24" i="7"/>
  <c r="D25" i="7"/>
  <c r="O25" i="7" s="1"/>
  <c r="T24" i="7"/>
  <c r="B23" i="7"/>
  <c r="R24" i="7"/>
  <c r="A23" i="7"/>
  <c r="B463" i="2"/>
  <c r="A419" i="2"/>
  <c r="A516" i="2"/>
  <c r="A517" i="2" s="1"/>
  <c r="A518" i="2" s="1"/>
  <c r="B760" i="2"/>
  <c r="A590" i="2"/>
  <c r="S24" i="7" l="1"/>
  <c r="N25" i="7"/>
  <c r="D26" i="7"/>
  <c r="N26" i="7" s="1"/>
  <c r="P25" i="7"/>
  <c r="V25" i="7" s="1"/>
  <c r="U24" i="7"/>
  <c r="C24" i="7" s="1"/>
  <c r="I25" i="7"/>
  <c r="J25" i="7"/>
  <c r="E25" i="7"/>
  <c r="F25" i="7"/>
  <c r="H25" i="7"/>
  <c r="G25" i="7"/>
  <c r="K25" i="7"/>
  <c r="R25" i="7" s="1"/>
  <c r="L25" i="7"/>
  <c r="T25" i="7" s="1"/>
  <c r="M25" i="7"/>
  <c r="Q25" i="7" s="1"/>
  <c r="B24" i="7"/>
  <c r="A24" i="7"/>
  <c r="B465" i="2"/>
  <c r="B466" i="2" s="1"/>
  <c r="B469" i="2" s="1"/>
  <c r="B470" i="2" s="1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500" i="2" s="1"/>
  <c r="B501" i="2" s="1"/>
  <c r="B502" i="2" s="1"/>
  <c r="B503" i="2" s="1"/>
  <c r="B505" i="2" s="1"/>
  <c r="B512" i="2" s="1"/>
  <c r="B528" i="2" s="1"/>
  <c r="B531" i="2" s="1"/>
  <c r="B535" i="2" s="1"/>
  <c r="B536" i="2" s="1"/>
  <c r="B537" i="2" s="1"/>
  <c r="B538" i="2" s="1"/>
  <c r="B539" i="2" s="1"/>
  <c r="B552" i="2" s="1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564" i="2" s="1"/>
  <c r="A420" i="2"/>
  <c r="U25" i="7" l="1"/>
  <c r="P26" i="7"/>
  <c r="E26" i="7"/>
  <c r="F26" i="7"/>
  <c r="H26" i="7"/>
  <c r="G26" i="7"/>
  <c r="J26" i="7"/>
  <c r="I26" i="7"/>
  <c r="O26" i="7"/>
  <c r="M26" i="7"/>
  <c r="U26" i="7" s="1"/>
  <c r="S25" i="7"/>
  <c r="L26" i="7"/>
  <c r="T26" i="7" s="1"/>
  <c r="K26" i="7"/>
  <c r="Q26" i="7" s="1"/>
  <c r="D27" i="7"/>
  <c r="B25" i="7"/>
  <c r="R26" i="7"/>
  <c r="A25" i="7"/>
  <c r="A422" i="2"/>
  <c r="B595" i="2"/>
  <c r="B596" i="2" s="1"/>
  <c r="B597" i="2" s="1"/>
  <c r="B598" i="2" s="1"/>
  <c r="B599" i="2" s="1"/>
  <c r="B600" i="2" s="1"/>
  <c r="B601" i="2" s="1"/>
  <c r="B602" i="2" s="1"/>
  <c r="B603" i="2" s="1"/>
  <c r="B565" i="2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20" i="2" s="1"/>
  <c r="B623" i="2" s="1"/>
  <c r="V26" i="7"/>
  <c r="A423" i="2"/>
  <c r="B780" i="2"/>
  <c r="A602" i="2"/>
  <c r="A603" i="2" s="1"/>
  <c r="S26" i="7" l="1"/>
  <c r="O27" i="7"/>
  <c r="E27" i="7"/>
  <c r="H27" i="7"/>
  <c r="G27" i="7"/>
  <c r="I27" i="7"/>
  <c r="F27" i="7"/>
  <c r="D28" i="7"/>
  <c r="M28" i="7" s="1"/>
  <c r="J27" i="7"/>
  <c r="N27" i="7"/>
  <c r="M27" i="7"/>
  <c r="K27" i="7"/>
  <c r="R27" i="7" s="1"/>
  <c r="L27" i="7"/>
  <c r="S27" i="7" s="1"/>
  <c r="P27" i="7"/>
  <c r="U27" i="7" s="1"/>
  <c r="C26" i="7"/>
  <c r="A26" i="7"/>
  <c r="B26" i="7"/>
  <c r="B627" i="2"/>
  <c r="B636" i="2" s="1"/>
  <c r="B639" i="2" s="1"/>
  <c r="B641" i="2" s="1"/>
  <c r="A424" i="2"/>
  <c r="A618" i="2"/>
  <c r="A554" i="2"/>
  <c r="B781" i="2"/>
  <c r="A633" i="2"/>
  <c r="B939" i="2"/>
  <c r="B943" i="2" s="1"/>
  <c r="A669" i="2"/>
  <c r="A671" i="2" s="1"/>
  <c r="A674" i="2" s="1"/>
  <c r="Q27" i="7" l="1"/>
  <c r="O28" i="7"/>
  <c r="N28" i="7"/>
  <c r="L28" i="7"/>
  <c r="T28" i="7" s="1"/>
  <c r="P28" i="7"/>
  <c r="U28" i="7" s="1"/>
  <c r="K28" i="7"/>
  <c r="R28" i="7" s="1"/>
  <c r="V27" i="7"/>
  <c r="T27" i="7"/>
  <c r="B27" i="7" s="1"/>
  <c r="I28" i="7"/>
  <c r="G28" i="7"/>
  <c r="F28" i="7"/>
  <c r="J28" i="7"/>
  <c r="H28" i="7"/>
  <c r="E28" i="7"/>
  <c r="D29" i="7"/>
  <c r="N29" i="7" s="1"/>
  <c r="A27" i="7"/>
  <c r="B687" i="2"/>
  <c r="B688" i="2" s="1"/>
  <c r="B690" i="2" s="1"/>
  <c r="B691" i="2" s="1"/>
  <c r="B692" i="2" s="1"/>
  <c r="B694" i="2" s="1"/>
  <c r="B695" i="2" s="1"/>
  <c r="B705" i="2" s="1"/>
  <c r="B706" i="2" s="1"/>
  <c r="B708" i="2" s="1"/>
  <c r="B721" i="2" s="1"/>
  <c r="B735" i="2" s="1"/>
  <c r="A425" i="2"/>
  <c r="A426" i="2" s="1"/>
  <c r="A427" i="2" s="1"/>
  <c r="A434" i="2" s="1"/>
  <c r="A435" i="2" s="1"/>
  <c r="A437" i="2" s="1"/>
  <c r="A438" i="2" s="1"/>
  <c r="A439" i="2" s="1"/>
  <c r="A440" i="2" s="1"/>
  <c r="A441" i="2" s="1"/>
  <c r="A442" i="2" s="1"/>
  <c r="A450" i="2" s="1"/>
  <c r="A478" i="2"/>
  <c r="A480" i="2" s="1"/>
  <c r="A481" i="2" s="1"/>
  <c r="A451" i="2"/>
  <c r="A456" i="2" s="1"/>
  <c r="A457" i="2" s="1"/>
  <c r="A458" i="2" s="1"/>
  <c r="A459" i="2" s="1"/>
  <c r="A460" i="2" s="1"/>
  <c r="A461" i="2" s="1"/>
  <c r="A462" i="2" s="1"/>
  <c r="A464" i="2" s="1"/>
  <c r="A476" i="2" s="1"/>
  <c r="A556" i="2"/>
  <c r="A557" i="2" s="1"/>
  <c r="A562" i="2" s="1"/>
  <c r="B946" i="2"/>
  <c r="B947" i="2" s="1"/>
  <c r="B949" i="2" s="1"/>
  <c r="B950" i="2" s="1"/>
  <c r="B953" i="2" s="1"/>
  <c r="A675" i="2"/>
  <c r="A678" i="2" s="1"/>
  <c r="A679" i="2" s="1"/>
  <c r="S28" i="7" l="1"/>
  <c r="V28" i="7"/>
  <c r="Q28" i="7"/>
  <c r="A28" i="7" s="1"/>
  <c r="P29" i="7"/>
  <c r="O29" i="7"/>
  <c r="I29" i="7"/>
  <c r="D30" i="7"/>
  <c r="K30" i="7" s="1"/>
  <c r="E29" i="7"/>
  <c r="H29" i="7"/>
  <c r="F29" i="7"/>
  <c r="J29" i="7"/>
  <c r="G29" i="7"/>
  <c r="M29" i="7"/>
  <c r="K29" i="7"/>
  <c r="Q29" i="7" s="1"/>
  <c r="L29" i="7"/>
  <c r="S29" i="7" s="1"/>
  <c r="P30" i="7"/>
  <c r="C28" i="7"/>
  <c r="A482" i="2"/>
  <c r="A484" i="2" s="1"/>
  <c r="A485" i="2" s="1"/>
  <c r="A483" i="2"/>
  <c r="B736" i="2"/>
  <c r="B28" i="7"/>
  <c r="A486" i="2"/>
  <c r="A509" i="2"/>
  <c r="A507" i="2"/>
  <c r="A508" i="2" s="1"/>
  <c r="B783" i="2"/>
  <c r="A657" i="2"/>
  <c r="A658" i="2" s="1"/>
  <c r="A659" i="2" s="1"/>
  <c r="A662" i="2" s="1"/>
  <c r="A663" i="2" s="1"/>
  <c r="A664" i="2" s="1"/>
  <c r="A690" i="2"/>
  <c r="A691" i="2" s="1"/>
  <c r="A692" i="2" s="1"/>
  <c r="U29" i="7" l="1"/>
  <c r="V29" i="7"/>
  <c r="R29" i="7"/>
  <c r="A29" i="7" s="1"/>
  <c r="T29" i="7"/>
  <c r="J30" i="7"/>
  <c r="E30" i="7"/>
  <c r="G30" i="7"/>
  <c r="F30" i="7"/>
  <c r="I30" i="7"/>
  <c r="H30" i="7"/>
  <c r="L30" i="7"/>
  <c r="T30" i="7" s="1"/>
  <c r="O30" i="7"/>
  <c r="N30" i="7"/>
  <c r="D31" i="7"/>
  <c r="K31" i="7" s="1"/>
  <c r="M30" i="7"/>
  <c r="B29" i="7"/>
  <c r="V30" i="7"/>
  <c r="R30" i="7"/>
  <c r="B743" i="2"/>
  <c r="B761" i="2"/>
  <c r="B776" i="2" s="1"/>
  <c r="B777" i="2" s="1"/>
  <c r="A496" i="2"/>
  <c r="A497" i="2" s="1"/>
  <c r="A501" i="2" s="1"/>
  <c r="A502" i="2" s="1"/>
  <c r="A504" i="2" s="1"/>
  <c r="A505" i="2" s="1"/>
  <c r="A506" i="2" s="1"/>
  <c r="A488" i="2"/>
  <c r="A512" i="2" s="1"/>
  <c r="A513" i="2" s="1"/>
  <c r="A514" i="2" s="1"/>
  <c r="A515" i="2"/>
  <c r="A519" i="2" s="1"/>
  <c r="A520" i="2" s="1"/>
  <c r="A521" i="2" s="1"/>
  <c r="A525" i="2" s="1"/>
  <c r="A526" i="2" s="1"/>
  <c r="A566" i="2"/>
  <c r="B785" i="2"/>
  <c r="B957" i="2"/>
  <c r="B958" i="2" s="1"/>
  <c r="B960" i="2" s="1"/>
  <c r="A694" i="2"/>
  <c r="Q30" i="7" l="1"/>
  <c r="L31" i="7"/>
  <c r="U30" i="7"/>
  <c r="O31" i="7"/>
  <c r="S30" i="7"/>
  <c r="B30" i="7" s="1"/>
  <c r="E31" i="7"/>
  <c r="F31" i="7"/>
  <c r="G31" i="7"/>
  <c r="I31" i="7"/>
  <c r="J31" i="7"/>
  <c r="D32" i="7"/>
  <c r="O32" i="7" s="1"/>
  <c r="H31" i="7"/>
  <c r="P31" i="7"/>
  <c r="V31" i="7" s="1"/>
  <c r="M31" i="7"/>
  <c r="Q31" i="7" s="1"/>
  <c r="N31" i="7"/>
  <c r="U31" i="7"/>
  <c r="A30" i="7"/>
  <c r="R31" i="7"/>
  <c r="T31" i="7"/>
  <c r="B782" i="2"/>
  <c r="A522" i="2"/>
  <c r="A523" i="2" s="1"/>
  <c r="A544" i="2"/>
  <c r="A573" i="2"/>
  <c r="B786" i="2"/>
  <c r="B974" i="2"/>
  <c r="A695" i="2"/>
  <c r="A698" i="2" s="1"/>
  <c r="A699" i="2" s="1"/>
  <c r="S31" i="7" l="1"/>
  <c r="N32" i="7"/>
  <c r="L32" i="7"/>
  <c r="T32" i="7" s="1"/>
  <c r="M32" i="7"/>
  <c r="K32" i="7"/>
  <c r="Q32" i="7" s="1"/>
  <c r="J32" i="7"/>
  <c r="H32" i="7"/>
  <c r="G32" i="7"/>
  <c r="D33" i="7"/>
  <c r="E32" i="7"/>
  <c r="I32" i="7"/>
  <c r="F32" i="7"/>
  <c r="P32" i="7"/>
  <c r="U32" i="7" s="1"/>
  <c r="V32" i="7"/>
  <c r="S32" i="7"/>
  <c r="A31" i="7"/>
  <c r="B31" i="7"/>
  <c r="A528" i="2"/>
  <c r="A530" i="2" s="1"/>
  <c r="A531" i="2" s="1"/>
  <c r="A532" i="2" s="1"/>
  <c r="A534" i="2" s="1"/>
  <c r="A535" i="2" s="1"/>
  <c r="A536" i="2" s="1"/>
  <c r="A537" i="2" s="1"/>
  <c r="A538" i="2" s="1"/>
  <c r="A539" i="2" s="1"/>
  <c r="A555" i="2"/>
  <c r="A553" i="2"/>
  <c r="A576" i="2"/>
  <c r="B788" i="2"/>
  <c r="B981" i="2"/>
  <c r="A700" i="2"/>
  <c r="A702" i="2" s="1"/>
  <c r="A703" i="2" s="1"/>
  <c r="R32" i="7" l="1"/>
  <c r="I33" i="7"/>
  <c r="J33" i="7"/>
  <c r="G33" i="7"/>
  <c r="E33" i="7"/>
  <c r="F33" i="7"/>
  <c r="H33" i="7"/>
  <c r="O33" i="7"/>
  <c r="K33" i="7"/>
  <c r="R33" i="7" s="1"/>
  <c r="L33" i="7"/>
  <c r="P33" i="7"/>
  <c r="N33" i="7"/>
  <c r="D34" i="7"/>
  <c r="O34" i="7" s="1"/>
  <c r="M33" i="7"/>
  <c r="A32" i="7"/>
  <c r="C32" i="7"/>
  <c r="A552" i="2"/>
  <c r="A565" i="2" s="1"/>
  <c r="A564" i="2"/>
  <c r="B32" i="7"/>
  <c r="V33" i="7"/>
  <c r="T33" i="7"/>
  <c r="A577" i="2"/>
  <c r="B789" i="2"/>
  <c r="A711" i="2"/>
  <c r="A712" i="2"/>
  <c r="A713" i="2" s="1"/>
  <c r="A714" i="2" s="1"/>
  <c r="A715" i="2" s="1"/>
  <c r="U33" i="7" l="1"/>
  <c r="Q33" i="7"/>
  <c r="A33" i="7" s="1"/>
  <c r="S33" i="7"/>
  <c r="I34" i="7"/>
  <c r="F34" i="7"/>
  <c r="G34" i="7"/>
  <c r="P34" i="7" s="1"/>
  <c r="V34" i="7" s="1"/>
  <c r="H34" i="7"/>
  <c r="E34" i="7"/>
  <c r="J34" i="7"/>
  <c r="D35" i="7"/>
  <c r="N34" i="7"/>
  <c r="L34" i="7"/>
  <c r="K34" i="7"/>
  <c r="M34" i="7"/>
  <c r="B33" i="7"/>
  <c r="R34" i="7"/>
  <c r="A580" i="2"/>
  <c r="B790" i="2"/>
  <c r="A716" i="2"/>
  <c r="A717" i="2" s="1"/>
  <c r="A718" i="2" s="1"/>
  <c r="S34" i="7" l="1"/>
  <c r="U34" i="7"/>
  <c r="Q34" i="7"/>
  <c r="T34" i="7"/>
  <c r="D36" i="7"/>
  <c r="K36" i="7" s="1"/>
  <c r="F35" i="7"/>
  <c r="I35" i="7"/>
  <c r="L35" i="7" s="1"/>
  <c r="T35" i="7" s="1"/>
  <c r="J35" i="7"/>
  <c r="H35" i="7"/>
  <c r="G35" i="7"/>
  <c r="E35" i="7"/>
  <c r="C34" i="7"/>
  <c r="P35" i="7"/>
  <c r="V35" i="7" s="1"/>
  <c r="M35" i="7"/>
  <c r="N35" i="7"/>
  <c r="D37" i="7"/>
  <c r="F37" i="7" s="1"/>
  <c r="K35" i="7"/>
  <c r="R35" i="7" s="1"/>
  <c r="O35" i="7"/>
  <c r="L36" i="7"/>
  <c r="A34" i="7"/>
  <c r="B34" i="7"/>
  <c r="A582" i="2"/>
  <c r="B792" i="2"/>
  <c r="A719" i="2"/>
  <c r="O36" i="7" l="1"/>
  <c r="N36" i="7"/>
  <c r="M36" i="7"/>
  <c r="S36" i="7" s="1"/>
  <c r="P36" i="7"/>
  <c r="U35" i="7"/>
  <c r="I37" i="7"/>
  <c r="Q35" i="7"/>
  <c r="A35" i="7" s="1"/>
  <c r="E37" i="7"/>
  <c r="G37" i="7"/>
  <c r="H37" i="7"/>
  <c r="D38" i="7"/>
  <c r="H38" i="7" s="1"/>
  <c r="S35" i="7"/>
  <c r="B35" i="7" s="1"/>
  <c r="J37" i="7"/>
  <c r="H36" i="7"/>
  <c r="G36" i="7"/>
  <c r="I36" i="7"/>
  <c r="E36" i="7"/>
  <c r="J36" i="7"/>
  <c r="F36" i="7"/>
  <c r="Q36" i="7"/>
  <c r="T36" i="7"/>
  <c r="U36" i="7"/>
  <c r="O37" i="7"/>
  <c r="V36" i="7"/>
  <c r="K37" i="7"/>
  <c r="R36" i="7"/>
  <c r="N37" i="7"/>
  <c r="P37" i="7"/>
  <c r="L37" i="7"/>
  <c r="M37" i="7"/>
  <c r="A585" i="2"/>
  <c r="B793" i="2"/>
  <c r="A722" i="2"/>
  <c r="A723" i="2" s="1"/>
  <c r="D39" i="7" l="1"/>
  <c r="F39" i="7" s="1"/>
  <c r="E38" i="7"/>
  <c r="F38" i="7"/>
  <c r="G38" i="7"/>
  <c r="J38" i="7"/>
  <c r="I38" i="7"/>
  <c r="B36" i="7"/>
  <c r="A36" i="7"/>
  <c r="R37" i="7"/>
  <c r="T37" i="7"/>
  <c r="O38" i="7"/>
  <c r="V37" i="7"/>
  <c r="U37" i="7"/>
  <c r="H39" i="7"/>
  <c r="G39" i="7"/>
  <c r="I39" i="7"/>
  <c r="E39" i="7"/>
  <c r="D40" i="7"/>
  <c r="M38" i="7"/>
  <c r="L38" i="7"/>
  <c r="K38" i="7"/>
  <c r="N38" i="7"/>
  <c r="P38" i="7"/>
  <c r="Q37" i="7"/>
  <c r="S37" i="7"/>
  <c r="B37" i="7" s="1"/>
  <c r="A586" i="2"/>
  <c r="B795" i="2"/>
  <c r="A724" i="2"/>
  <c r="J39" i="7" l="1"/>
  <c r="A37" i="7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A587" i="2"/>
  <c r="B796" i="2"/>
  <c r="B1006" i="2"/>
  <c r="B1007" i="2" s="1"/>
  <c r="B1008" i="2" s="1"/>
  <c r="B1009" i="2" s="1"/>
  <c r="B1010" i="2" s="1"/>
  <c r="A725" i="2"/>
  <c r="A726" i="2" s="1"/>
  <c r="Q39" i="7" l="1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A588" i="2"/>
  <c r="B798" i="2"/>
  <c r="A727" i="2"/>
  <c r="A728" i="2" s="1"/>
  <c r="N41" i="7" l="1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A40" i="7" s="1"/>
  <c r="O41" i="7"/>
  <c r="A594" i="2"/>
  <c r="B799" i="2"/>
  <c r="A729" i="2"/>
  <c r="A730" i="2" s="1"/>
  <c r="A731" i="2" s="1"/>
  <c r="A732" i="2" s="1"/>
  <c r="O42" i="7" l="1"/>
  <c r="T41" i="7"/>
  <c r="M42" i="7"/>
  <c r="L42" i="7"/>
  <c r="P42" i="7"/>
  <c r="S41" i="7"/>
  <c r="R41" i="7"/>
  <c r="Q41" i="7"/>
  <c r="F43" i="7"/>
  <c r="I43" i="7"/>
  <c r="J43" i="7"/>
  <c r="H43" i="7"/>
  <c r="G43" i="7"/>
  <c r="N43" i="7" s="1"/>
  <c r="E43" i="7"/>
  <c r="D44" i="7"/>
  <c r="U41" i="7"/>
  <c r="V41" i="7"/>
  <c r="K42" i="7"/>
  <c r="N42" i="7"/>
  <c r="B40" i="7"/>
  <c r="A595" i="2"/>
  <c r="B800" i="2"/>
  <c r="A738" i="2"/>
  <c r="A739" i="2" s="1"/>
  <c r="A740" i="2" s="1"/>
  <c r="A741" i="2" s="1"/>
  <c r="A742" i="2" s="1"/>
  <c r="U42" i="7" l="1"/>
  <c r="R42" i="7"/>
  <c r="A41" i="7"/>
  <c r="B41" i="7"/>
  <c r="S42" i="7"/>
  <c r="V42" i="7"/>
  <c r="T42" i="7"/>
  <c r="B42" i="7" s="1"/>
  <c r="O43" i="7"/>
  <c r="P43" i="7"/>
  <c r="K43" i="7"/>
  <c r="Q42" i="7"/>
  <c r="D45" i="7"/>
  <c r="F44" i="7"/>
  <c r="G44" i="7"/>
  <c r="J44" i="7"/>
  <c r="E44" i="7"/>
  <c r="H44" i="7"/>
  <c r="I44" i="7"/>
  <c r="L44" i="7" s="1"/>
  <c r="L43" i="7"/>
  <c r="M43" i="7"/>
  <c r="A596" i="2"/>
  <c r="A746" i="2"/>
  <c r="B801" i="2"/>
  <c r="B803" i="2" s="1"/>
  <c r="B1027" i="2"/>
  <c r="A747" i="2"/>
  <c r="A751" i="2" s="1"/>
  <c r="A42" i="7" l="1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A597" i="2"/>
  <c r="B805" i="2"/>
  <c r="A752" i="2"/>
  <c r="A43" i="7" l="1"/>
  <c r="S44" i="7"/>
  <c r="K45" i="7"/>
  <c r="T44" i="7"/>
  <c r="B44" i="7" s="1"/>
  <c r="P45" i="7"/>
  <c r="V44" i="7"/>
  <c r="U44" i="7"/>
  <c r="C44" i="7" s="1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A598" i="2"/>
  <c r="A599" i="2" s="1"/>
  <c r="A600" i="2" s="1"/>
  <c r="A601" i="2" s="1"/>
  <c r="B806" i="2"/>
  <c r="B1036" i="2"/>
  <c r="A753" i="2"/>
  <c r="A755" i="2" s="1"/>
  <c r="U45" i="7" l="1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17" i="2"/>
  <c r="A619" i="2" s="1"/>
  <c r="A604" i="2"/>
  <c r="A605" i="2" s="1"/>
  <c r="A606" i="2" s="1"/>
  <c r="A607" i="2" s="1"/>
  <c r="A608" i="2" s="1"/>
  <c r="A609" i="2" s="1"/>
  <c r="A612" i="2" s="1"/>
  <c r="A613" i="2" s="1"/>
  <c r="A614" i="2" s="1"/>
  <c r="B807" i="2"/>
  <c r="A756" i="2"/>
  <c r="A757" i="2" s="1"/>
  <c r="A759" i="2" s="1"/>
  <c r="B45" i="7" l="1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A620" i="2"/>
  <c r="A622" i="2" s="1"/>
  <c r="B808" i="2"/>
  <c r="B1047" i="2"/>
  <c r="B1048" i="2" s="1"/>
  <c r="B1049" i="2" s="1"/>
  <c r="B1051" i="2" s="1"/>
  <c r="A760" i="2"/>
  <c r="V47" i="7" l="1"/>
  <c r="K48" i="7"/>
  <c r="P48" i="7"/>
  <c r="O48" i="7"/>
  <c r="N48" i="7"/>
  <c r="A46" i="7"/>
  <c r="L48" i="7"/>
  <c r="S47" i="7"/>
  <c r="T47" i="7"/>
  <c r="M48" i="7"/>
  <c r="U47" i="7"/>
  <c r="Q47" i="7"/>
  <c r="R47" i="7"/>
  <c r="B46" i="7"/>
  <c r="G49" i="7"/>
  <c r="J49" i="7"/>
  <c r="E49" i="7"/>
  <c r="H49" i="7"/>
  <c r="F49" i="7"/>
  <c r="I49" i="7"/>
  <c r="D50" i="7"/>
  <c r="A623" i="2"/>
  <c r="A643" i="2"/>
  <c r="B810" i="2"/>
  <c r="A762" i="2"/>
  <c r="A763" i="2" s="1"/>
  <c r="A764" i="2" s="1"/>
  <c r="Q48" i="7" l="1"/>
  <c r="A47" i="7"/>
  <c r="O49" i="7"/>
  <c r="P49" i="7"/>
  <c r="L49" i="7"/>
  <c r="M49" i="7"/>
  <c r="N49" i="7"/>
  <c r="K49" i="7"/>
  <c r="B47" i="7"/>
  <c r="T48" i="7"/>
  <c r="S48" i="7"/>
  <c r="V48" i="7"/>
  <c r="U48" i="7"/>
  <c r="R48" i="7"/>
  <c r="A48" i="7" s="1"/>
  <c r="D51" i="7"/>
  <c r="H50" i="7"/>
  <c r="E50" i="7"/>
  <c r="J50" i="7"/>
  <c r="I50" i="7"/>
  <c r="F50" i="7"/>
  <c r="G50" i="7"/>
  <c r="M50" i="7" s="1"/>
  <c r="A626" i="2"/>
  <c r="B812" i="2"/>
  <c r="A766" i="2"/>
  <c r="A767" i="2" s="1"/>
  <c r="B48" i="7" l="1"/>
  <c r="S49" i="7"/>
  <c r="U49" i="7"/>
  <c r="T49" i="7"/>
  <c r="B49" i="7" s="1"/>
  <c r="V49" i="7"/>
  <c r="C48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L51" i="7" s="1"/>
  <c r="D52" i="7"/>
  <c r="A627" i="2"/>
  <c r="B816" i="2"/>
  <c r="A770" i="2"/>
  <c r="A772" i="2" s="1"/>
  <c r="V50" i="7" l="1"/>
  <c r="U50" i="7"/>
  <c r="M51" i="7"/>
  <c r="K51" i="7"/>
  <c r="G52" i="7"/>
  <c r="I52" i="7"/>
  <c r="M52" i="7" s="1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A628" i="2"/>
  <c r="B817" i="2"/>
  <c r="A774" i="2"/>
  <c r="A775" i="2" s="1"/>
  <c r="L52" i="7" l="1"/>
  <c r="A50" i="7"/>
  <c r="U51" i="7"/>
  <c r="P52" i="7"/>
  <c r="T51" i="7"/>
  <c r="C50" i="7"/>
  <c r="O52" i="7"/>
  <c r="S52" i="7" s="1"/>
  <c r="B50" i="7"/>
  <c r="N52" i="7"/>
  <c r="S51" i="7"/>
  <c r="V51" i="7"/>
  <c r="K52" i="7"/>
  <c r="R51" i="7"/>
  <c r="Q51" i="7"/>
  <c r="A51" i="7" s="1"/>
  <c r="F53" i="7"/>
  <c r="E53" i="7"/>
  <c r="H53" i="7"/>
  <c r="G53" i="7"/>
  <c r="J53" i="7"/>
  <c r="I53" i="7"/>
  <c r="D54" i="7"/>
  <c r="A629" i="2"/>
  <c r="B827" i="2"/>
  <c r="B51" i="7" l="1"/>
  <c r="L53" i="7"/>
  <c r="V52" i="7"/>
  <c r="U52" i="7"/>
  <c r="T52" i="7"/>
  <c r="B52" i="7" s="1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A630" i="2"/>
  <c r="B836" i="2"/>
  <c r="A783" i="2"/>
  <c r="A52" i="7" l="1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A53" i="7" s="1"/>
  <c r="A631" i="2"/>
  <c r="A634" i="2" s="1"/>
  <c r="S53" i="7"/>
  <c r="B53" i="7" s="1"/>
  <c r="A635" i="2"/>
  <c r="B837" i="2"/>
  <c r="A785" i="2"/>
  <c r="A786" i="2" s="1"/>
  <c r="A788" i="2" s="1"/>
  <c r="A789" i="2" s="1"/>
  <c r="R54" i="7" l="1"/>
  <c r="M55" i="7"/>
  <c r="P55" i="7"/>
  <c r="O55" i="7"/>
  <c r="Q54" i="7"/>
  <c r="A54" i="7" s="1"/>
  <c r="A636" i="2"/>
  <c r="A637" i="2" s="1"/>
  <c r="A638" i="2" s="1"/>
  <c r="A639" i="2" s="1"/>
  <c r="A640" i="2" s="1"/>
  <c r="K55" i="7"/>
  <c r="H56" i="7"/>
  <c r="G56" i="7"/>
  <c r="E56" i="7"/>
  <c r="I56" i="7"/>
  <c r="K56" i="7" s="1"/>
  <c r="F56" i="7"/>
  <c r="J56" i="7"/>
  <c r="D57" i="7"/>
  <c r="L55" i="7"/>
  <c r="N55" i="7"/>
  <c r="U54" i="7"/>
  <c r="V54" i="7"/>
  <c r="T54" i="7"/>
  <c r="S54" i="7"/>
  <c r="A644" i="2"/>
  <c r="A647" i="2" s="1"/>
  <c r="A648" i="2" s="1"/>
  <c r="A650" i="2" s="1"/>
  <c r="A651" i="2" s="1"/>
  <c r="A652" i="2" s="1"/>
  <c r="A655" i="2" s="1"/>
  <c r="A656" i="2" s="1"/>
  <c r="A680" i="2" s="1"/>
  <c r="A682" i="2" s="1"/>
  <c r="A684" i="2" s="1"/>
  <c r="A685" i="2" s="1"/>
  <c r="B838" i="2"/>
  <c r="A790" i="2"/>
  <c r="U55" i="7" l="1"/>
  <c r="M56" i="7"/>
  <c r="V55" i="7"/>
  <c r="O56" i="7"/>
  <c r="B54" i="7"/>
  <c r="L56" i="7"/>
  <c r="T56" i="7" s="1"/>
  <c r="T55" i="7"/>
  <c r="S55" i="7"/>
  <c r="N56" i="7"/>
  <c r="P56" i="7"/>
  <c r="Q55" i="7"/>
  <c r="R55" i="7"/>
  <c r="D58" i="7"/>
  <c r="I57" i="7"/>
  <c r="G57" i="7"/>
  <c r="J57" i="7"/>
  <c r="F57" i="7"/>
  <c r="H57" i="7"/>
  <c r="E57" i="7"/>
  <c r="A641" i="2"/>
  <c r="A780" i="2"/>
  <c r="A781" i="2" s="1"/>
  <c r="B839" i="2"/>
  <c r="A794" i="2"/>
  <c r="A795" i="2" s="1"/>
  <c r="A55" i="7" l="1"/>
  <c r="B55" i="7"/>
  <c r="Q56" i="7"/>
  <c r="K57" i="7"/>
  <c r="N57" i="7"/>
  <c r="S56" i="7"/>
  <c r="R56" i="7"/>
  <c r="A665" i="2"/>
  <c r="A666" i="2" s="1"/>
  <c r="A667" i="2" s="1"/>
  <c r="O57" i="7"/>
  <c r="A687" i="2"/>
  <c r="A688" i="2" s="1"/>
  <c r="A705" i="2" s="1"/>
  <c r="A706" i="2" s="1"/>
  <c r="A708" i="2" s="1"/>
  <c r="A720" i="2" s="1"/>
  <c r="A721" i="2" s="1"/>
  <c r="A735" i="2" s="1"/>
  <c r="P57" i="7"/>
  <c r="F58" i="7"/>
  <c r="I58" i="7"/>
  <c r="J58" i="7"/>
  <c r="G58" i="7"/>
  <c r="H58" i="7"/>
  <c r="E58" i="7"/>
  <c r="D59" i="7"/>
  <c r="M57" i="7"/>
  <c r="L57" i="7"/>
  <c r="U56" i="7"/>
  <c r="V56" i="7"/>
  <c r="B56" i="7"/>
  <c r="A56" i="7"/>
  <c r="B840" i="2"/>
  <c r="B841" i="2" s="1"/>
  <c r="A797" i="2"/>
  <c r="Q57" i="7" l="1"/>
  <c r="P58" i="7"/>
  <c r="R57" i="7"/>
  <c r="A57" i="7"/>
  <c r="M58" i="7"/>
  <c r="V57" i="7"/>
  <c r="U57" i="7"/>
  <c r="O58" i="7"/>
  <c r="A736" i="2"/>
  <c r="C56" i="7"/>
  <c r="F59" i="7"/>
  <c r="J59" i="7"/>
  <c r="E59" i="7"/>
  <c r="G59" i="7"/>
  <c r="H59" i="7"/>
  <c r="I59" i="7"/>
  <c r="P59" i="7" s="1"/>
  <c r="D60" i="7"/>
  <c r="L58" i="7"/>
  <c r="T57" i="7"/>
  <c r="S57" i="7"/>
  <c r="B57" i="7" s="1"/>
  <c r="N58" i="7"/>
  <c r="K58" i="7"/>
  <c r="A801" i="2"/>
  <c r="B842" i="2"/>
  <c r="B1098" i="2"/>
  <c r="A826" i="2"/>
  <c r="A828" i="2" s="1"/>
  <c r="A829" i="2" s="1"/>
  <c r="A831" i="2" s="1"/>
  <c r="V58" i="7" l="1"/>
  <c r="K59" i="7"/>
  <c r="O59" i="7"/>
  <c r="S58" i="7"/>
  <c r="T58" i="7"/>
  <c r="M59" i="7"/>
  <c r="V59" i="7" s="1"/>
  <c r="A743" i="2"/>
  <c r="Q58" i="7"/>
  <c r="R58" i="7"/>
  <c r="H60" i="7"/>
  <c r="I60" i="7"/>
  <c r="O60" i="7" s="1"/>
  <c r="G60" i="7"/>
  <c r="J60" i="7"/>
  <c r="F60" i="7"/>
  <c r="E60" i="7"/>
  <c r="D61" i="7"/>
  <c r="L59" i="7"/>
  <c r="N59" i="7"/>
  <c r="U58" i="7"/>
  <c r="A806" i="2"/>
  <c r="B844" i="2"/>
  <c r="A832" i="2"/>
  <c r="R59" i="7" l="1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A761" i="2"/>
  <c r="Q59" i="7"/>
  <c r="U59" i="7"/>
  <c r="A811" i="2"/>
  <c r="A814" i="2" s="1"/>
  <c r="A820" i="2" s="1"/>
  <c r="A821" i="2" s="1"/>
  <c r="A822" i="2" s="1"/>
  <c r="A823" i="2" s="1"/>
  <c r="B846" i="2"/>
  <c r="B1104" i="2"/>
  <c r="A833" i="2"/>
  <c r="A835" i="2" s="1"/>
  <c r="U60" i="7" l="1"/>
  <c r="T60" i="7"/>
  <c r="A59" i="7"/>
  <c r="N61" i="7"/>
  <c r="S60" i="7"/>
  <c r="V60" i="7"/>
  <c r="B59" i="7"/>
  <c r="M61" i="7"/>
  <c r="L61" i="7"/>
  <c r="P61" i="7"/>
  <c r="A776" i="2"/>
  <c r="K61" i="7"/>
  <c r="O61" i="7"/>
  <c r="R60" i="7"/>
  <c r="Q60" i="7"/>
  <c r="A60" i="7" s="1"/>
  <c r="J62" i="7"/>
  <c r="I62" i="7"/>
  <c r="G62" i="7"/>
  <c r="N62" i="7" s="1"/>
  <c r="H62" i="7"/>
  <c r="F62" i="7"/>
  <c r="E62" i="7"/>
  <c r="D63" i="7"/>
  <c r="B847" i="2"/>
  <c r="A836" i="2"/>
  <c r="B60" i="7" l="1"/>
  <c r="P62" i="7"/>
  <c r="G63" i="7"/>
  <c r="F63" i="7"/>
  <c r="I63" i="7"/>
  <c r="E63" i="7"/>
  <c r="H63" i="7"/>
  <c r="J63" i="7"/>
  <c r="D64" i="7"/>
  <c r="Q61" i="7"/>
  <c r="R61" i="7"/>
  <c r="L62" i="7"/>
  <c r="O62" i="7"/>
  <c r="A777" i="2"/>
  <c r="M62" i="7"/>
  <c r="K62" i="7"/>
  <c r="V61" i="7"/>
  <c r="U61" i="7"/>
  <c r="T61" i="7"/>
  <c r="S61" i="7"/>
  <c r="B848" i="2"/>
  <c r="A837" i="2"/>
  <c r="A838" i="2" s="1"/>
  <c r="P63" i="7" l="1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A782" i="2"/>
  <c r="M63" i="7"/>
  <c r="U62" i="7"/>
  <c r="S62" i="7"/>
  <c r="T62" i="7"/>
  <c r="L63" i="7"/>
  <c r="A61" i="7"/>
  <c r="B849" i="2"/>
  <c r="A839" i="2"/>
  <c r="A62" i="7" l="1"/>
  <c r="V63" i="7"/>
  <c r="R63" i="7"/>
  <c r="K64" i="7"/>
  <c r="M64" i="7"/>
  <c r="S63" i="7"/>
  <c r="T63" i="7"/>
  <c r="N64" i="7"/>
  <c r="P64" i="7"/>
  <c r="B62" i="7"/>
  <c r="Q63" i="7"/>
  <c r="A63" i="7" s="1"/>
  <c r="O64" i="7"/>
  <c r="L64" i="7"/>
  <c r="U63" i="7"/>
  <c r="A792" i="2"/>
  <c r="A793" i="2" s="1"/>
  <c r="A798" i="2"/>
  <c r="A800" i="2" s="1"/>
  <c r="J65" i="7"/>
  <c r="F65" i="7"/>
  <c r="I65" i="7"/>
  <c r="G65" i="7"/>
  <c r="O65" i="7" s="1"/>
  <c r="E65" i="7"/>
  <c r="H65" i="7"/>
  <c r="D66" i="7"/>
  <c r="B851" i="2"/>
  <c r="R64" i="7" l="1"/>
  <c r="M65" i="7"/>
  <c r="B63" i="7"/>
  <c r="S64" i="7"/>
  <c r="T64" i="7"/>
  <c r="Q64" i="7"/>
  <c r="A64" i="7" s="1"/>
  <c r="P65" i="7"/>
  <c r="N65" i="7"/>
  <c r="L65" i="7"/>
  <c r="H66" i="7"/>
  <c r="F66" i="7"/>
  <c r="E66" i="7"/>
  <c r="J66" i="7"/>
  <c r="G66" i="7"/>
  <c r="I66" i="7"/>
  <c r="D67" i="7"/>
  <c r="K65" i="7"/>
  <c r="A803" i="2"/>
  <c r="A810" i="2" s="1"/>
  <c r="U64" i="7"/>
  <c r="V64" i="7"/>
  <c r="B852" i="2"/>
  <c r="A846" i="2"/>
  <c r="A847" i="2" s="1"/>
  <c r="A848" i="2" s="1"/>
  <c r="P66" i="7" l="1"/>
  <c r="L66" i="7"/>
  <c r="C64" i="7"/>
  <c r="U65" i="7"/>
  <c r="V65" i="7"/>
  <c r="G67" i="7"/>
  <c r="I67" i="7"/>
  <c r="F67" i="7"/>
  <c r="E67" i="7"/>
  <c r="H67" i="7"/>
  <c r="J67" i="7"/>
  <c r="D68" i="7"/>
  <c r="K66" i="7"/>
  <c r="A841" i="2"/>
  <c r="A842" i="2" s="1"/>
  <c r="A844" i="2" s="1"/>
  <c r="M66" i="7"/>
  <c r="R65" i="7"/>
  <c r="Q65" i="7"/>
  <c r="O66" i="7"/>
  <c r="B64" i="7"/>
  <c r="N66" i="7"/>
  <c r="S65" i="7"/>
  <c r="T65" i="7"/>
  <c r="B853" i="2"/>
  <c r="A849" i="2"/>
  <c r="A851" i="2" s="1"/>
  <c r="A852" i="2" s="1"/>
  <c r="V66" i="7" l="1"/>
  <c r="T66" i="7"/>
  <c r="O67" i="7"/>
  <c r="U66" i="7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B66" i="7" s="1"/>
  <c r="K67" i="7"/>
  <c r="C66" i="7"/>
  <c r="A65" i="7"/>
  <c r="B854" i="2"/>
  <c r="A853" i="2"/>
  <c r="N68" i="7" l="1"/>
  <c r="O68" i="7"/>
  <c r="L68" i="7"/>
  <c r="G69" i="7"/>
  <c r="E69" i="7"/>
  <c r="I69" i="7"/>
  <c r="M69" i="7" s="1"/>
  <c r="H69" i="7"/>
  <c r="J69" i="7"/>
  <c r="F69" i="7"/>
  <c r="L69" i="7"/>
  <c r="P69" i="7"/>
  <c r="D70" i="7"/>
  <c r="M68" i="7"/>
  <c r="R67" i="7"/>
  <c r="Q67" i="7"/>
  <c r="K68" i="7"/>
  <c r="P68" i="7"/>
  <c r="A66" i="7"/>
  <c r="T67" i="7"/>
  <c r="S67" i="7"/>
  <c r="V67" i="7"/>
  <c r="U67" i="7"/>
  <c r="B855" i="2"/>
  <c r="A854" i="2"/>
  <c r="A67" i="7" l="1"/>
  <c r="B67" i="7"/>
  <c r="N69" i="7"/>
  <c r="O69" i="7"/>
  <c r="V69" i="7" s="1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B856" i="2"/>
  <c r="A855" i="2"/>
  <c r="A856" i="2" s="1"/>
  <c r="A857" i="2" s="1"/>
  <c r="A858" i="2" s="1"/>
  <c r="A861" i="2" s="1"/>
  <c r="A862" i="2" s="1"/>
  <c r="N70" i="7" l="1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O71" i="7" s="1"/>
  <c r="D72" i="7"/>
  <c r="A68" i="7"/>
  <c r="K70" i="7"/>
  <c r="B857" i="2"/>
  <c r="B858" i="2" s="1"/>
  <c r="B861" i="2" s="1"/>
  <c r="A863" i="2"/>
  <c r="A864" i="2" s="1"/>
  <c r="A865" i="2" s="1"/>
  <c r="B69" i="7" l="1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862" i="2"/>
  <c r="B1154" i="2"/>
  <c r="B1155" i="2" s="1"/>
  <c r="B1156" i="2" s="1"/>
  <c r="A866" i="2"/>
  <c r="A869" i="2" s="1"/>
  <c r="A870" i="2" s="1"/>
  <c r="O72" i="7" l="1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B1158" i="2"/>
  <c r="B1159" i="2" s="1"/>
  <c r="A871" i="2"/>
  <c r="O73" i="7" l="1"/>
  <c r="K73" i="7"/>
  <c r="B71" i="7"/>
  <c r="P73" i="7"/>
  <c r="J74" i="7"/>
  <c r="I74" i="7"/>
  <c r="E74" i="7"/>
  <c r="H74" i="7"/>
  <c r="G74" i="7"/>
  <c r="O74" i="7" s="1"/>
  <c r="F74" i="7"/>
  <c r="D75" i="7"/>
  <c r="S72" i="7"/>
  <c r="T72" i="7"/>
  <c r="M73" i="7"/>
  <c r="N73" i="7"/>
  <c r="L73" i="7"/>
  <c r="V72" i="7"/>
  <c r="U72" i="7"/>
  <c r="A71" i="7"/>
  <c r="Q72" i="7"/>
  <c r="R72" i="7"/>
  <c r="B866" i="2"/>
  <c r="B1176" i="2"/>
  <c r="A872" i="2"/>
  <c r="A873" i="2" s="1"/>
  <c r="R73" i="7" l="1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A874" i="2"/>
  <c r="A875" i="2" s="1"/>
  <c r="A876" i="2" s="1"/>
  <c r="A877" i="2" s="1"/>
  <c r="A878" i="2" s="1"/>
  <c r="A879" i="2" s="1"/>
  <c r="A880" i="2" s="1"/>
  <c r="A881" i="2" s="1"/>
  <c r="O75" i="7" l="1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870" i="2"/>
  <c r="B1200" i="2"/>
  <c r="A883" i="2"/>
  <c r="T75" i="7" l="1"/>
  <c r="R75" i="7"/>
  <c r="K76" i="7"/>
  <c r="B74" i="7"/>
  <c r="Q75" i="7"/>
  <c r="N76" i="7"/>
  <c r="M76" i="7"/>
  <c r="P76" i="7"/>
  <c r="S75" i="7"/>
  <c r="B75" i="7" s="1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A889" i="2"/>
  <c r="A891" i="2" s="1"/>
  <c r="O77" i="7" l="1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U77" i="7" s="1"/>
  <c r="R76" i="7"/>
  <c r="A76" i="7" s="1"/>
  <c r="S76" i="7"/>
  <c r="T76" i="7"/>
  <c r="N77" i="7"/>
  <c r="L77" i="7"/>
  <c r="B872" i="2"/>
  <c r="A892" i="2"/>
  <c r="A893" i="2" s="1"/>
  <c r="P78" i="7" l="1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874" i="2"/>
  <c r="B1249" i="2"/>
  <c r="B1250" i="2" s="1"/>
  <c r="B1251" i="2" s="1"/>
  <c r="A894" i="2"/>
  <c r="A895" i="2" s="1"/>
  <c r="L79" i="7" l="1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A78" i="7" s="1"/>
  <c r="S78" i="7"/>
  <c r="T78" i="7"/>
  <c r="K79" i="7"/>
  <c r="N79" i="7"/>
  <c r="B77" i="7"/>
  <c r="M79" i="7"/>
  <c r="A898" i="2"/>
  <c r="A899" i="2" s="1"/>
  <c r="A896" i="2"/>
  <c r="B875" i="2"/>
  <c r="A902" i="2"/>
  <c r="A903" i="2" s="1"/>
  <c r="N80" i="7" l="1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876" i="2"/>
  <c r="A904" i="2"/>
  <c r="A905" i="2" s="1"/>
  <c r="A906" i="2" s="1"/>
  <c r="A79" i="7" l="1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877" i="2"/>
  <c r="A907" i="2"/>
  <c r="A908" i="2" s="1"/>
  <c r="A909" i="2" s="1"/>
  <c r="A910" i="2" s="1"/>
  <c r="A911" i="2" s="1"/>
  <c r="T81" i="7" l="1"/>
  <c r="R81" i="7"/>
  <c r="M82" i="7"/>
  <c r="U81" i="7"/>
  <c r="B80" i="7"/>
  <c r="L82" i="7"/>
  <c r="N82" i="7"/>
  <c r="S81" i="7"/>
  <c r="K82" i="7"/>
  <c r="O82" i="7"/>
  <c r="Q81" i="7"/>
  <c r="A81" i="7" s="1"/>
  <c r="P82" i="7"/>
  <c r="A80" i="7"/>
  <c r="G83" i="7"/>
  <c r="J83" i="7"/>
  <c r="F83" i="7"/>
  <c r="H83" i="7"/>
  <c r="E83" i="7"/>
  <c r="I83" i="7"/>
  <c r="O83" i="7" s="1"/>
  <c r="D84" i="7"/>
  <c r="V81" i="7"/>
  <c r="B878" i="2"/>
  <c r="B1293" i="2"/>
  <c r="A912" i="2"/>
  <c r="N83" i="7" l="1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879" i="2"/>
  <c r="A915" i="2"/>
  <c r="A919" i="2" s="1"/>
  <c r="A920" i="2" s="1"/>
  <c r="K84" i="7" l="1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R84" i="7" l="1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881" i="2"/>
  <c r="A926" i="2"/>
  <c r="A927" i="2" s="1"/>
  <c r="A929" i="2" s="1"/>
  <c r="A925" i="2"/>
  <c r="A84" i="7" l="1"/>
  <c r="T85" i="7"/>
  <c r="M86" i="7"/>
  <c r="V85" i="7"/>
  <c r="R85" i="7"/>
  <c r="B84" i="7"/>
  <c r="L86" i="7"/>
  <c r="Q85" i="7"/>
  <c r="A85" i="7" s="1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882" i="2"/>
  <c r="B1304" i="2"/>
  <c r="B1305" i="2" s="1"/>
  <c r="B1306" i="2" s="1"/>
  <c r="A933" i="2"/>
  <c r="A934" i="2" s="1"/>
  <c r="A936" i="2" s="1"/>
  <c r="A932" i="2"/>
  <c r="A937" i="2" s="1"/>
  <c r="A939" i="2" s="1"/>
  <c r="A943" i="2"/>
  <c r="A944" i="2" s="1"/>
  <c r="B85" i="7" l="1"/>
  <c r="N87" i="7"/>
  <c r="P87" i="7"/>
  <c r="K87" i="7"/>
  <c r="V86" i="7"/>
  <c r="U86" i="7"/>
  <c r="C86" i="7" s="1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B883" i="2"/>
  <c r="A946" i="2"/>
  <c r="A947" i="2" s="1"/>
  <c r="A949" i="2" s="1"/>
  <c r="M88" i="7" l="1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O89" i="7" s="1"/>
  <c r="E89" i="7"/>
  <c r="J89" i="7"/>
  <c r="D90" i="7"/>
  <c r="B86" i="7"/>
  <c r="T87" i="7"/>
  <c r="S87" i="7"/>
  <c r="B884" i="2"/>
  <c r="A950" i="2"/>
  <c r="A953" i="2" s="1"/>
  <c r="A955" i="2" s="1"/>
  <c r="A956" i="2" s="1"/>
  <c r="Q88" i="7" l="1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A88" i="7" s="1"/>
  <c r="N89" i="7"/>
  <c r="P89" i="7"/>
  <c r="K89" i="7"/>
  <c r="L89" i="7"/>
  <c r="S88" i="7"/>
  <c r="T88" i="7"/>
  <c r="B885" i="2"/>
  <c r="B1330" i="2"/>
  <c r="A957" i="2"/>
  <c r="A958" i="2" s="1"/>
  <c r="B88" i="7" l="1"/>
  <c r="N90" i="7"/>
  <c r="O90" i="7"/>
  <c r="P90" i="7"/>
  <c r="K90" i="7"/>
  <c r="Q89" i="7"/>
  <c r="R89" i="7"/>
  <c r="A89" i="7" s="1"/>
  <c r="V89" i="7"/>
  <c r="U89" i="7"/>
  <c r="H91" i="7"/>
  <c r="J91" i="7"/>
  <c r="F91" i="7"/>
  <c r="G91" i="7"/>
  <c r="P91" i="7" s="1"/>
  <c r="E91" i="7"/>
  <c r="I91" i="7"/>
  <c r="D92" i="7"/>
  <c r="L90" i="7"/>
  <c r="T89" i="7"/>
  <c r="S89" i="7"/>
  <c r="M90" i="7"/>
  <c r="B889" i="2"/>
  <c r="A960" i="2"/>
  <c r="A961" i="2" s="1"/>
  <c r="B89" i="7" l="1"/>
  <c r="R90" i="7"/>
  <c r="O91" i="7"/>
  <c r="T90" i="7"/>
  <c r="S90" i="7"/>
  <c r="N91" i="7"/>
  <c r="B90" i="7"/>
  <c r="U90" i="7"/>
  <c r="M91" i="7"/>
  <c r="F92" i="7"/>
  <c r="I92" i="7"/>
  <c r="G92" i="7"/>
  <c r="E92" i="7"/>
  <c r="J92" i="7"/>
  <c r="H92" i="7"/>
  <c r="D93" i="7"/>
  <c r="V90" i="7"/>
  <c r="L91" i="7"/>
  <c r="Q90" i="7"/>
  <c r="A90" i="7" s="1"/>
  <c r="K91" i="7"/>
  <c r="B891" i="2"/>
  <c r="B1338" i="2"/>
  <c r="A962" i="2"/>
  <c r="U91" i="7" l="1"/>
  <c r="M92" i="7"/>
  <c r="L92" i="7"/>
  <c r="Q91" i="7"/>
  <c r="R91" i="7"/>
  <c r="A91" i="7" s="1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S92" i="7" s="1"/>
  <c r="B892" i="2"/>
  <c r="A963" i="2"/>
  <c r="A964" i="2" s="1"/>
  <c r="B91" i="7" l="1"/>
  <c r="P93" i="7"/>
  <c r="V92" i="7"/>
  <c r="U92" i="7"/>
  <c r="C92" i="7" s="1"/>
  <c r="N93" i="7"/>
  <c r="M93" i="7"/>
  <c r="L93" i="7"/>
  <c r="O93" i="7"/>
  <c r="J94" i="7"/>
  <c r="H94" i="7"/>
  <c r="G94" i="7"/>
  <c r="F94" i="7"/>
  <c r="E94" i="7"/>
  <c r="I94" i="7"/>
  <c r="D95" i="7"/>
  <c r="T92" i="7"/>
  <c r="B92" i="7" s="1"/>
  <c r="R92" i="7"/>
  <c r="Q92" i="7"/>
  <c r="K93" i="7"/>
  <c r="B893" i="2"/>
  <c r="B1343" i="2"/>
  <c r="B1344" i="2" s="1"/>
  <c r="A965" i="2"/>
  <c r="A966" i="2"/>
  <c r="A967" i="2" s="1"/>
  <c r="A968" i="2" s="1"/>
  <c r="A969" i="2" s="1"/>
  <c r="A970" i="2" s="1"/>
  <c r="A973" i="2" s="1"/>
  <c r="A92" i="7" l="1"/>
  <c r="U93" i="7"/>
  <c r="M94" i="7"/>
  <c r="T93" i="7"/>
  <c r="S93" i="7"/>
  <c r="B93" i="7" s="1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B894" i="2"/>
  <c r="A974" i="2"/>
  <c r="K95" i="7" l="1"/>
  <c r="M95" i="7"/>
  <c r="N95" i="7"/>
  <c r="L95" i="7"/>
  <c r="O95" i="7"/>
  <c r="Q95" i="7" s="1"/>
  <c r="R94" i="7"/>
  <c r="Q94" i="7"/>
  <c r="A94" i="7" s="1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A981" i="2"/>
  <c r="A980" i="2"/>
  <c r="B897" i="2"/>
  <c r="A982" i="2"/>
  <c r="A984" i="2" s="1"/>
  <c r="O96" i="7" l="1"/>
  <c r="R95" i="7"/>
  <c r="A95" i="7" s="1"/>
  <c r="C94" i="7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B903" i="2"/>
  <c r="A986" i="2"/>
  <c r="A987" i="2" s="1"/>
  <c r="A988" i="2" s="1"/>
  <c r="A989" i="2" s="1"/>
  <c r="N97" i="7" l="1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904" i="2"/>
  <c r="A991" i="2"/>
  <c r="A993" i="2" s="1"/>
  <c r="A994" i="2" s="1"/>
  <c r="A996" i="2" s="1"/>
  <c r="A990" i="2"/>
  <c r="A1000" i="2"/>
  <c r="C96" i="7" l="1"/>
  <c r="S97" i="7"/>
  <c r="R97" i="7"/>
  <c r="K98" i="7"/>
  <c r="T97" i="7"/>
  <c r="B96" i="7"/>
  <c r="B97" i="7" s="1"/>
  <c r="O98" i="7"/>
  <c r="P98" i="7"/>
  <c r="H99" i="7"/>
  <c r="G99" i="7"/>
  <c r="E99" i="7"/>
  <c r="J99" i="7"/>
  <c r="F99" i="7"/>
  <c r="I99" i="7"/>
  <c r="D100" i="7"/>
  <c r="N98" i="7"/>
  <c r="Q97" i="7"/>
  <c r="M98" i="7"/>
  <c r="A96" i="7"/>
  <c r="L98" i="7"/>
  <c r="U97" i="7"/>
  <c r="V97" i="7"/>
  <c r="B905" i="2"/>
  <c r="B1455" i="2"/>
  <c r="A997" i="2"/>
  <c r="A999" i="2" s="1"/>
  <c r="A1006" i="2"/>
  <c r="A1007" i="2" s="1"/>
  <c r="A1008" i="2" s="1"/>
  <c r="A1009" i="2" s="1"/>
  <c r="A1010" i="2" s="1"/>
  <c r="Q98" i="7" l="1"/>
  <c r="N99" i="7"/>
  <c r="L99" i="7"/>
  <c r="K99" i="7"/>
  <c r="O99" i="7"/>
  <c r="M99" i="7"/>
  <c r="A97" i="7"/>
  <c r="P99" i="7"/>
  <c r="U98" i="7"/>
  <c r="V98" i="7"/>
  <c r="S98" i="7"/>
  <c r="T98" i="7"/>
  <c r="R98" i="7"/>
  <c r="A98" i="7"/>
  <c r="F100" i="7"/>
  <c r="J100" i="7"/>
  <c r="E100" i="7"/>
  <c r="I100" i="7"/>
  <c r="H100" i="7"/>
  <c r="G100" i="7"/>
  <c r="D101" i="7"/>
  <c r="B906" i="2"/>
  <c r="A1011" i="2"/>
  <c r="A1012" i="2" s="1"/>
  <c r="T99" i="7" l="1"/>
  <c r="Q99" i="7"/>
  <c r="S99" i="7"/>
  <c r="U99" i="7"/>
  <c r="R99" i="7"/>
  <c r="B98" i="7"/>
  <c r="B99" i="7" s="1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A99" i="7"/>
  <c r="B907" i="2"/>
  <c r="A1014" i="2"/>
  <c r="A1017" i="2" s="1"/>
  <c r="A1018" i="2" s="1"/>
  <c r="M101" i="7" l="1"/>
  <c r="K101" i="7"/>
  <c r="N101" i="7"/>
  <c r="O101" i="7"/>
  <c r="Q101" i="7" s="1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B908" i="2"/>
  <c r="A1020" i="2"/>
  <c r="A1021" i="2" s="1"/>
  <c r="A1023" i="2" s="1"/>
  <c r="M102" i="7" l="1"/>
  <c r="R101" i="7"/>
  <c r="T101" i="7"/>
  <c r="S101" i="7"/>
  <c r="B101" i="7" s="1"/>
  <c r="B100" i="7"/>
  <c r="A100" i="7"/>
  <c r="K102" i="7"/>
  <c r="E103" i="7"/>
  <c r="H103" i="7"/>
  <c r="G103" i="7"/>
  <c r="J103" i="7"/>
  <c r="F103" i="7"/>
  <c r="I103" i="7"/>
  <c r="D104" i="7"/>
  <c r="N102" i="7"/>
  <c r="O102" i="7"/>
  <c r="U101" i="7"/>
  <c r="V101" i="7"/>
  <c r="P102" i="7"/>
  <c r="A101" i="7"/>
  <c r="L102" i="7"/>
  <c r="B909" i="2"/>
  <c r="A1024" i="2"/>
  <c r="A1027" i="2" s="1"/>
  <c r="A1028" i="2" s="1"/>
  <c r="A1029" i="2" s="1"/>
  <c r="Q102" i="7" l="1"/>
  <c r="L103" i="7"/>
  <c r="P103" i="7"/>
  <c r="G104" i="7"/>
  <c r="J104" i="7"/>
  <c r="I104" i="7"/>
  <c r="L104" i="7" s="1"/>
  <c r="F104" i="7"/>
  <c r="H104" i="7"/>
  <c r="E104" i="7"/>
  <c r="D105" i="7"/>
  <c r="O103" i="7"/>
  <c r="V102" i="7"/>
  <c r="U102" i="7"/>
  <c r="M103" i="7"/>
  <c r="R102" i="7"/>
  <c r="A102" i="7" s="1"/>
  <c r="T102" i="7"/>
  <c r="S102" i="7"/>
  <c r="N103" i="7"/>
  <c r="K103" i="7"/>
  <c r="B910" i="2"/>
  <c r="A1030" i="2"/>
  <c r="A1031" i="2" s="1"/>
  <c r="C102" i="7" l="1"/>
  <c r="B102" i="7"/>
  <c r="K104" i="7"/>
  <c r="U103" i="7"/>
  <c r="T103" i="7"/>
  <c r="O104" i="7"/>
  <c r="N104" i="7"/>
  <c r="R103" i="7"/>
  <c r="Q103" i="7"/>
  <c r="P104" i="7"/>
  <c r="M104" i="7"/>
  <c r="T104" i="7" s="1"/>
  <c r="S103" i="7"/>
  <c r="H105" i="7"/>
  <c r="F105" i="7"/>
  <c r="G105" i="7"/>
  <c r="J105" i="7"/>
  <c r="E105" i="7"/>
  <c r="I105" i="7"/>
  <c r="D106" i="7"/>
  <c r="V103" i="7"/>
  <c r="B911" i="2"/>
  <c r="A1032" i="2"/>
  <c r="B103" i="7" l="1"/>
  <c r="O105" i="7"/>
  <c r="A103" i="7"/>
  <c r="Q104" i="7"/>
  <c r="N105" i="7"/>
  <c r="M105" i="7"/>
  <c r="P105" i="7"/>
  <c r="K105" i="7"/>
  <c r="R104" i="7"/>
  <c r="L105" i="7"/>
  <c r="S104" i="7"/>
  <c r="B104" i="7" s="1"/>
  <c r="V104" i="7"/>
  <c r="U104" i="7"/>
  <c r="J106" i="7"/>
  <c r="F106" i="7"/>
  <c r="I106" i="7"/>
  <c r="H106" i="7"/>
  <c r="G106" i="7"/>
  <c r="E106" i="7"/>
  <c r="D107" i="7"/>
  <c r="B912" i="2"/>
  <c r="A1033" i="2"/>
  <c r="A1036" i="2" s="1"/>
  <c r="P106" i="7" l="1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105" i="7" s="1"/>
  <c r="B915" i="2"/>
  <c r="A1037" i="2"/>
  <c r="B917" i="2" l="1"/>
  <c r="R106" i="7"/>
  <c r="U106" i="7"/>
  <c r="S106" i="7"/>
  <c r="V106" i="7"/>
  <c r="T106" i="7"/>
  <c r="L107" i="7"/>
  <c r="Q106" i="7"/>
  <c r="G108" i="7"/>
  <c r="I108" i="7"/>
  <c r="J108" i="7"/>
  <c r="F108" i="7"/>
  <c r="H108" i="7"/>
  <c r="E108" i="7"/>
  <c r="P108" i="7"/>
  <c r="D109" i="7"/>
  <c r="A105" i="7"/>
  <c r="K107" i="7"/>
  <c r="N107" i="7"/>
  <c r="M107" i="7"/>
  <c r="P107" i="7"/>
  <c r="O107" i="7"/>
  <c r="B966" i="2"/>
  <c r="B967" i="2" s="1"/>
  <c r="B968" i="2" s="1"/>
  <c r="B969" i="2" s="1"/>
  <c r="B970" i="2" s="1"/>
  <c r="B971" i="2" s="1"/>
  <c r="B965" i="2"/>
  <c r="B985" i="2"/>
  <c r="B986" i="2" s="1"/>
  <c r="B987" i="2" s="1"/>
  <c r="B988" i="2" s="1"/>
  <c r="A1038" i="2"/>
  <c r="A1039" i="2" s="1"/>
  <c r="A1040" i="2" s="1"/>
  <c r="B106" i="7" l="1"/>
  <c r="A106" i="7"/>
  <c r="C106" i="7"/>
  <c r="B922" i="2"/>
  <c r="S107" i="7"/>
  <c r="N108" i="7"/>
  <c r="T107" i="7"/>
  <c r="K108" i="7"/>
  <c r="M108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B979" i="2" s="1"/>
  <c r="B980" i="2" s="1"/>
  <c r="B972" i="2"/>
  <c r="A1041" i="2"/>
  <c r="B107" i="7" l="1"/>
  <c r="B923" i="2"/>
  <c r="B924" i="2" s="1"/>
  <c r="B925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45" i="2" s="1"/>
  <c r="B954" i="2" s="1"/>
  <c r="B955" i="2" s="1"/>
  <c r="B956" i="2" s="1"/>
  <c r="B961" i="2" s="1"/>
  <c r="B962" i="2" s="1"/>
  <c r="B963" i="2" s="1"/>
  <c r="B964" i="2" s="1"/>
  <c r="V108" i="7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B982" i="2"/>
  <c r="B984" i="2" s="1"/>
  <c r="A1042" i="2"/>
  <c r="A1043" i="2" s="1"/>
  <c r="A1044" i="2" s="1"/>
  <c r="A1045" i="2" s="1"/>
  <c r="A1047" i="2" s="1"/>
  <c r="A108" i="7" l="1"/>
  <c r="K110" i="7"/>
  <c r="B108" i="7"/>
  <c r="M110" i="7"/>
  <c r="L110" i="7"/>
  <c r="V109" i="7"/>
  <c r="U109" i="7"/>
  <c r="E111" i="7"/>
  <c r="H111" i="7"/>
  <c r="I111" i="7"/>
  <c r="J111" i="7"/>
  <c r="F111" i="7"/>
  <c r="G111" i="7"/>
  <c r="P111" i="7" s="1"/>
  <c r="D112" i="7"/>
  <c r="P110" i="7"/>
  <c r="T109" i="7"/>
  <c r="S109" i="7"/>
  <c r="O110" i="7"/>
  <c r="N110" i="7"/>
  <c r="R109" i="7"/>
  <c r="Q109" i="7"/>
  <c r="A109" i="7" s="1"/>
  <c r="B989" i="2"/>
  <c r="B990" i="2" s="1"/>
  <c r="B991" i="2" s="1"/>
  <c r="B992" i="2" s="1"/>
  <c r="B993" i="2" s="1"/>
  <c r="B995" i="2" s="1"/>
  <c r="B997" i="2" s="1"/>
  <c r="B999" i="2" s="1"/>
  <c r="B1000" i="2" s="1"/>
  <c r="B1005" i="2" s="1"/>
  <c r="B1011" i="2" s="1"/>
  <c r="B1012" i="2" s="1"/>
  <c r="B1013" i="2" s="1"/>
  <c r="B1014" i="2" s="1"/>
  <c r="B1015" i="2" s="1"/>
  <c r="B1020" i="2" s="1"/>
  <c r="B1021" i="2" s="1"/>
  <c r="B1023" i="2" s="1"/>
  <c r="B1025" i="2"/>
  <c r="B1026" i="2" s="1"/>
  <c r="A1048" i="2"/>
  <c r="A1049" i="2" s="1"/>
  <c r="R110" i="7" l="1"/>
  <c r="B109" i="7"/>
  <c r="U110" i="7"/>
  <c r="N111" i="7"/>
  <c r="O111" i="7"/>
  <c r="M111" i="7"/>
  <c r="T110" i="7"/>
  <c r="S110" i="7"/>
  <c r="H112" i="7"/>
  <c r="G112" i="7"/>
  <c r="E112" i="7"/>
  <c r="F112" i="7"/>
  <c r="J112" i="7"/>
  <c r="I112" i="7"/>
  <c r="M112" i="7" s="1"/>
  <c r="D113" i="7"/>
  <c r="Q110" i="7"/>
  <c r="A110" i="7" s="1"/>
  <c r="K111" i="7"/>
  <c r="L111" i="7"/>
  <c r="V110" i="7"/>
  <c r="B1024" i="2"/>
  <c r="B1033" i="2" s="1"/>
  <c r="B1034" i="2" s="1"/>
  <c r="A1050" i="2"/>
  <c r="C110" i="7" l="1"/>
  <c r="N112" i="7"/>
  <c r="L112" i="7"/>
  <c r="V111" i="7"/>
  <c r="T111" i="7"/>
  <c r="S111" i="7"/>
  <c r="O112" i="7"/>
  <c r="T112" i="7" s="1"/>
  <c r="B1028" i="2"/>
  <c r="B1029" i="2" s="1"/>
  <c r="B1030" i="2" s="1"/>
  <c r="B1031" i="2" s="1"/>
  <c r="B1032" i="2" s="1"/>
  <c r="R111" i="7"/>
  <c r="Q111" i="7"/>
  <c r="I113" i="7"/>
  <c r="F113" i="7"/>
  <c r="E113" i="7"/>
  <c r="H113" i="7"/>
  <c r="G113" i="7"/>
  <c r="J113" i="7"/>
  <c r="D114" i="7"/>
  <c r="K112" i="7"/>
  <c r="U111" i="7"/>
  <c r="P112" i="7"/>
  <c r="V112" i="7" s="1"/>
  <c r="B110" i="7"/>
  <c r="B1037" i="2"/>
  <c r="A1051" i="2"/>
  <c r="A1052" i="2" s="1"/>
  <c r="A1054" i="2" s="1"/>
  <c r="A1055" i="2" s="1"/>
  <c r="B111" i="7" l="1"/>
  <c r="O113" i="7"/>
  <c r="S112" i="7"/>
  <c r="B112" i="7" s="1"/>
  <c r="L113" i="7"/>
  <c r="P113" i="7"/>
  <c r="A111" i="7"/>
  <c r="R112" i="7"/>
  <c r="Q112" i="7"/>
  <c r="M113" i="7"/>
  <c r="B1035" i="2"/>
  <c r="B1038" i="2" s="1"/>
  <c r="B1052" i="2" s="1"/>
  <c r="K113" i="7"/>
  <c r="N113" i="7"/>
  <c r="H114" i="7"/>
  <c r="E114" i="7"/>
  <c r="G114" i="7"/>
  <c r="F114" i="7"/>
  <c r="J114" i="7"/>
  <c r="I114" i="7"/>
  <c r="M114" i="7" s="1"/>
  <c r="D115" i="7"/>
  <c r="U112" i="7"/>
  <c r="B1039" i="2"/>
  <c r="B1040" i="2" s="1"/>
  <c r="B1041" i="2" s="1"/>
  <c r="B1042" i="2" s="1"/>
  <c r="B1043" i="2" s="1"/>
  <c r="B1044" i="2" s="1"/>
  <c r="B1045" i="2" s="1"/>
  <c r="B1046" i="2" s="1"/>
  <c r="B1053" i="2"/>
  <c r="B1054" i="2" s="1"/>
  <c r="B1055" i="2" s="1"/>
  <c r="B1058" i="2" s="1"/>
  <c r="B1059" i="2" s="1"/>
  <c r="B1060" i="2" s="1"/>
  <c r="B1077" i="2"/>
  <c r="B1078" i="2" s="1"/>
  <c r="A1058" i="2"/>
  <c r="A1061" i="2" s="1"/>
  <c r="A1062" i="2" s="1"/>
  <c r="A1063" i="2" s="1"/>
  <c r="A1064" i="2" s="1"/>
  <c r="A1069" i="2" s="1"/>
  <c r="A112" i="7" l="1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1063" i="2" s="1"/>
  <c r="B1064" i="2"/>
  <c r="B1065" i="2" s="1"/>
  <c r="B1066" i="2" s="1"/>
  <c r="B1067" i="2" s="1"/>
  <c r="B1068" i="2" s="1"/>
  <c r="B1069" i="2" s="1"/>
  <c r="B1070" i="2" s="1"/>
  <c r="B1071" i="2" s="1"/>
  <c r="B1074" i="2" s="1"/>
  <c r="B1075" i="2" s="1"/>
  <c r="A1071" i="2"/>
  <c r="A1072" i="2" s="1"/>
  <c r="A1073" i="2" s="1"/>
  <c r="P115" i="7" l="1"/>
  <c r="K115" i="7"/>
  <c r="R115" i="7" s="1"/>
  <c r="N115" i="7"/>
  <c r="L115" i="7"/>
  <c r="M115" i="7"/>
  <c r="O115" i="7"/>
  <c r="Q114" i="7"/>
  <c r="R114" i="7"/>
  <c r="A113" i="7"/>
  <c r="S114" i="7"/>
  <c r="T114" i="7"/>
  <c r="U114" i="7"/>
  <c r="V114" i="7"/>
  <c r="G116" i="7"/>
  <c r="K116" i="7" s="1"/>
  <c r="I116" i="7"/>
  <c r="H116" i="7"/>
  <c r="J116" i="7"/>
  <c r="E116" i="7"/>
  <c r="F116" i="7"/>
  <c r="D117" i="7"/>
  <c r="B113" i="7"/>
  <c r="B1080" i="2"/>
  <c r="B1081" i="2" s="1"/>
  <c r="B1082" i="2" s="1"/>
  <c r="B1083" i="2" s="1"/>
  <c r="B1084" i="2" s="1"/>
  <c r="B1085" i="2" s="1"/>
  <c r="B1086" i="2" s="1"/>
  <c r="B1087" i="2" s="1"/>
  <c r="B1089" i="2" s="1"/>
  <c r="B1090" i="2" s="1"/>
  <c r="B1091" i="2" s="1"/>
  <c r="B1092" i="2" s="1"/>
  <c r="B1093" i="2" s="1"/>
  <c r="B1094" i="2" s="1"/>
  <c r="B1095" i="2" s="1"/>
  <c r="B1096" i="2" s="1"/>
  <c r="B1099" i="2" s="1"/>
  <c r="B1076" i="2"/>
  <c r="B1102" i="2"/>
  <c r="B1105" i="2" s="1"/>
  <c r="B1106" i="2" s="1"/>
  <c r="B1107" i="2" s="1"/>
  <c r="B1108" i="2" s="1"/>
  <c r="B1110" i="2" s="1"/>
  <c r="B1112" i="2" s="1"/>
  <c r="B1113" i="2" s="1"/>
  <c r="B1115" i="2" s="1"/>
  <c r="A1074" i="2"/>
  <c r="T115" i="7" l="1"/>
  <c r="V115" i="7"/>
  <c r="B1100" i="2"/>
  <c r="B1101" i="2" s="1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B1117" i="2"/>
  <c r="B1118" i="2" s="1"/>
  <c r="B1119" i="2" s="1"/>
  <c r="B1116" i="2"/>
  <c r="B1396" i="2"/>
  <c r="A1078" i="2"/>
  <c r="A1076" i="2"/>
  <c r="A115" i="7" l="1"/>
  <c r="M117" i="7"/>
  <c r="L117" i="7"/>
  <c r="N117" i="7"/>
  <c r="K117" i="7"/>
  <c r="P117" i="7"/>
  <c r="O117" i="7"/>
  <c r="S117" i="7" s="1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B1120" i="2"/>
  <c r="A1080" i="2"/>
  <c r="A1081" i="2" s="1"/>
  <c r="A1082" i="2" s="1"/>
  <c r="A1085" i="2" s="1"/>
  <c r="A1086" i="2" s="1"/>
  <c r="A1089" i="2" s="1"/>
  <c r="A1090" i="2" s="1"/>
  <c r="A1091" i="2" s="1"/>
  <c r="A1092" i="2" s="1"/>
  <c r="A1093" i="2"/>
  <c r="A116" i="7" l="1"/>
  <c r="P118" i="7"/>
  <c r="U117" i="7"/>
  <c r="T117" i="7"/>
  <c r="V117" i="7"/>
  <c r="Q117" i="7"/>
  <c r="R117" i="7"/>
  <c r="A117" i="7" s="1"/>
  <c r="K118" i="7"/>
  <c r="H119" i="7"/>
  <c r="J119" i="7"/>
  <c r="I119" i="7"/>
  <c r="E119" i="7"/>
  <c r="G119" i="7"/>
  <c r="F119" i="7"/>
  <c r="D120" i="7"/>
  <c r="N118" i="7"/>
  <c r="L118" i="7"/>
  <c r="M118" i="7"/>
  <c r="B116" i="7"/>
  <c r="B117" i="7" s="1"/>
  <c r="O118" i="7"/>
  <c r="B1121" i="2"/>
  <c r="B1122" i="2" s="1"/>
  <c r="B1124" i="2" s="1"/>
  <c r="B1125" i="2" s="1"/>
  <c r="B1126" i="2" s="1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A1098" i="2"/>
  <c r="A1094" i="2"/>
  <c r="A1100" i="2" s="1"/>
  <c r="A1101" i="2" s="1"/>
  <c r="A1103" i="2" s="1"/>
  <c r="A1104" i="2" s="1"/>
  <c r="M119" i="7" l="1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1144" i="2"/>
  <c r="B1145" i="2" s="1"/>
  <c r="B1146" i="2" s="1"/>
  <c r="B1147" i="2" s="1"/>
  <c r="B1148" i="2" s="1"/>
  <c r="B1149" i="2" s="1"/>
  <c r="B1143" i="2"/>
  <c r="A1106" i="2"/>
  <c r="A1107" i="2" s="1"/>
  <c r="L120" i="7" l="1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1150" i="2"/>
  <c r="B1151" i="2" s="1"/>
  <c r="B1152" i="2" s="1"/>
  <c r="B1153" i="2" s="1"/>
  <c r="B1157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5" i="2" s="1"/>
  <c r="B1182" i="2"/>
  <c r="B1184" i="2" s="1"/>
  <c r="A1108" i="2"/>
  <c r="A1110" i="2" s="1"/>
  <c r="A119" i="7" l="1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B1179" i="2"/>
  <c r="B1180" i="2" s="1"/>
  <c r="B1181" i="2" s="1"/>
  <c r="U120" i="7"/>
  <c r="M121" i="7"/>
  <c r="K121" i="7"/>
  <c r="Q120" i="7"/>
  <c r="O121" i="7"/>
  <c r="R120" i="7"/>
  <c r="T120" i="7"/>
  <c r="B120" i="7" s="1"/>
  <c r="B1186" i="2"/>
  <c r="B1187" i="2" s="1"/>
  <c r="B1188" i="2" s="1"/>
  <c r="B1185" i="2"/>
  <c r="A1112" i="2"/>
  <c r="T121" i="7" l="1"/>
  <c r="P122" i="7"/>
  <c r="U121" i="7"/>
  <c r="R121" i="7"/>
  <c r="Q121" i="7"/>
  <c r="I123" i="7"/>
  <c r="E123" i="7"/>
  <c r="J123" i="7"/>
  <c r="G123" i="7"/>
  <c r="F123" i="7"/>
  <c r="H123" i="7"/>
  <c r="D124" i="7"/>
  <c r="S121" i="7"/>
  <c r="B121" i="7" s="1"/>
  <c r="M122" i="7"/>
  <c r="A120" i="7"/>
  <c r="L122" i="7"/>
  <c r="V121" i="7"/>
  <c r="N122" i="7"/>
  <c r="K122" i="7"/>
  <c r="O122" i="7"/>
  <c r="A1116" i="2"/>
  <c r="A1120" i="2" s="1"/>
  <c r="B1189" i="2"/>
  <c r="A1127" i="2"/>
  <c r="A1128" i="2" s="1"/>
  <c r="V122" i="7" l="1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C122" i="7" s="1"/>
  <c r="B1190" i="2"/>
  <c r="A1121" i="2"/>
  <c r="A1122" i="2" s="1"/>
  <c r="A1126" i="2" s="1"/>
  <c r="A1135" i="2"/>
  <c r="A1136" i="2" s="1"/>
  <c r="A1138" i="2" s="1"/>
  <c r="A1139" i="2" s="1"/>
  <c r="K124" i="7" l="1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O124" i="7"/>
  <c r="U123" i="7"/>
  <c r="A1132" i="2"/>
  <c r="A1133" i="2" s="1"/>
  <c r="A1145" i="2"/>
  <c r="A1143" i="2"/>
  <c r="B1191" i="2"/>
  <c r="A1147" i="2"/>
  <c r="A1148" i="2" s="1"/>
  <c r="A1149" i="2" s="1"/>
  <c r="B123" i="7" l="1"/>
  <c r="L125" i="7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A1151" i="2" s="1"/>
  <c r="A1152" i="2" s="1"/>
  <c r="A1154" i="2" s="1"/>
  <c r="P125" i="7"/>
  <c r="Q124" i="7"/>
  <c r="R124" i="7"/>
  <c r="B1192" i="2"/>
  <c r="T125" i="7" l="1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B1193" i="2"/>
  <c r="A1155" i="2"/>
  <c r="A1156" i="2" s="1"/>
  <c r="A1158" i="2" s="1"/>
  <c r="A1159" i="2" s="1"/>
  <c r="V126" i="7" l="1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B1194" i="2"/>
  <c r="A1160" i="2"/>
  <c r="A1161" i="2" s="1"/>
  <c r="P128" i="7" l="1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V127" i="7"/>
  <c r="U127" i="7"/>
  <c r="B1195" i="2"/>
  <c r="B1196" i="2" s="1"/>
  <c r="B1197" i="2" s="1"/>
  <c r="B1198" i="2" s="1"/>
  <c r="B1199" i="2" s="1"/>
  <c r="A1162" i="2"/>
  <c r="A1163" i="2" s="1"/>
  <c r="A127" i="7" l="1"/>
  <c r="K129" i="7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B1203" i="2"/>
  <c r="B1204" i="2" s="1"/>
  <c r="B1205" i="2" s="1"/>
  <c r="B1206" i="2" s="1"/>
  <c r="B1208" i="2" s="1"/>
  <c r="B1209" i="2" s="1"/>
  <c r="B1210" i="2" s="1"/>
  <c r="B1202" i="2"/>
  <c r="A1164" i="2"/>
  <c r="N130" i="7" l="1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B1211" i="2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4" i="2" s="1"/>
  <c r="B1225" i="2" s="1"/>
  <c r="B1226" i="2" s="1"/>
  <c r="B1227" i="2" s="1"/>
  <c r="V129" i="7"/>
  <c r="U129" i="7"/>
  <c r="B1229" i="2"/>
  <c r="B1230" i="2" s="1"/>
  <c r="A1166" i="2"/>
  <c r="A1170" i="2" s="1"/>
  <c r="A1171" i="2" s="1"/>
  <c r="Q130" i="7" l="1"/>
  <c r="A129" i="7"/>
  <c r="M131" i="7"/>
  <c r="B129" i="7"/>
  <c r="T130" i="7"/>
  <c r="S130" i="7"/>
  <c r="I132" i="7"/>
  <c r="H132" i="7"/>
  <c r="F132" i="7"/>
  <c r="G132" i="7"/>
  <c r="E132" i="7"/>
  <c r="J132" i="7"/>
  <c r="D133" i="7"/>
  <c r="B1228" i="2"/>
  <c r="B1231" i="2" s="1"/>
  <c r="P131" i="7"/>
  <c r="K131" i="7"/>
  <c r="V130" i="7"/>
  <c r="L131" i="7"/>
  <c r="U130" i="7"/>
  <c r="O131" i="7"/>
  <c r="R130" i="7"/>
  <c r="N131" i="7"/>
  <c r="B1240" i="2"/>
  <c r="B1252" i="2"/>
  <c r="B1253" i="2" s="1"/>
  <c r="B1255" i="2" s="1"/>
  <c r="B1256" i="2" s="1"/>
  <c r="B1257" i="2" s="1"/>
  <c r="B1258" i="2" s="1"/>
  <c r="A1172" i="2"/>
  <c r="A1173" i="2" s="1"/>
  <c r="A1174" i="2" s="1"/>
  <c r="A130" i="7" l="1"/>
  <c r="P132" i="7"/>
  <c r="B130" i="7"/>
  <c r="N132" i="7"/>
  <c r="K132" i="7"/>
  <c r="B1232" i="2"/>
  <c r="B1233" i="2" s="1"/>
  <c r="B1236" i="2" s="1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B1263" i="2"/>
  <c r="B1266" i="2" s="1"/>
  <c r="B1267" i="2" s="1"/>
  <c r="B1268" i="2" s="1"/>
  <c r="A1175" i="2"/>
  <c r="A1176" i="2" s="1"/>
  <c r="A1179" i="2" s="1"/>
  <c r="M133" i="7" l="1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B1242" i="2"/>
  <c r="O133" i="7"/>
  <c r="R132" i="7"/>
  <c r="Q132" i="7"/>
  <c r="U132" i="7"/>
  <c r="T132" i="7"/>
  <c r="S132" i="7"/>
  <c r="B132" i="7" s="1"/>
  <c r="B1243" i="2"/>
  <c r="B1244" i="2" s="1"/>
  <c r="A1180" i="2"/>
  <c r="A1181" i="2" s="1"/>
  <c r="A1182" i="2" s="1"/>
  <c r="A1184" i="2" s="1"/>
  <c r="L134" i="7" l="1"/>
  <c r="N134" i="7"/>
  <c r="A132" i="7"/>
  <c r="K134" i="7"/>
  <c r="M134" i="7"/>
  <c r="P134" i="7"/>
  <c r="O134" i="7"/>
  <c r="G135" i="7"/>
  <c r="F135" i="7"/>
  <c r="E135" i="7"/>
  <c r="J135" i="7"/>
  <c r="I135" i="7"/>
  <c r="K135" i="7" s="1"/>
  <c r="H135" i="7"/>
  <c r="M135" i="7"/>
  <c r="N135" i="7"/>
  <c r="D136" i="7"/>
  <c r="B1260" i="2"/>
  <c r="B1261" i="2" s="1"/>
  <c r="S133" i="7"/>
  <c r="T133" i="7"/>
  <c r="R133" i="7"/>
  <c r="Q133" i="7"/>
  <c r="V133" i="7"/>
  <c r="U133" i="7"/>
  <c r="A1186" i="2"/>
  <c r="A1185" i="2"/>
  <c r="B1278" i="2"/>
  <c r="A1187" i="2"/>
  <c r="A1188" i="2" s="1"/>
  <c r="A133" i="7" l="1"/>
  <c r="V134" i="7"/>
  <c r="T134" i="7"/>
  <c r="Q134" i="7"/>
  <c r="R134" i="7"/>
  <c r="L135" i="7"/>
  <c r="U134" i="7"/>
  <c r="S134" i="7"/>
  <c r="B134" i="7" s="1"/>
  <c r="O135" i="7"/>
  <c r="Q135" i="7" s="1"/>
  <c r="P135" i="7"/>
  <c r="B1269" i="2"/>
  <c r="F136" i="7"/>
  <c r="J136" i="7"/>
  <c r="E136" i="7"/>
  <c r="G136" i="7"/>
  <c r="I136" i="7"/>
  <c r="H136" i="7"/>
  <c r="D137" i="7"/>
  <c r="B133" i="7"/>
  <c r="B1290" i="2"/>
  <c r="B1291" i="2" s="1"/>
  <c r="B1292" i="2" s="1"/>
  <c r="B1294" i="2" s="1"/>
  <c r="B1295" i="2" s="1"/>
  <c r="A1189" i="2"/>
  <c r="A1190" i="2" s="1"/>
  <c r="A1191" i="2" s="1"/>
  <c r="A134" i="7" l="1"/>
  <c r="S135" i="7"/>
  <c r="U135" i="7"/>
  <c r="R135" i="7"/>
  <c r="A135" i="7" s="1"/>
  <c r="T135" i="7"/>
  <c r="V135" i="7"/>
  <c r="N136" i="7"/>
  <c r="B135" i="7"/>
  <c r="K136" i="7"/>
  <c r="B1270" i="2"/>
  <c r="P136" i="7"/>
  <c r="L136" i="7"/>
  <c r="I137" i="7"/>
  <c r="H137" i="7"/>
  <c r="J137" i="7"/>
  <c r="G137" i="7"/>
  <c r="F137" i="7"/>
  <c r="E137" i="7"/>
  <c r="D138" i="7"/>
  <c r="O136" i="7"/>
  <c r="M136" i="7"/>
  <c r="A1192" i="2"/>
  <c r="A1193" i="2" s="1"/>
  <c r="A1194" i="2" s="1"/>
  <c r="A1195" i="2" s="1"/>
  <c r="A1196" i="2" s="1"/>
  <c r="A1197" i="2" s="1"/>
  <c r="A1198" i="2" s="1"/>
  <c r="K137" i="7" l="1"/>
  <c r="L137" i="7"/>
  <c r="N137" i="7"/>
  <c r="T136" i="7"/>
  <c r="S136" i="7"/>
  <c r="B136" i="7" s="1"/>
  <c r="O137" i="7"/>
  <c r="V136" i="7"/>
  <c r="U136" i="7"/>
  <c r="H138" i="7"/>
  <c r="J138" i="7"/>
  <c r="E138" i="7"/>
  <c r="I138" i="7"/>
  <c r="G138" i="7"/>
  <c r="F138" i="7"/>
  <c r="D139" i="7"/>
  <c r="B1271" i="2"/>
  <c r="R136" i="7"/>
  <c r="Q136" i="7"/>
  <c r="P137" i="7"/>
  <c r="M137" i="7"/>
  <c r="B1339" i="2"/>
  <c r="B1340" i="2" s="1"/>
  <c r="B1341" i="2" s="1"/>
  <c r="B1342" i="2" s="1"/>
  <c r="A1200" i="2"/>
  <c r="A1201" i="2" s="1"/>
  <c r="A1199" i="2"/>
  <c r="R137" i="7" l="1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B1272" i="2"/>
  <c r="M138" i="7"/>
  <c r="A1202" i="2"/>
  <c r="A1203" i="2" s="1"/>
  <c r="A1204" i="2" s="1"/>
  <c r="O139" i="7" l="1"/>
  <c r="V138" i="7"/>
  <c r="B137" i="7"/>
  <c r="A137" i="7"/>
  <c r="M139" i="7"/>
  <c r="K139" i="7"/>
  <c r="N139" i="7"/>
  <c r="B1273" i="2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1359" i="2"/>
  <c r="B1355" i="2"/>
  <c r="B1358" i="2" s="1"/>
  <c r="A1205" i="2"/>
  <c r="A1206" i="2" s="1"/>
  <c r="R139" i="7" l="1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B1274" i="2"/>
  <c r="B1276" i="2"/>
  <c r="V139" i="7"/>
  <c r="U139" i="7"/>
  <c r="K140" i="7"/>
  <c r="N140" i="7"/>
  <c r="L140" i="7"/>
  <c r="A138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U140" i="7" l="1"/>
  <c r="A139" i="7"/>
  <c r="N141" i="7"/>
  <c r="K141" i="7"/>
  <c r="V140" i="7"/>
  <c r="P141" i="7"/>
  <c r="M141" i="7"/>
  <c r="B139" i="7"/>
  <c r="R140" i="7"/>
  <c r="Q140" i="7"/>
  <c r="B1279" i="2"/>
  <c r="O141" i="7"/>
  <c r="L141" i="7"/>
  <c r="S140" i="7"/>
  <c r="T140" i="7"/>
  <c r="J142" i="7"/>
  <c r="E142" i="7"/>
  <c r="G142" i="7"/>
  <c r="I142" i="7"/>
  <c r="H142" i="7"/>
  <c r="F142" i="7"/>
  <c r="D143" i="7"/>
  <c r="B1378" i="2"/>
  <c r="B1379" i="2" s="1"/>
  <c r="B1380" i="2" s="1"/>
  <c r="A1221" i="2"/>
  <c r="A1222" i="2" s="1"/>
  <c r="L142" i="7" l="1"/>
  <c r="B140" i="7"/>
  <c r="R141" i="7"/>
  <c r="K142" i="7"/>
  <c r="O142" i="7"/>
  <c r="M142" i="7"/>
  <c r="Q141" i="7"/>
  <c r="T141" i="7"/>
  <c r="S141" i="7"/>
  <c r="A140" i="7"/>
  <c r="E143" i="7"/>
  <c r="J143" i="7"/>
  <c r="I143" i="7"/>
  <c r="G143" i="7"/>
  <c r="H143" i="7"/>
  <c r="F143" i="7"/>
  <c r="D144" i="7"/>
  <c r="N142" i="7"/>
  <c r="V141" i="7"/>
  <c r="P142" i="7"/>
  <c r="U141" i="7"/>
  <c r="B1280" i="2"/>
  <c r="B1390" i="2"/>
  <c r="B1391" i="2" s="1"/>
  <c r="A1224" i="2"/>
  <c r="A1225" i="2" s="1"/>
  <c r="A1251" i="2"/>
  <c r="A141" i="7" l="1"/>
  <c r="T142" i="7"/>
  <c r="B141" i="7"/>
  <c r="Q142" i="7"/>
  <c r="L143" i="7"/>
  <c r="R142" i="7"/>
  <c r="A142" i="7" s="1"/>
  <c r="S142" i="7"/>
  <c r="B142" i="7" s="1"/>
  <c r="N143" i="7"/>
  <c r="B1283" i="2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395" i="2"/>
  <c r="B1406" i="2"/>
  <c r="A1226" i="2"/>
  <c r="A1227" i="2" s="1"/>
  <c r="A1240" i="2"/>
  <c r="A1255" i="2"/>
  <c r="A1256" i="2" s="1"/>
  <c r="A1257" i="2" s="1"/>
  <c r="L144" i="7" l="1"/>
  <c r="T144" i="7" s="1"/>
  <c r="T143" i="7"/>
  <c r="S143" i="7"/>
  <c r="B143" i="7" s="1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1409" i="2"/>
  <c r="A1258" i="2"/>
  <c r="A1259" i="2" s="1"/>
  <c r="M145" i="7" l="1"/>
  <c r="A143" i="7"/>
  <c r="N145" i="7"/>
  <c r="S144" i="7"/>
  <c r="B144" i="7" s="1"/>
  <c r="K145" i="7"/>
  <c r="O145" i="7"/>
  <c r="P145" i="7"/>
  <c r="V144" i="7"/>
  <c r="U144" i="7"/>
  <c r="L145" i="7"/>
  <c r="B1286" i="2"/>
  <c r="R144" i="7"/>
  <c r="Q144" i="7"/>
  <c r="B1296" i="2"/>
  <c r="B1297" i="2" s="1"/>
  <c r="B1298" i="2" s="1"/>
  <c r="B1299" i="2" s="1"/>
  <c r="B1300" i="2" s="1"/>
  <c r="B1301" i="2" s="1"/>
  <c r="B1302" i="2" s="1"/>
  <c r="B1303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324" i="2" s="1"/>
  <c r="B1325" i="2" s="1"/>
  <c r="B1328" i="2" s="1"/>
  <c r="B1331" i="2" s="1"/>
  <c r="B1332" i="2" s="1"/>
  <c r="B1333" i="2" s="1"/>
  <c r="B1334" i="2" s="1"/>
  <c r="B1335" i="2" s="1"/>
  <c r="E146" i="7"/>
  <c r="J146" i="7"/>
  <c r="I146" i="7"/>
  <c r="H146" i="7"/>
  <c r="G146" i="7"/>
  <c r="F146" i="7"/>
  <c r="D147" i="7"/>
  <c r="A1263" i="2"/>
  <c r="B1412" i="2"/>
  <c r="A1231" i="2"/>
  <c r="A1266" i="2"/>
  <c r="A1267" i="2" s="1"/>
  <c r="P146" i="7" l="1"/>
  <c r="V145" i="7"/>
  <c r="R145" i="7"/>
  <c r="U145" i="7"/>
  <c r="M146" i="7"/>
  <c r="Q145" i="7"/>
  <c r="A145" i="7" s="1"/>
  <c r="L146" i="7"/>
  <c r="B1336" i="2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B1346" i="2"/>
  <c r="B1347" i="2" s="1"/>
  <c r="A1233" i="2"/>
  <c r="A1232" i="2"/>
  <c r="B1427" i="2"/>
  <c r="A1268" i="2"/>
  <c r="L147" i="7" l="1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352" i="2"/>
  <c r="B1429" i="2"/>
  <c r="B1435" i="2"/>
  <c r="A1236" i="2"/>
  <c r="A1271" i="2"/>
  <c r="A1272" i="2" s="1"/>
  <c r="A1273" i="2" s="1"/>
  <c r="A1274" i="2" s="1"/>
  <c r="N148" i="7" l="1"/>
  <c r="T147" i="7"/>
  <c r="R147" i="7"/>
  <c r="S147" i="7"/>
  <c r="P148" i="7"/>
  <c r="A146" i="7"/>
  <c r="L148" i="7"/>
  <c r="C146" i="7"/>
  <c r="Q147" i="7"/>
  <c r="M148" i="7"/>
  <c r="O148" i="7"/>
  <c r="E149" i="7"/>
  <c r="I149" i="7"/>
  <c r="G149" i="7"/>
  <c r="F149" i="7"/>
  <c r="H149" i="7"/>
  <c r="J149" i="7"/>
  <c r="D150" i="7"/>
  <c r="U147" i="7"/>
  <c r="V147" i="7"/>
  <c r="K148" i="7"/>
  <c r="B1354" i="2"/>
  <c r="A1242" i="2"/>
  <c r="B1439" i="2"/>
  <c r="A1280" i="2"/>
  <c r="A1283" i="2" s="1"/>
  <c r="A147" i="7" l="1"/>
  <c r="B147" i="7"/>
  <c r="T148" i="7"/>
  <c r="U148" i="7"/>
  <c r="V148" i="7"/>
  <c r="C148" i="7" s="1"/>
  <c r="S148" i="7"/>
  <c r="B148" i="7" s="1"/>
  <c r="O149" i="7"/>
  <c r="N149" i="7"/>
  <c r="K149" i="7"/>
  <c r="L149" i="7"/>
  <c r="M149" i="7"/>
  <c r="B1361" i="2"/>
  <c r="P149" i="7"/>
  <c r="E150" i="7"/>
  <c r="I150" i="7"/>
  <c r="J150" i="7"/>
  <c r="F150" i="7"/>
  <c r="G150" i="7"/>
  <c r="H150" i="7"/>
  <c r="D151" i="7"/>
  <c r="Q148" i="7"/>
  <c r="R148" i="7"/>
  <c r="A1243" i="2"/>
  <c r="A1244" i="2" s="1"/>
  <c r="A1260" i="2" s="1"/>
  <c r="A1261" i="2" s="1"/>
  <c r="A1262" i="2" s="1"/>
  <c r="A1252" i="2"/>
  <c r="A1253" i="2" s="1"/>
  <c r="A1285" i="2"/>
  <c r="L150" i="7" l="1"/>
  <c r="O150" i="7"/>
  <c r="K150" i="7"/>
  <c r="P150" i="7"/>
  <c r="A148" i="7"/>
  <c r="B1366" i="2"/>
  <c r="A1264" i="2"/>
  <c r="A1269" i="2" s="1"/>
  <c r="A1270" i="2" s="1"/>
  <c r="T149" i="7"/>
  <c r="S149" i="7"/>
  <c r="G151" i="7"/>
  <c r="M151" i="7" s="1"/>
  <c r="J151" i="7"/>
  <c r="H151" i="7"/>
  <c r="I151" i="7"/>
  <c r="F151" i="7"/>
  <c r="E151" i="7"/>
  <c r="D152" i="7"/>
  <c r="N150" i="7"/>
  <c r="M150" i="7"/>
  <c r="Q149" i="7"/>
  <c r="R149" i="7"/>
  <c r="V149" i="7"/>
  <c r="U149" i="7"/>
  <c r="A1265" i="2"/>
  <c r="A1290" i="2"/>
  <c r="A1291" i="2" s="1"/>
  <c r="A1293" i="2" s="1"/>
  <c r="B1452" i="2"/>
  <c r="B1457" i="2" s="1"/>
  <c r="B1459" i="2" s="1"/>
  <c r="B1460" i="2" s="1"/>
  <c r="B1461" i="2" s="1"/>
  <c r="T150" i="7" l="1"/>
  <c r="A149" i="7"/>
  <c r="B1367" i="2"/>
  <c r="P151" i="7"/>
  <c r="B149" i="7"/>
  <c r="K151" i="7"/>
  <c r="V150" i="7"/>
  <c r="U150" i="7"/>
  <c r="Q150" i="7"/>
  <c r="R150" i="7"/>
  <c r="H152" i="7"/>
  <c r="J152" i="7"/>
  <c r="G152" i="7"/>
  <c r="E152" i="7"/>
  <c r="I152" i="7"/>
  <c r="F152" i="7"/>
  <c r="D153" i="7"/>
  <c r="N151" i="7"/>
  <c r="S150" i="7"/>
  <c r="O151" i="7"/>
  <c r="L151" i="7"/>
  <c r="B1462" i="2"/>
  <c r="B1464" i="2" s="1"/>
  <c r="B1465" i="2" s="1"/>
  <c r="B1467" i="2" s="1"/>
  <c r="B1468" i="2" s="1"/>
  <c r="B1471" i="2" s="1"/>
  <c r="A1276" i="2"/>
  <c r="A1300" i="2"/>
  <c r="A1301" i="2" s="1"/>
  <c r="A150" i="7" l="1"/>
  <c r="B150" i="7"/>
  <c r="K152" i="7"/>
  <c r="M152" i="7"/>
  <c r="Q151" i="7"/>
  <c r="R151" i="7"/>
  <c r="T151" i="7"/>
  <c r="S151" i="7"/>
  <c r="B151" i="7" s="1"/>
  <c r="N152" i="7"/>
  <c r="P152" i="7"/>
  <c r="V151" i="7"/>
  <c r="U151" i="7"/>
  <c r="L152" i="7"/>
  <c r="G153" i="7"/>
  <c r="F153" i="7"/>
  <c r="E153" i="7"/>
  <c r="J153" i="7"/>
  <c r="I153" i="7"/>
  <c r="H153" i="7"/>
  <c r="D154" i="7"/>
  <c r="B1368" i="2"/>
  <c r="O152" i="7"/>
  <c r="A1279" i="2"/>
  <c r="A1284" i="2" s="1"/>
  <c r="A1304" i="2"/>
  <c r="A1305" i="2" s="1"/>
  <c r="A1306" i="2" s="1"/>
  <c r="A1307" i="2" s="1"/>
  <c r="A1308" i="2" s="1"/>
  <c r="A1309" i="2" s="1"/>
  <c r="L153" i="7" l="1"/>
  <c r="M153" i="7"/>
  <c r="K153" i="7"/>
  <c r="R152" i="7"/>
  <c r="A151" i="7"/>
  <c r="N153" i="7"/>
  <c r="B1369" i="2"/>
  <c r="P153" i="7"/>
  <c r="O153" i="7"/>
  <c r="T152" i="7"/>
  <c r="S152" i="7"/>
  <c r="F154" i="7"/>
  <c r="G154" i="7"/>
  <c r="I154" i="7"/>
  <c r="E154" i="7"/>
  <c r="H154" i="7"/>
  <c r="J154" i="7"/>
  <c r="D155" i="7"/>
  <c r="Q152" i="7"/>
  <c r="V152" i="7"/>
  <c r="U152" i="7"/>
  <c r="A1286" i="2"/>
  <c r="A1310" i="2"/>
  <c r="A1311" i="2" s="1"/>
  <c r="A152" i="7" l="1"/>
  <c r="K154" i="7"/>
  <c r="R153" i="7"/>
  <c r="T153" i="7"/>
  <c r="L154" i="7"/>
  <c r="S153" i="7"/>
  <c r="M154" i="7"/>
  <c r="P154" i="7"/>
  <c r="O154" i="7"/>
  <c r="B152" i="7"/>
  <c r="V153" i="7"/>
  <c r="U153" i="7"/>
  <c r="Q153" i="7"/>
  <c r="A153" i="7" s="1"/>
  <c r="B1371" i="2"/>
  <c r="E155" i="7"/>
  <c r="J155" i="7"/>
  <c r="I155" i="7"/>
  <c r="H155" i="7"/>
  <c r="G155" i="7"/>
  <c r="F155" i="7"/>
  <c r="D156" i="7"/>
  <c r="N154" i="7"/>
  <c r="C152" i="7"/>
  <c r="A1296" i="2"/>
  <c r="A1298" i="2" s="1"/>
  <c r="A1299" i="2" s="1"/>
  <c r="A1303" i="2"/>
  <c r="A1316" i="2"/>
  <c r="A1318" i="2" s="1"/>
  <c r="U154" i="7" l="1"/>
  <c r="Q154" i="7"/>
  <c r="B153" i="7"/>
  <c r="V154" i="7"/>
  <c r="T154" i="7"/>
  <c r="S154" i="7"/>
  <c r="B154" i="7" s="1"/>
  <c r="M155" i="7"/>
  <c r="R154" i="7"/>
  <c r="A154" i="7" s="1"/>
  <c r="K155" i="7"/>
  <c r="N155" i="7"/>
  <c r="O155" i="7"/>
  <c r="P155" i="7"/>
  <c r="G156" i="7"/>
  <c r="E156" i="7"/>
  <c r="J156" i="7"/>
  <c r="I156" i="7"/>
  <c r="H156" i="7"/>
  <c r="F156" i="7"/>
  <c r="D157" i="7"/>
  <c r="A1312" i="2"/>
  <c r="A1313" i="2" s="1"/>
  <c r="L155" i="7"/>
  <c r="B1372" i="2"/>
  <c r="A1315" i="2"/>
  <c r="A1314" i="2"/>
  <c r="A1319" i="2"/>
  <c r="A1321" i="2" s="1"/>
  <c r="P156" i="7" l="1"/>
  <c r="T155" i="7"/>
  <c r="K156" i="7"/>
  <c r="V155" i="7"/>
  <c r="U155" i="7"/>
  <c r="B1373" i="2"/>
  <c r="B1374" i="2" s="1"/>
  <c r="B1375" i="2" s="1"/>
  <c r="B1376" i="2" s="1"/>
  <c r="B1377" i="2" s="1"/>
  <c r="B1386" i="2" s="1"/>
  <c r="B1393" i="2" s="1"/>
  <c r="B1394" i="2" s="1"/>
  <c r="B1398" i="2" s="1"/>
  <c r="B1399" i="2" s="1"/>
  <c r="B1401" i="2" s="1"/>
  <c r="B1402" i="2" s="1"/>
  <c r="B1404" i="2" s="1"/>
  <c r="B1405" i="2" s="1"/>
  <c r="B1408" i="2" s="1"/>
  <c r="B1410" i="2" s="1"/>
  <c r="B1413" i="2" s="1"/>
  <c r="B1415" i="2" s="1"/>
  <c r="B1416" i="2" s="1"/>
  <c r="B1417" i="2" s="1"/>
  <c r="B1418" i="2" s="1"/>
  <c r="B1419" i="2" s="1"/>
  <c r="B1420" i="2" s="1"/>
  <c r="B1423" i="2" s="1"/>
  <c r="B1425" i="2" s="1"/>
  <c r="B1426" i="2" s="1"/>
  <c r="B1431" i="2" s="1"/>
  <c r="B1432" i="2" s="1"/>
  <c r="B1438" i="2" s="1"/>
  <c r="B1441" i="2" s="1"/>
  <c r="B1443" i="2" s="1"/>
  <c r="B1444" i="2" s="1"/>
  <c r="B1445" i="2" s="1"/>
  <c r="B1446" i="2" s="1"/>
  <c r="B1447" i="2" s="1"/>
  <c r="B1448" i="2" s="1"/>
  <c r="B1449" i="2" s="1"/>
  <c r="A1322" i="2"/>
  <c r="A1323" i="2" s="1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B155" i="7" s="1"/>
  <c r="L156" i="7"/>
  <c r="A1330" i="2"/>
  <c r="A1331" i="2" s="1"/>
  <c r="A1332" i="2" s="1"/>
  <c r="A1335" i="2" s="1"/>
  <c r="A1336" i="2" s="1"/>
  <c r="R156" i="7" l="1"/>
  <c r="N157" i="7"/>
  <c r="O157" i="7"/>
  <c r="K157" i="7"/>
  <c r="P157" i="7"/>
  <c r="L157" i="7"/>
  <c r="V156" i="7"/>
  <c r="B1450" i="2"/>
  <c r="U156" i="7"/>
  <c r="B1483" i="2"/>
  <c r="B1530" i="2" s="1"/>
  <c r="B1531" i="2" s="1"/>
  <c r="B1532" i="2" s="1"/>
  <c r="B1534" i="2" s="1"/>
  <c r="B1551" i="2" s="1"/>
  <c r="B1552" i="2" s="1"/>
  <c r="B1556" i="2" s="1"/>
  <c r="B1571" i="2" s="1"/>
  <c r="B1574" i="2" s="1"/>
  <c r="B1595" i="2" s="1"/>
  <c r="B1616" i="2" s="1"/>
  <c r="B1617" i="2" s="1"/>
  <c r="B1648" i="2" s="1"/>
  <c r="B1650" i="2" s="1"/>
  <c r="B1651" i="2" s="1"/>
  <c r="B1672" i="2" s="1"/>
  <c r="B1675" i="2" s="1"/>
  <c r="B1679" i="2" s="1"/>
  <c r="B1694" i="2" s="1"/>
  <c r="B1719" i="2" s="1"/>
  <c r="B1725" i="2" s="1"/>
  <c r="B1728" i="2" s="1"/>
  <c r="B1731" i="2" s="1"/>
  <c r="B1734" i="2" s="1"/>
  <c r="B1740" i="2" s="1"/>
  <c r="B1747" i="2" s="1"/>
  <c r="T156" i="7"/>
  <c r="S156" i="7"/>
  <c r="A155" i="7"/>
  <c r="M157" i="7"/>
  <c r="H158" i="7"/>
  <c r="F158" i="7"/>
  <c r="J158" i="7"/>
  <c r="I158" i="7"/>
  <c r="G158" i="7"/>
  <c r="K158" i="7" s="1"/>
  <c r="E158" i="7"/>
  <c r="D159" i="7"/>
  <c r="Q156" i="7"/>
  <c r="A1338" i="2"/>
  <c r="A1339" i="2" s="1"/>
  <c r="A1340" i="2" s="1"/>
  <c r="A1341" i="2" s="1"/>
  <c r="A1343" i="2" s="1"/>
  <c r="A1344" i="2" s="1"/>
  <c r="A1346" i="2" s="1"/>
  <c r="A1347" i="2" s="1"/>
  <c r="A156" i="7" l="1"/>
  <c r="Q157" i="7"/>
  <c r="T157" i="7"/>
  <c r="R157" i="7"/>
  <c r="A157" i="7"/>
  <c r="N158" i="7"/>
  <c r="L158" i="7"/>
  <c r="B1" i="2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355" i="2"/>
  <c r="A1352" i="2"/>
  <c r="A1354" i="2" s="1"/>
  <c r="A1356" i="2"/>
  <c r="K159" i="7" l="1"/>
  <c r="B157" i="7"/>
  <c r="S158" i="7"/>
  <c r="M159" i="7"/>
  <c r="J160" i="7"/>
  <c r="H160" i="7"/>
  <c r="G160" i="7"/>
  <c r="E160" i="7"/>
  <c r="I160" i="7"/>
  <c r="F160" i="7"/>
  <c r="D161" i="7"/>
  <c r="Q158" i="7"/>
  <c r="Q6" i="11"/>
  <c r="R6" i="5"/>
  <c r="V158" i="7"/>
  <c r="U158" i="7"/>
  <c r="L159" i="7"/>
  <c r="N159" i="7"/>
  <c r="R158" i="7"/>
  <c r="T158" i="7"/>
  <c r="B158" i="7" s="1"/>
  <c r="O159" i="7"/>
  <c r="P159" i="7"/>
  <c r="A1357" i="2"/>
  <c r="A1358" i="2"/>
  <c r="A1359" i="2" s="1"/>
  <c r="A1360" i="2" s="1"/>
  <c r="Q159" i="7" l="1"/>
  <c r="M160" i="7"/>
  <c r="A158" i="7"/>
  <c r="R159" i="7"/>
  <c r="K160" i="7"/>
  <c r="R7" i="5"/>
  <c r="K6" i="5"/>
  <c r="E6" i="5"/>
  <c r="J6" i="5"/>
  <c r="H6" i="5"/>
  <c r="C6" i="5"/>
  <c r="F6" i="5"/>
  <c r="B6" i="5"/>
  <c r="D6" i="5"/>
  <c r="I6" i="5"/>
  <c r="G6" i="5"/>
  <c r="Q7" i="11"/>
  <c r="Q8" i="11" s="1"/>
  <c r="O160" i="7"/>
  <c r="A1361" i="2"/>
  <c r="A1366" i="2" s="1"/>
  <c r="A1367" i="2" s="1"/>
  <c r="A1368" i="2" s="1"/>
  <c r="A1369" i="2" s="1"/>
  <c r="A1370" i="2" s="1"/>
  <c r="A1371" i="2" s="1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A1373" i="2"/>
  <c r="A1372" i="2"/>
  <c r="A1396" i="2"/>
  <c r="A159" i="7" l="1"/>
  <c r="R160" i="7"/>
  <c r="O161" i="7"/>
  <c r="P161" i="7"/>
  <c r="V161" i="7" s="1"/>
  <c r="L161" i="7"/>
  <c r="T161" i="7" s="1"/>
  <c r="M161" i="7"/>
  <c r="B159" i="7"/>
  <c r="N161" i="7"/>
  <c r="K161" i="7"/>
  <c r="R161" i="7" s="1"/>
  <c r="L6" i="5"/>
  <c r="Q9" i="11"/>
  <c r="G162" i="7"/>
  <c r="N162" i="7" s="1"/>
  <c r="E162" i="7"/>
  <c r="H162" i="7"/>
  <c r="J162" i="7"/>
  <c r="I162" i="7"/>
  <c r="F162" i="7"/>
  <c r="D163" i="7"/>
  <c r="U160" i="7"/>
  <c r="V160" i="7"/>
  <c r="M6" i="5"/>
  <c r="R8" i="5"/>
  <c r="J7" i="5"/>
  <c r="I7" i="5"/>
  <c r="F7" i="5"/>
  <c r="K7" i="5"/>
  <c r="G7" i="5"/>
  <c r="C7" i="5"/>
  <c r="B7" i="5"/>
  <c r="D7" i="5"/>
  <c r="E7" i="5"/>
  <c r="H7" i="5"/>
  <c r="Q160" i="7"/>
  <c r="A160" i="7" s="1"/>
  <c r="T160" i="7"/>
  <c r="S160" i="7"/>
  <c r="Q10" i="11"/>
  <c r="Q11" i="11" s="1"/>
  <c r="A1374" i="2"/>
  <c r="A1375" i="2" s="1"/>
  <c r="A1376" i="2" s="1"/>
  <c r="S161" i="7" l="1"/>
  <c r="B161" i="7" s="1"/>
  <c r="O162" i="7"/>
  <c r="M162" i="7"/>
  <c r="B160" i="7"/>
  <c r="U161" i="7"/>
  <c r="P162" i="7"/>
  <c r="V162" i="7" s="1"/>
  <c r="L162" i="7"/>
  <c r="T162" i="7" s="1"/>
  <c r="K162" i="7"/>
  <c r="Q161" i="7"/>
  <c r="A161" i="7" s="1"/>
  <c r="L7" i="5"/>
  <c r="Q12" i="11"/>
  <c r="Q13" i="11" s="1"/>
  <c r="K8" i="5"/>
  <c r="B8" i="5"/>
  <c r="E8" i="5"/>
  <c r="G8" i="5"/>
  <c r="C8" i="5"/>
  <c r="I8" i="5"/>
  <c r="D8" i="5"/>
  <c r="J8" i="5"/>
  <c r="F8" i="5"/>
  <c r="H8" i="5"/>
  <c r="R9" i="5"/>
  <c r="R10" i="5" s="1"/>
  <c r="M7" i="5"/>
  <c r="J163" i="7"/>
  <c r="I163" i="7"/>
  <c r="H163" i="7"/>
  <c r="G163" i="7"/>
  <c r="F163" i="7"/>
  <c r="E163" i="7"/>
  <c r="D164" i="7"/>
  <c r="A1378" i="2"/>
  <c r="A1379" i="2" s="1"/>
  <c r="A1380" i="2" s="1"/>
  <c r="A1377" i="2"/>
  <c r="A1399" i="2"/>
  <c r="L8" i="5" l="1"/>
  <c r="M8" i="5"/>
  <c r="K163" i="7"/>
  <c r="R162" i="7"/>
  <c r="U162" i="7"/>
  <c r="C162" i="7" s="1"/>
  <c r="N163" i="7"/>
  <c r="S162" i="7"/>
  <c r="B162" i="7" s="1"/>
  <c r="O163" i="7"/>
  <c r="Q162" i="7"/>
  <c r="P163" i="7"/>
  <c r="L163" i="7"/>
  <c r="M163" i="7"/>
  <c r="D9" i="5"/>
  <c r="F9" i="5"/>
  <c r="E9" i="5"/>
  <c r="B9" i="5"/>
  <c r="H9" i="5"/>
  <c r="J9" i="5"/>
  <c r="C9" i="5"/>
  <c r="G9" i="5"/>
  <c r="I9" i="5"/>
  <c r="K9" i="5"/>
  <c r="J10" i="5"/>
  <c r="G10" i="5"/>
  <c r="D10" i="5"/>
  <c r="B10" i="5"/>
  <c r="F10" i="5"/>
  <c r="H10" i="5"/>
  <c r="K10" i="5"/>
  <c r="C10" i="5"/>
  <c r="I10" i="5"/>
  <c r="E10" i="5"/>
  <c r="Q14" i="11"/>
  <c r="E164" i="7"/>
  <c r="H164" i="7"/>
  <c r="I164" i="7"/>
  <c r="F164" i="7"/>
  <c r="J164" i="7"/>
  <c r="G164" i="7"/>
  <c r="D165" i="7"/>
  <c r="R11" i="5"/>
  <c r="A1390" i="2"/>
  <c r="A1386" i="2"/>
  <c r="L10" i="5" l="1"/>
  <c r="A162" i="7"/>
  <c r="Q163" i="7"/>
  <c r="V163" i="7"/>
  <c r="T163" i="7"/>
  <c r="M9" i="5"/>
  <c r="P164" i="7"/>
  <c r="M10" i="5"/>
  <c r="R163" i="7"/>
  <c r="U163" i="7"/>
  <c r="S163" i="7"/>
  <c r="R12" i="5"/>
  <c r="R13" i="5" s="1"/>
  <c r="R14" i="5" s="1"/>
  <c r="E165" i="7"/>
  <c r="J165" i="7"/>
  <c r="I165" i="7"/>
  <c r="H165" i="7"/>
  <c r="G165" i="7"/>
  <c r="F165" i="7"/>
  <c r="D166" i="7"/>
  <c r="N164" i="7"/>
  <c r="O164" i="7"/>
  <c r="M164" i="7"/>
  <c r="K164" i="7"/>
  <c r="L164" i="7"/>
  <c r="K11" i="5"/>
  <c r="F11" i="5"/>
  <c r="C11" i="5"/>
  <c r="H11" i="5"/>
  <c r="G11" i="5"/>
  <c r="B11" i="5"/>
  <c r="I11" i="5"/>
  <c r="E11" i="5"/>
  <c r="D11" i="5"/>
  <c r="J11" i="5"/>
  <c r="Q15" i="11"/>
  <c r="L9" i="5"/>
  <c r="A1387" i="2"/>
  <c r="A1395" i="2"/>
  <c r="A1449" i="2"/>
  <c r="B163" i="7" l="1"/>
  <c r="A163" i="7"/>
  <c r="O165" i="7"/>
  <c r="V164" i="7"/>
  <c r="M165" i="7"/>
  <c r="L11" i="5"/>
  <c r="Q164" i="7"/>
  <c r="R164" i="7"/>
  <c r="K165" i="7"/>
  <c r="N165" i="7"/>
  <c r="L165" i="7"/>
  <c r="P165" i="7"/>
  <c r="Q16" i="11"/>
  <c r="F13" i="5"/>
  <c r="K13" i="5"/>
  <c r="E13" i="5"/>
  <c r="B13" i="5"/>
  <c r="I13" i="5"/>
  <c r="D13" i="5"/>
  <c r="G13" i="5"/>
  <c r="C13" i="5"/>
  <c r="H13" i="5"/>
  <c r="J13" i="5"/>
  <c r="M13" i="5" s="1"/>
  <c r="R15" i="5"/>
  <c r="M11" i="5"/>
  <c r="D12" i="5"/>
  <c r="B12" i="5"/>
  <c r="J12" i="5"/>
  <c r="E12" i="5"/>
  <c r="I12" i="5"/>
  <c r="G12" i="5"/>
  <c r="C12" i="5"/>
  <c r="K12" i="5"/>
  <c r="H12" i="5"/>
  <c r="F12" i="5"/>
  <c r="K14" i="5"/>
  <c r="F14" i="5"/>
  <c r="C14" i="5"/>
  <c r="I14" i="5"/>
  <c r="H14" i="5"/>
  <c r="G14" i="5"/>
  <c r="J14" i="5"/>
  <c r="D14" i="5"/>
  <c r="E14" i="5"/>
  <c r="B14" i="5"/>
  <c r="U164" i="7"/>
  <c r="A1393" i="2"/>
  <c r="A1394" i="2" s="1"/>
  <c r="S164" i="7"/>
  <c r="T164" i="7"/>
  <c r="E166" i="7"/>
  <c r="I166" i="7"/>
  <c r="F166" i="7"/>
  <c r="J166" i="7"/>
  <c r="H166" i="7"/>
  <c r="G166" i="7"/>
  <c r="D167" i="7"/>
  <c r="A1451" i="2"/>
  <c r="A1455" i="2" s="1"/>
  <c r="M14" i="5" l="1"/>
  <c r="L12" i="5"/>
  <c r="M12" i="5"/>
  <c r="M166" i="7"/>
  <c r="L14" i="5"/>
  <c r="L13" i="5"/>
  <c r="V165" i="7"/>
  <c r="U165" i="7"/>
  <c r="F167" i="7"/>
  <c r="E167" i="7"/>
  <c r="I167" i="7"/>
  <c r="H167" i="7"/>
  <c r="G167" i="7"/>
  <c r="J167" i="7"/>
  <c r="D168" i="7"/>
  <c r="A1398" i="2"/>
  <c r="T165" i="7"/>
  <c r="S165" i="7"/>
  <c r="R165" i="7"/>
  <c r="Q165" i="7"/>
  <c r="K166" i="7"/>
  <c r="P166" i="7"/>
  <c r="N166" i="7"/>
  <c r="A164" i="7"/>
  <c r="L166" i="7"/>
  <c r="O166" i="7"/>
  <c r="B164" i="7"/>
  <c r="I15" i="5"/>
  <c r="D15" i="5"/>
  <c r="G15" i="5"/>
  <c r="K15" i="5"/>
  <c r="F15" i="5"/>
  <c r="H15" i="5"/>
  <c r="J15" i="5"/>
  <c r="E15" i="5"/>
  <c r="C15" i="5"/>
  <c r="B15" i="5"/>
  <c r="R16" i="5"/>
  <c r="Q17" i="11"/>
  <c r="Q18" i="11" s="1"/>
  <c r="A1406" i="2"/>
  <c r="L15" i="5" l="1"/>
  <c r="P167" i="7"/>
  <c r="A165" i="7"/>
  <c r="M15" i="5"/>
  <c r="O167" i="7"/>
  <c r="M167" i="7"/>
  <c r="B165" i="7"/>
  <c r="N167" i="7"/>
  <c r="Q19" i="1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K167" i="7"/>
  <c r="Q166" i="7"/>
  <c r="R166" i="7"/>
  <c r="L167" i="7"/>
  <c r="U166" i="7"/>
  <c r="V166" i="7"/>
  <c r="H16" i="5"/>
  <c r="F16" i="5"/>
  <c r="I16" i="5"/>
  <c r="G16" i="5"/>
  <c r="E16" i="5"/>
  <c r="J16" i="5"/>
  <c r="K16" i="5"/>
  <c r="D16" i="5"/>
  <c r="B16" i="5"/>
  <c r="C16" i="5"/>
  <c r="R17" i="5"/>
  <c r="A1401" i="2"/>
  <c r="T166" i="7"/>
  <c r="S166" i="7"/>
  <c r="B166" i="7" s="1"/>
  <c r="J168" i="7"/>
  <c r="H168" i="7"/>
  <c r="G168" i="7"/>
  <c r="I168" i="7"/>
  <c r="F168" i="7"/>
  <c r="E168" i="7"/>
  <c r="D169" i="7"/>
  <c r="A1409" i="2"/>
  <c r="M16" i="5" l="1"/>
  <c r="M168" i="7"/>
  <c r="U167" i="7"/>
  <c r="A166" i="7"/>
  <c r="L16" i="5"/>
  <c r="V167" i="7"/>
  <c r="K168" i="7"/>
  <c r="L168" i="7"/>
  <c r="N168" i="7"/>
  <c r="Q167" i="7"/>
  <c r="R167" i="7"/>
  <c r="Q383" i="11"/>
  <c r="Q384" i="11" s="1"/>
  <c r="Q385" i="11" s="1"/>
  <c r="Q386" i="11" s="1"/>
  <c r="O168" i="7"/>
  <c r="H17" i="5"/>
  <c r="D17" i="5"/>
  <c r="B17" i="5"/>
  <c r="G17" i="5"/>
  <c r="E17" i="5"/>
  <c r="I17" i="5"/>
  <c r="K17" i="5"/>
  <c r="J17" i="5"/>
  <c r="C17" i="5"/>
  <c r="F17" i="5"/>
  <c r="R18" i="5"/>
  <c r="R19" i="5" s="1"/>
  <c r="P168" i="7"/>
  <c r="A1404" i="2"/>
  <c r="A1405" i="2" s="1"/>
  <c r="S167" i="7"/>
  <c r="T167" i="7"/>
  <c r="F169" i="7"/>
  <c r="E169" i="7"/>
  <c r="J169" i="7"/>
  <c r="H169" i="7"/>
  <c r="I169" i="7"/>
  <c r="G169" i="7"/>
  <c r="D170" i="7"/>
  <c r="A1445" i="2"/>
  <c r="M17" i="5" l="1"/>
  <c r="K169" i="7"/>
  <c r="T168" i="7"/>
  <c r="L169" i="7"/>
  <c r="N169" i="7"/>
  <c r="J19" i="5"/>
  <c r="D19" i="5"/>
  <c r="B19" i="5"/>
  <c r="K19" i="5"/>
  <c r="G19" i="5"/>
  <c r="H19" i="5"/>
  <c r="F19" i="5"/>
  <c r="C19" i="5"/>
  <c r="I19" i="5"/>
  <c r="E19" i="5"/>
  <c r="R168" i="7"/>
  <c r="G170" i="7"/>
  <c r="F170" i="7"/>
  <c r="J170" i="7"/>
  <c r="H170" i="7"/>
  <c r="I170" i="7"/>
  <c r="N170" i="7" s="1"/>
  <c r="E170" i="7"/>
  <c r="D171" i="7"/>
  <c r="Q168" i="7"/>
  <c r="D18" i="5"/>
  <c r="K18" i="5"/>
  <c r="F18" i="5"/>
  <c r="J18" i="5"/>
  <c r="H18" i="5"/>
  <c r="C18" i="5"/>
  <c r="B18" i="5"/>
  <c r="G18" i="5"/>
  <c r="E18" i="5"/>
  <c r="I18" i="5"/>
  <c r="R20" i="5"/>
  <c r="V168" i="7"/>
  <c r="U168" i="7"/>
  <c r="M169" i="7"/>
  <c r="A167" i="7"/>
  <c r="O169" i="7"/>
  <c r="P169" i="7"/>
  <c r="B167" i="7"/>
  <c r="Q387" i="11"/>
  <c r="A1408" i="2"/>
  <c r="A1410" i="2" s="1"/>
  <c r="S168" i="7"/>
  <c r="L17" i="5"/>
  <c r="A1446" i="2"/>
  <c r="A168" i="7" l="1"/>
  <c r="R169" i="7"/>
  <c r="B168" i="7"/>
  <c r="T169" i="7"/>
  <c r="L18" i="5"/>
  <c r="Q169" i="7"/>
  <c r="O170" i="7"/>
  <c r="L170" i="7"/>
  <c r="M170" i="7"/>
  <c r="M19" i="5"/>
  <c r="M18" i="5"/>
  <c r="G171" i="7"/>
  <c r="E171" i="7"/>
  <c r="F171" i="7"/>
  <c r="H171" i="7"/>
  <c r="J171" i="7"/>
  <c r="I171" i="7"/>
  <c r="D172" i="7"/>
  <c r="A1412" i="2"/>
  <c r="A1413" i="2" s="1"/>
  <c r="K170" i="7"/>
  <c r="V169" i="7"/>
  <c r="U169" i="7"/>
  <c r="P170" i="7"/>
  <c r="L19" i="5"/>
  <c r="B20" i="5"/>
  <c r="H20" i="5"/>
  <c r="D20" i="5"/>
  <c r="K20" i="5"/>
  <c r="G20" i="5"/>
  <c r="F20" i="5"/>
  <c r="E20" i="5"/>
  <c r="C20" i="5"/>
  <c r="I20" i="5"/>
  <c r="J20" i="5"/>
  <c r="S169" i="7"/>
  <c r="B169" i="7" s="1"/>
  <c r="Q388" i="11"/>
  <c r="R21" i="5"/>
  <c r="A1416" i="2"/>
  <c r="A1417" i="2" s="1"/>
  <c r="A1418" i="2" s="1"/>
  <c r="A1419" i="2" s="1"/>
  <c r="A1420" i="2" s="1"/>
  <c r="L20" i="5" l="1"/>
  <c r="T170" i="7"/>
  <c r="A169" i="7"/>
  <c r="K171" i="7"/>
  <c r="N171" i="7"/>
  <c r="M171" i="7"/>
  <c r="L171" i="7"/>
  <c r="P171" i="7"/>
  <c r="S170" i="7"/>
  <c r="M20" i="5"/>
  <c r="O171" i="7"/>
  <c r="R170" i="7"/>
  <c r="Q170" i="7"/>
  <c r="J21" i="5"/>
  <c r="I21" i="5"/>
  <c r="G21" i="5"/>
  <c r="C21" i="5"/>
  <c r="F21" i="5"/>
  <c r="B21" i="5"/>
  <c r="D21" i="5"/>
  <c r="E21" i="5"/>
  <c r="K21" i="5"/>
  <c r="M21" i="5" s="1"/>
  <c r="H21" i="5"/>
  <c r="R22" i="5"/>
  <c r="U170" i="7"/>
  <c r="V170" i="7"/>
  <c r="Q389" i="11"/>
  <c r="E172" i="7"/>
  <c r="H172" i="7"/>
  <c r="J172" i="7"/>
  <c r="I172" i="7"/>
  <c r="F172" i="7"/>
  <c r="G172" i="7"/>
  <c r="D173" i="7"/>
  <c r="A1414" i="2"/>
  <c r="A1415" i="2" s="1"/>
  <c r="A1427" i="2"/>
  <c r="A1448" i="2"/>
  <c r="Q171" i="7" l="1"/>
  <c r="B170" i="7"/>
  <c r="A170" i="7"/>
  <c r="R171" i="7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L21" i="5"/>
  <c r="V171" i="7"/>
  <c r="A1423" i="2"/>
  <c r="A1425" i="2" s="1"/>
  <c r="S171" i="7"/>
  <c r="G22" i="5"/>
  <c r="E22" i="5"/>
  <c r="D22" i="5"/>
  <c r="K22" i="5"/>
  <c r="F22" i="5"/>
  <c r="J22" i="5"/>
  <c r="B22" i="5"/>
  <c r="C22" i="5"/>
  <c r="I22" i="5"/>
  <c r="H22" i="5"/>
  <c r="R23" i="5"/>
  <c r="O172" i="7"/>
  <c r="Q390" i="11"/>
  <c r="Q391" i="11" s="1"/>
  <c r="A171" i="7" l="1"/>
  <c r="B171" i="7"/>
  <c r="R172" i="7"/>
  <c r="O173" i="7"/>
  <c r="N173" i="7"/>
  <c r="L22" i="5"/>
  <c r="L173" i="7"/>
  <c r="U172" i="7"/>
  <c r="P173" i="7"/>
  <c r="V172" i="7"/>
  <c r="G23" i="5"/>
  <c r="F23" i="5"/>
  <c r="K23" i="5"/>
  <c r="D23" i="5"/>
  <c r="B23" i="5"/>
  <c r="J23" i="5"/>
  <c r="C23" i="5"/>
  <c r="H23" i="5"/>
  <c r="E23" i="5"/>
  <c r="I23" i="5"/>
  <c r="G174" i="7"/>
  <c r="E174" i="7"/>
  <c r="F174" i="7"/>
  <c r="I174" i="7"/>
  <c r="J174" i="7"/>
  <c r="H174" i="7"/>
  <c r="D175" i="7"/>
  <c r="T172" i="7"/>
  <c r="S172" i="7"/>
  <c r="K173" i="7"/>
  <c r="M173" i="7"/>
  <c r="S173" i="7" s="1"/>
  <c r="Q172" i="7"/>
  <c r="A172" i="7" s="1"/>
  <c r="Q392" i="11"/>
  <c r="A1426" i="2"/>
  <c r="A1429" i="2" s="1"/>
  <c r="M22" i="5"/>
  <c r="R24" i="5"/>
  <c r="A1435" i="2"/>
  <c r="C172" i="7" l="1"/>
  <c r="M23" i="5"/>
  <c r="O174" i="7"/>
  <c r="T173" i="7"/>
  <c r="L23" i="5"/>
  <c r="N174" i="7"/>
  <c r="A1431" i="2"/>
  <c r="A1432" i="2" s="1"/>
  <c r="A1434" i="2" s="1"/>
  <c r="A1438" i="2" s="1"/>
  <c r="M174" i="7"/>
  <c r="V173" i="7"/>
  <c r="P174" i="7"/>
  <c r="R173" i="7"/>
  <c r="Q173" i="7"/>
  <c r="U173" i="7"/>
  <c r="K174" i="7"/>
  <c r="J24" i="5"/>
  <c r="G24" i="5"/>
  <c r="D24" i="5"/>
  <c r="I24" i="5"/>
  <c r="C24" i="5"/>
  <c r="K24" i="5"/>
  <c r="L24" i="5" s="1"/>
  <c r="F24" i="5"/>
  <c r="E24" i="5"/>
  <c r="H24" i="5"/>
  <c r="B24" i="5"/>
  <c r="J175" i="7"/>
  <c r="I175" i="7"/>
  <c r="P175" i="7" s="1"/>
  <c r="H175" i="7"/>
  <c r="F175" i="7"/>
  <c r="G175" i="7"/>
  <c r="E175" i="7"/>
  <c r="D176" i="7"/>
  <c r="L174" i="7"/>
  <c r="R25" i="5"/>
  <c r="B172" i="7"/>
  <c r="B173" i="7" s="1"/>
  <c r="Q393" i="11"/>
  <c r="A173" i="7" l="1"/>
  <c r="L175" i="7"/>
  <c r="O175" i="7"/>
  <c r="M175" i="7"/>
  <c r="K175" i="7"/>
  <c r="T174" i="7"/>
  <c r="S174" i="7"/>
  <c r="V174" i="7"/>
  <c r="U174" i="7"/>
  <c r="F25" i="5"/>
  <c r="K25" i="5"/>
  <c r="L25" i="5" s="1"/>
  <c r="H25" i="5"/>
  <c r="E25" i="5"/>
  <c r="C25" i="5"/>
  <c r="D25" i="5"/>
  <c r="I25" i="5"/>
  <c r="G25" i="5"/>
  <c r="J25" i="5"/>
  <c r="B25" i="5"/>
  <c r="R26" i="5"/>
  <c r="Q394" i="11"/>
  <c r="Q395" i="11" s="1"/>
  <c r="Q396" i="11" s="1"/>
  <c r="Q397" i="11" s="1"/>
  <c r="Q398" i="11" s="1"/>
  <c r="Q399" i="11" s="1"/>
  <c r="M24" i="5"/>
  <c r="H176" i="7"/>
  <c r="F176" i="7"/>
  <c r="E176" i="7"/>
  <c r="I176" i="7"/>
  <c r="G176" i="7"/>
  <c r="N176" i="7" s="1"/>
  <c r="J176" i="7"/>
  <c r="D177" i="7"/>
  <c r="Q174" i="7"/>
  <c r="R174" i="7"/>
  <c r="N175" i="7"/>
  <c r="A1441" i="2"/>
  <c r="A1439" i="2"/>
  <c r="T175" i="7" l="1"/>
  <c r="M25" i="5"/>
  <c r="A174" i="7"/>
  <c r="R175" i="7"/>
  <c r="S175" i="7"/>
  <c r="V175" i="7"/>
  <c r="U175" i="7"/>
  <c r="Q175" i="7"/>
  <c r="A175" i="7" s="1"/>
  <c r="Q400" i="11"/>
  <c r="Q401" i="11" s="1"/>
  <c r="Q402" i="11" s="1"/>
  <c r="Q403" i="11" s="1"/>
  <c r="P176" i="7"/>
  <c r="B174" i="7"/>
  <c r="O176" i="7"/>
  <c r="K176" i="7"/>
  <c r="L176" i="7"/>
  <c r="B175" i="7"/>
  <c r="F177" i="7"/>
  <c r="I177" i="7"/>
  <c r="G177" i="7"/>
  <c r="P177" i="7" s="1"/>
  <c r="J177" i="7"/>
  <c r="E177" i="7"/>
  <c r="H177" i="7"/>
  <c r="D178" i="7"/>
  <c r="M176" i="7"/>
  <c r="C174" i="7"/>
  <c r="D26" i="5"/>
  <c r="H26" i="5"/>
  <c r="K26" i="5"/>
  <c r="E26" i="5"/>
  <c r="G26" i="5"/>
  <c r="F26" i="5"/>
  <c r="I26" i="5"/>
  <c r="J26" i="5"/>
  <c r="B26" i="5"/>
  <c r="C26" i="5"/>
  <c r="R27" i="5"/>
  <c r="A1444" i="2"/>
  <c r="A1447" i="2" s="1"/>
  <c r="A1443" i="2"/>
  <c r="M26" i="5" l="1"/>
  <c r="M177" i="7"/>
  <c r="L177" i="7"/>
  <c r="Q404" i="11"/>
  <c r="Q405" i="11" s="1"/>
  <c r="L26" i="5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J27" i="5"/>
  <c r="K27" i="5"/>
  <c r="D27" i="5"/>
  <c r="I27" i="5"/>
  <c r="G27" i="5"/>
  <c r="E27" i="5"/>
  <c r="F27" i="5"/>
  <c r="C27" i="5"/>
  <c r="H27" i="5"/>
  <c r="B27" i="5"/>
  <c r="R28" i="5"/>
  <c r="A1459" i="2"/>
  <c r="A1460" i="2" s="1"/>
  <c r="L27" i="5" l="1"/>
  <c r="M178" i="7"/>
  <c r="Q406" i="11"/>
  <c r="Q407" i="11" s="1"/>
  <c r="Q408" i="11" s="1"/>
  <c r="Q409" i="11" s="1"/>
  <c r="T177" i="7"/>
  <c r="V177" i="7"/>
  <c r="P178" i="7"/>
  <c r="M27" i="5"/>
  <c r="O178" i="7"/>
  <c r="K178" i="7"/>
  <c r="N178" i="7"/>
  <c r="S177" i="7"/>
  <c r="C28" i="5"/>
  <c r="D28" i="5"/>
  <c r="F28" i="5"/>
  <c r="B28" i="5"/>
  <c r="J28" i="5"/>
  <c r="E28" i="5"/>
  <c r="G28" i="5"/>
  <c r="H28" i="5"/>
  <c r="K28" i="5"/>
  <c r="L28" i="5" s="1"/>
  <c r="I28" i="5"/>
  <c r="R29" i="5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A1461" i="2"/>
  <c r="A1462" i="2" s="1"/>
  <c r="A1464" i="2" s="1"/>
  <c r="A1465" i="2" s="1"/>
  <c r="A1467" i="2" s="1"/>
  <c r="A1468" i="2" s="1"/>
  <c r="A177" i="7" l="1"/>
  <c r="V178" i="7"/>
  <c r="L179" i="7"/>
  <c r="B177" i="7"/>
  <c r="U178" i="7"/>
  <c r="M179" i="7"/>
  <c r="M28" i="5"/>
  <c r="N179" i="7"/>
  <c r="R178" i="7"/>
  <c r="Q178" i="7"/>
  <c r="F180" i="7"/>
  <c r="I180" i="7"/>
  <c r="H180" i="7"/>
  <c r="E180" i="7"/>
  <c r="J180" i="7"/>
  <c r="G180" i="7"/>
  <c r="D181" i="7"/>
  <c r="B29" i="5"/>
  <c r="C29" i="5"/>
  <c r="I29" i="5"/>
  <c r="G29" i="5"/>
  <c r="J29" i="5"/>
  <c r="D29" i="5"/>
  <c r="K29" i="5"/>
  <c r="F29" i="5"/>
  <c r="H29" i="5"/>
  <c r="E29" i="5"/>
  <c r="R30" i="5"/>
  <c r="K179" i="7"/>
  <c r="P179" i="7"/>
  <c r="S178" i="7"/>
  <c r="T178" i="7"/>
  <c r="O179" i="7"/>
  <c r="A1471" i="2"/>
  <c r="A1483" i="2" s="1"/>
  <c r="A1530" i="2" s="1"/>
  <c r="A1531" i="2" s="1"/>
  <c r="A1534" i="2" s="1"/>
  <c r="A1541" i="2" s="1"/>
  <c r="A1551" i="2" s="1"/>
  <c r="A1556" i="2" s="1"/>
  <c r="A1571" i="2" s="1"/>
  <c r="A1574" i="2" s="1"/>
  <c r="A1575" i="2" s="1"/>
  <c r="A1578" i="2" s="1"/>
  <c r="A1595" i="2" s="1"/>
  <c r="A1616" i="2" s="1"/>
  <c r="A1617" i="2" s="1"/>
  <c r="A1648" i="2" s="1"/>
  <c r="A1651" i="2" s="1"/>
  <c r="A1670" i="2" s="1"/>
  <c r="A1672" i="2" s="1"/>
  <c r="A1673" i="2" s="1"/>
  <c r="A1679" i="2" s="1"/>
  <c r="A1691" i="2" s="1"/>
  <c r="A1694" i="2" s="1"/>
  <c r="A1698" i="2" s="1"/>
  <c r="A1719" i="2" s="1"/>
  <c r="A1725" i="2" s="1"/>
  <c r="A1728" i="2" s="1"/>
  <c r="A1731" i="2" s="1"/>
  <c r="A1734" i="2" s="1"/>
  <c r="A1740" i="2" s="1"/>
  <c r="A1747" i="2" s="1"/>
  <c r="A1750" i="2" s="1"/>
  <c r="Q410" i="11"/>
  <c r="P180" i="7" l="1"/>
  <c r="R179" i="7"/>
  <c r="T179" i="7"/>
  <c r="A178" i="7"/>
  <c r="S179" i="7"/>
  <c r="B178" i="7"/>
  <c r="M180" i="7"/>
  <c r="M29" i="5"/>
  <c r="U179" i="7"/>
  <c r="V179" i="7"/>
  <c r="L180" i="7"/>
  <c r="N180" i="7"/>
  <c r="C30" i="5"/>
  <c r="F30" i="5"/>
  <c r="D30" i="5"/>
  <c r="H30" i="5"/>
  <c r="G30" i="5"/>
  <c r="J30" i="5"/>
  <c r="E30" i="5"/>
  <c r="B30" i="5"/>
  <c r="K30" i="5"/>
  <c r="M30" i="5" s="1"/>
  <c r="I30" i="5"/>
  <c r="R31" i="5"/>
  <c r="F181" i="7"/>
  <c r="I181" i="7"/>
  <c r="G181" i="7"/>
  <c r="H181" i="7"/>
  <c r="J181" i="7"/>
  <c r="E181" i="7"/>
  <c r="D182" i="7"/>
  <c r="L29" i="5"/>
  <c r="O180" i="7"/>
  <c r="V180" i="7" s="1"/>
  <c r="K180" i="7"/>
  <c r="A1" i="2"/>
  <c r="R6" i="4" s="1"/>
  <c r="Q179" i="7"/>
  <c r="A179" i="7" s="1"/>
  <c r="Q411" i="11"/>
  <c r="N181" i="7" l="1"/>
  <c r="L181" i="7"/>
  <c r="B179" i="7"/>
  <c r="K181" i="7"/>
  <c r="T180" i="7"/>
  <c r="S180" i="7"/>
  <c r="O181" i="7"/>
  <c r="Q6" i="8"/>
  <c r="Q7" i="8" s="1"/>
  <c r="M181" i="7"/>
  <c r="L30" i="5"/>
  <c r="P181" i="7"/>
  <c r="F182" i="7"/>
  <c r="E182" i="7"/>
  <c r="J182" i="7"/>
  <c r="I182" i="7"/>
  <c r="H182" i="7"/>
  <c r="G182" i="7"/>
  <c r="D183" i="7"/>
  <c r="B31" i="5"/>
  <c r="K31" i="5"/>
  <c r="M31" i="5" s="1"/>
  <c r="G31" i="5"/>
  <c r="H31" i="5"/>
  <c r="I31" i="5"/>
  <c r="F31" i="5"/>
  <c r="D31" i="5"/>
  <c r="J31" i="5"/>
  <c r="E31" i="5"/>
  <c r="C31" i="5"/>
  <c r="R32" i="5"/>
  <c r="U180" i="7"/>
  <c r="R180" i="7"/>
  <c r="Q180" i="7"/>
  <c r="R7" i="4"/>
  <c r="H6" i="4"/>
  <c r="G6" i="4"/>
  <c r="D6" i="4"/>
  <c r="E6" i="4"/>
  <c r="F6" i="4"/>
  <c r="I6" i="4"/>
  <c r="C6" i="4"/>
  <c r="K6" i="4"/>
  <c r="J6" i="4"/>
  <c r="B6" i="4"/>
  <c r="Q412" i="11"/>
  <c r="Q8" i="8" l="1"/>
  <c r="P182" i="7"/>
  <c r="T181" i="7"/>
  <c r="M182" i="7"/>
  <c r="K182" i="7"/>
  <c r="N182" i="7"/>
  <c r="S181" i="7"/>
  <c r="L31" i="5"/>
  <c r="L182" i="7"/>
  <c r="A180" i="7"/>
  <c r="O182" i="7"/>
  <c r="B180" i="7"/>
  <c r="V181" i="7"/>
  <c r="U181" i="7"/>
  <c r="Q181" i="7"/>
  <c r="R181" i="7"/>
  <c r="L6" i="4"/>
  <c r="J183" i="7"/>
  <c r="F183" i="7"/>
  <c r="I183" i="7"/>
  <c r="H183" i="7"/>
  <c r="G183" i="7"/>
  <c r="E183" i="7"/>
  <c r="D184" i="7"/>
  <c r="C32" i="5"/>
  <c r="B32" i="5"/>
  <c r="E32" i="5"/>
  <c r="G32" i="5"/>
  <c r="D32" i="5"/>
  <c r="I32" i="5"/>
  <c r="F32" i="5"/>
  <c r="K32" i="5"/>
  <c r="J32" i="5"/>
  <c r="H32" i="5"/>
  <c r="R33" i="5"/>
  <c r="B7" i="4"/>
  <c r="F7" i="4"/>
  <c r="I7" i="4"/>
  <c r="G7" i="4"/>
  <c r="K7" i="4"/>
  <c r="H7" i="4"/>
  <c r="J7" i="4"/>
  <c r="M7" i="4" s="1"/>
  <c r="C7" i="4"/>
  <c r="E7" i="4"/>
  <c r="D7" i="4"/>
  <c r="R8" i="4"/>
  <c r="Q9" i="8"/>
  <c r="Q10" i="8" s="1"/>
  <c r="Q11" i="8" s="1"/>
  <c r="M6" i="4"/>
  <c r="Q413" i="11"/>
  <c r="B181" i="7" l="1"/>
  <c r="M32" i="5"/>
  <c r="S182" i="7"/>
  <c r="O183" i="7"/>
  <c r="L32" i="5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J33" i="5"/>
  <c r="G33" i="5"/>
  <c r="I33" i="5"/>
  <c r="B33" i="5"/>
  <c r="E33" i="5"/>
  <c r="K33" i="5"/>
  <c r="L33" i="5" s="1"/>
  <c r="D33" i="5"/>
  <c r="F33" i="5"/>
  <c r="C33" i="5"/>
  <c r="H33" i="5"/>
  <c r="R34" i="5"/>
  <c r="U182" i="7"/>
  <c r="J8" i="4"/>
  <c r="D8" i="4"/>
  <c r="K8" i="4"/>
  <c r="E8" i="4"/>
  <c r="B8" i="4"/>
  <c r="G8" i="4"/>
  <c r="F8" i="4"/>
  <c r="C8" i="4"/>
  <c r="H8" i="4"/>
  <c r="I8" i="4"/>
  <c r="R9" i="4"/>
  <c r="L7" i="4"/>
  <c r="Q12" i="8"/>
  <c r="Q13" i="8" s="1"/>
  <c r="Q14" i="8" s="1"/>
  <c r="Q414" i="11"/>
  <c r="K184" i="7" l="1"/>
  <c r="Q15" i="8"/>
  <c r="L8" i="4"/>
  <c r="M33" i="5"/>
  <c r="N184" i="7"/>
  <c r="M8" i="4"/>
  <c r="O184" i="7"/>
  <c r="A182" i="7"/>
  <c r="P184" i="7"/>
  <c r="Q183" i="7"/>
  <c r="R183" i="7"/>
  <c r="T183" i="7"/>
  <c r="S183" i="7"/>
  <c r="U183" i="7"/>
  <c r="V183" i="7"/>
  <c r="I185" i="7"/>
  <c r="H185" i="7"/>
  <c r="E185" i="7"/>
  <c r="J185" i="7"/>
  <c r="F185" i="7"/>
  <c r="G185" i="7"/>
  <c r="D186" i="7"/>
  <c r="H34" i="5"/>
  <c r="J34" i="5"/>
  <c r="K34" i="5"/>
  <c r="I34" i="5"/>
  <c r="D34" i="5"/>
  <c r="B34" i="5"/>
  <c r="E34" i="5"/>
  <c r="C34" i="5"/>
  <c r="G34" i="5"/>
  <c r="F34" i="5"/>
  <c r="R35" i="5"/>
  <c r="R36" i="5" s="1"/>
  <c r="M184" i="7"/>
  <c r="L184" i="7"/>
  <c r="E9" i="4"/>
  <c r="H9" i="4"/>
  <c r="B9" i="4"/>
  <c r="D9" i="4"/>
  <c r="K9" i="4"/>
  <c r="F9" i="4"/>
  <c r="G9" i="4"/>
  <c r="I9" i="4"/>
  <c r="C9" i="4"/>
  <c r="J9" i="4"/>
  <c r="R10" i="4"/>
  <c r="Q16" i="8"/>
  <c r="Q415" i="11"/>
  <c r="B183" i="7" l="1"/>
  <c r="Q184" i="7"/>
  <c r="M185" i="7"/>
  <c r="A183" i="7"/>
  <c r="L34" i="5"/>
  <c r="L9" i="4"/>
  <c r="O185" i="7"/>
  <c r="B36" i="5"/>
  <c r="D36" i="5"/>
  <c r="J36" i="5"/>
  <c r="E36" i="5"/>
  <c r="I36" i="5"/>
  <c r="C36" i="5"/>
  <c r="F36" i="5"/>
  <c r="G36" i="5"/>
  <c r="K36" i="5"/>
  <c r="H36" i="5"/>
  <c r="R37" i="5"/>
  <c r="E186" i="7"/>
  <c r="H186" i="7"/>
  <c r="F186" i="7"/>
  <c r="J186" i="7"/>
  <c r="I186" i="7"/>
  <c r="G186" i="7"/>
  <c r="D187" i="7"/>
  <c r="K185" i="7"/>
  <c r="U184" i="7"/>
  <c r="V184" i="7"/>
  <c r="C35" i="5"/>
  <c r="E35" i="5"/>
  <c r="G35" i="5"/>
  <c r="B35" i="5"/>
  <c r="H35" i="5"/>
  <c r="K35" i="5"/>
  <c r="F35" i="5"/>
  <c r="I35" i="5"/>
  <c r="J35" i="5"/>
  <c r="D35" i="5"/>
  <c r="R38" i="5"/>
  <c r="P185" i="7"/>
  <c r="L185" i="7"/>
  <c r="T184" i="7"/>
  <c r="S184" i="7"/>
  <c r="R184" i="7"/>
  <c r="M34" i="5"/>
  <c r="N185" i="7"/>
  <c r="M9" i="4"/>
  <c r="C10" i="4"/>
  <c r="J10" i="4"/>
  <c r="G10" i="4"/>
  <c r="B10" i="4"/>
  <c r="E10" i="4"/>
  <c r="I10" i="4"/>
  <c r="H10" i="4"/>
  <c r="K10" i="4"/>
  <c r="F10" i="4"/>
  <c r="D10" i="4"/>
  <c r="R11" i="4"/>
  <c r="Q17" i="8"/>
  <c r="Q416" i="11"/>
  <c r="A184" i="7" l="1"/>
  <c r="M10" i="4"/>
  <c r="L36" i="5"/>
  <c r="M186" i="7"/>
  <c r="N186" i="7"/>
  <c r="M35" i="5"/>
  <c r="T185" i="7"/>
  <c r="S185" i="7"/>
  <c r="I38" i="5"/>
  <c r="J38" i="5"/>
  <c r="F38" i="5"/>
  <c r="G38" i="5"/>
  <c r="C38" i="5"/>
  <c r="H38" i="5"/>
  <c r="K38" i="5"/>
  <c r="E38" i="5"/>
  <c r="B38" i="5"/>
  <c r="D38" i="5"/>
  <c r="R39" i="5"/>
  <c r="P186" i="7"/>
  <c r="K186" i="7"/>
  <c r="L10" i="4"/>
  <c r="O186" i="7"/>
  <c r="R12" i="4"/>
  <c r="I12" i="4" s="1"/>
  <c r="B184" i="7"/>
  <c r="L186" i="7"/>
  <c r="G37" i="5"/>
  <c r="C37" i="5"/>
  <c r="H37" i="5"/>
  <c r="E37" i="5"/>
  <c r="J37" i="5"/>
  <c r="D37" i="5"/>
  <c r="I37" i="5"/>
  <c r="F37" i="5"/>
  <c r="B37" i="5"/>
  <c r="K37" i="5"/>
  <c r="L35" i="5"/>
  <c r="M36" i="5"/>
  <c r="F187" i="7"/>
  <c r="I187" i="7"/>
  <c r="G187" i="7"/>
  <c r="J187" i="7"/>
  <c r="E187" i="7"/>
  <c r="H187" i="7"/>
  <c r="D188" i="7"/>
  <c r="V185" i="7"/>
  <c r="U185" i="7"/>
  <c r="Q185" i="7"/>
  <c r="R185" i="7"/>
  <c r="G11" i="4"/>
  <c r="B11" i="4"/>
  <c r="J11" i="4"/>
  <c r="D11" i="4"/>
  <c r="E11" i="4"/>
  <c r="H11" i="4"/>
  <c r="F11" i="4"/>
  <c r="C11" i="4"/>
  <c r="I11" i="4"/>
  <c r="K11" i="4"/>
  <c r="Q18" i="8"/>
  <c r="Q417" i="11"/>
  <c r="K12" i="4" l="1"/>
  <c r="D12" i="4"/>
  <c r="E12" i="4"/>
  <c r="L37" i="5"/>
  <c r="H12" i="4"/>
  <c r="J12" i="4"/>
  <c r="L12" i="4" s="1"/>
  <c r="F12" i="4"/>
  <c r="B12" i="4"/>
  <c r="L187" i="7"/>
  <c r="M38" i="5"/>
  <c r="A185" i="7"/>
  <c r="L38" i="5"/>
  <c r="B185" i="7"/>
  <c r="G12" i="4"/>
  <c r="K187" i="7"/>
  <c r="R187" i="7" s="1"/>
  <c r="M37" i="5"/>
  <c r="N187" i="7"/>
  <c r="O187" i="7"/>
  <c r="M11" i="4"/>
  <c r="F188" i="7"/>
  <c r="I188" i="7"/>
  <c r="E188" i="7"/>
  <c r="H188" i="7"/>
  <c r="G188" i="7"/>
  <c r="J188" i="7"/>
  <c r="D189" i="7"/>
  <c r="Q186" i="7"/>
  <c r="R186" i="7"/>
  <c r="T186" i="7"/>
  <c r="S186" i="7"/>
  <c r="R13" i="4"/>
  <c r="U186" i="7"/>
  <c r="V186" i="7"/>
  <c r="P187" i="7"/>
  <c r="M187" i="7"/>
  <c r="C12" i="4"/>
  <c r="E39" i="5"/>
  <c r="B39" i="5"/>
  <c r="J39" i="5"/>
  <c r="G39" i="5"/>
  <c r="F39" i="5"/>
  <c r="K39" i="5"/>
  <c r="I39" i="5"/>
  <c r="C39" i="5"/>
  <c r="H39" i="5"/>
  <c r="D39" i="5"/>
  <c r="R40" i="5"/>
  <c r="L11" i="4"/>
  <c r="Q19" i="8"/>
  <c r="Q418" i="11"/>
  <c r="M12" i="4" l="1"/>
  <c r="S187" i="7"/>
  <c r="M188" i="7"/>
  <c r="L39" i="5"/>
  <c r="T187" i="7"/>
  <c r="M39" i="5"/>
  <c r="K188" i="7"/>
  <c r="C13" i="4"/>
  <c r="D13" i="4"/>
  <c r="F13" i="4"/>
  <c r="R14" i="4"/>
  <c r="R15" i="4" s="1"/>
  <c r="B13" i="4"/>
  <c r="G13" i="4"/>
  <c r="H13" i="4"/>
  <c r="K13" i="4"/>
  <c r="I13" i="4"/>
  <c r="J13" i="4"/>
  <c r="E13" i="4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B40" i="5"/>
  <c r="F40" i="5"/>
  <c r="H40" i="5"/>
  <c r="J40" i="5"/>
  <c r="I40" i="5"/>
  <c r="E40" i="5"/>
  <c r="K40" i="5"/>
  <c r="D40" i="5"/>
  <c r="C40" i="5"/>
  <c r="G40" i="5"/>
  <c r="R41" i="5"/>
  <c r="Q187" i="7"/>
  <c r="A187" i="7" s="1"/>
  <c r="Q20" i="8"/>
  <c r="Q419" i="11"/>
  <c r="R188" i="7" l="1"/>
  <c r="M40" i="5"/>
  <c r="B187" i="7"/>
  <c r="M189" i="7"/>
  <c r="K189" i="7"/>
  <c r="R189" i="7" s="1"/>
  <c r="L13" i="4"/>
  <c r="L189" i="7"/>
  <c r="Q188" i="7"/>
  <c r="O189" i="7"/>
  <c r="P189" i="7"/>
  <c r="R16" i="4"/>
  <c r="R17" i="4" s="1"/>
  <c r="B14" i="4"/>
  <c r="E14" i="4"/>
  <c r="J14" i="4"/>
  <c r="H14" i="4"/>
  <c r="G14" i="4"/>
  <c r="F14" i="4"/>
  <c r="K14" i="4"/>
  <c r="C14" i="4"/>
  <c r="I14" i="4"/>
  <c r="D14" i="4"/>
  <c r="S188" i="7"/>
  <c r="T188" i="7"/>
  <c r="N189" i="7"/>
  <c r="F15" i="4"/>
  <c r="H15" i="4"/>
  <c r="E15" i="4"/>
  <c r="K15" i="4"/>
  <c r="C15" i="4"/>
  <c r="D15" i="4"/>
  <c r="I15" i="4"/>
  <c r="G15" i="4"/>
  <c r="B15" i="4"/>
  <c r="J15" i="4"/>
  <c r="F190" i="7"/>
  <c r="J190" i="7"/>
  <c r="I190" i="7"/>
  <c r="E190" i="7"/>
  <c r="H190" i="7"/>
  <c r="G190" i="7"/>
  <c r="D191" i="7"/>
  <c r="B41" i="5"/>
  <c r="K41" i="5"/>
  <c r="J41" i="5"/>
  <c r="D41" i="5"/>
  <c r="I41" i="5"/>
  <c r="F41" i="5"/>
  <c r="G41" i="5"/>
  <c r="H41" i="5"/>
  <c r="C41" i="5"/>
  <c r="E41" i="5"/>
  <c r="R42" i="5"/>
  <c r="R43" i="5" s="1"/>
  <c r="L40" i="5"/>
  <c r="M13" i="4"/>
  <c r="Q21" i="8"/>
  <c r="Q420" i="11"/>
  <c r="A188" i="7" l="1"/>
  <c r="S189" i="7"/>
  <c r="L14" i="4"/>
  <c r="M41" i="5"/>
  <c r="T189" i="7"/>
  <c r="N190" i="7"/>
  <c r="B188" i="7"/>
  <c r="B189" i="7" s="1"/>
  <c r="L41" i="5"/>
  <c r="L15" i="4"/>
  <c r="G17" i="4"/>
  <c r="H17" i="4"/>
  <c r="I17" i="4"/>
  <c r="F17" i="4"/>
  <c r="K17" i="4"/>
  <c r="C17" i="4"/>
  <c r="B17" i="4"/>
  <c r="J17" i="4"/>
  <c r="D17" i="4"/>
  <c r="E17" i="4"/>
  <c r="R18" i="4"/>
  <c r="P190" i="7"/>
  <c r="M14" i="4"/>
  <c r="O190" i="7"/>
  <c r="H43" i="5"/>
  <c r="K43" i="5"/>
  <c r="I43" i="5"/>
  <c r="E43" i="5"/>
  <c r="J43" i="5"/>
  <c r="D43" i="5"/>
  <c r="C43" i="5"/>
  <c r="F43" i="5"/>
  <c r="B43" i="5"/>
  <c r="G43" i="5"/>
  <c r="K190" i="7"/>
  <c r="M190" i="7"/>
  <c r="M15" i="4"/>
  <c r="R44" i="5"/>
  <c r="R45" i="5" s="1"/>
  <c r="L190" i="7"/>
  <c r="Q189" i="7"/>
  <c r="A189" i="7" s="1"/>
  <c r="F16" i="4"/>
  <c r="K16" i="4"/>
  <c r="G16" i="4"/>
  <c r="I16" i="4"/>
  <c r="J16" i="4"/>
  <c r="E16" i="4"/>
  <c r="D16" i="4"/>
  <c r="C16" i="4"/>
  <c r="B16" i="4"/>
  <c r="H16" i="4"/>
  <c r="R19" i="4"/>
  <c r="U189" i="7"/>
  <c r="V189" i="7"/>
  <c r="I42" i="5"/>
  <c r="K42" i="5"/>
  <c r="B42" i="5"/>
  <c r="G42" i="5"/>
  <c r="E42" i="5"/>
  <c r="H42" i="5"/>
  <c r="J42" i="5"/>
  <c r="D42" i="5"/>
  <c r="F42" i="5"/>
  <c r="C42" i="5"/>
  <c r="E191" i="7"/>
  <c r="F191" i="7"/>
  <c r="G191" i="7"/>
  <c r="K191" i="7" s="1"/>
  <c r="I191" i="7"/>
  <c r="H191" i="7"/>
  <c r="J191" i="7"/>
  <c r="D192" i="7"/>
  <c r="Q22" i="8"/>
  <c r="Q421" i="11"/>
  <c r="M17" i="4" l="1"/>
  <c r="L42" i="5"/>
  <c r="M43" i="5"/>
  <c r="L16" i="4"/>
  <c r="N191" i="7"/>
  <c r="R190" i="7"/>
  <c r="Q190" i="7"/>
  <c r="J45" i="5"/>
  <c r="B45" i="5"/>
  <c r="H45" i="5"/>
  <c r="E45" i="5"/>
  <c r="I45" i="5"/>
  <c r="F45" i="5"/>
  <c r="K45" i="5"/>
  <c r="D45" i="5"/>
  <c r="G45" i="5"/>
  <c r="C45" i="5"/>
  <c r="P191" i="7"/>
  <c r="M42" i="5"/>
  <c r="C18" i="4"/>
  <c r="F18" i="4"/>
  <c r="H18" i="4"/>
  <c r="K18" i="4"/>
  <c r="G18" i="4"/>
  <c r="D18" i="4"/>
  <c r="I18" i="4"/>
  <c r="E18" i="4"/>
  <c r="B18" i="4"/>
  <c r="J18" i="4"/>
  <c r="M16" i="4"/>
  <c r="H192" i="7"/>
  <c r="G192" i="7"/>
  <c r="F192" i="7"/>
  <c r="J192" i="7"/>
  <c r="I192" i="7"/>
  <c r="E192" i="7"/>
  <c r="D193" i="7"/>
  <c r="L43" i="5"/>
  <c r="R20" i="4"/>
  <c r="T190" i="7"/>
  <c r="S190" i="7"/>
  <c r="L17" i="4"/>
  <c r="M191" i="7"/>
  <c r="F19" i="4"/>
  <c r="C19" i="4"/>
  <c r="H19" i="4"/>
  <c r="I19" i="4"/>
  <c r="B19" i="4"/>
  <c r="G19" i="4"/>
  <c r="D19" i="4"/>
  <c r="E19" i="4"/>
  <c r="J19" i="4"/>
  <c r="K19" i="4"/>
  <c r="C44" i="5"/>
  <c r="D44" i="5"/>
  <c r="G44" i="5"/>
  <c r="J44" i="5"/>
  <c r="I44" i="5"/>
  <c r="H44" i="5"/>
  <c r="K44" i="5"/>
  <c r="F44" i="5"/>
  <c r="B44" i="5"/>
  <c r="E44" i="5"/>
  <c r="L191" i="7"/>
  <c r="O191" i="7"/>
  <c r="U190" i="7"/>
  <c r="V190" i="7"/>
  <c r="R46" i="5"/>
  <c r="R47" i="5" s="1"/>
  <c r="Q23" i="8"/>
  <c r="Q422" i="11"/>
  <c r="A190" i="7" l="1"/>
  <c r="M45" i="5"/>
  <c r="L18" i="4"/>
  <c r="L44" i="5"/>
  <c r="R191" i="7"/>
  <c r="N192" i="7"/>
  <c r="M44" i="5"/>
  <c r="Q191" i="7"/>
  <c r="A191" i="7" s="1"/>
  <c r="M192" i="7"/>
  <c r="L192" i="7"/>
  <c r="K20" i="4"/>
  <c r="M20" i="4" s="1"/>
  <c r="F20" i="4"/>
  <c r="G20" i="4"/>
  <c r="H20" i="4"/>
  <c r="J20" i="4"/>
  <c r="E20" i="4"/>
  <c r="B20" i="4"/>
  <c r="R21" i="4"/>
  <c r="C20" i="4"/>
  <c r="I20" i="4"/>
  <c r="D20" i="4"/>
  <c r="C47" i="5"/>
  <c r="D47" i="5"/>
  <c r="E47" i="5"/>
  <c r="K47" i="5"/>
  <c r="B47" i="5"/>
  <c r="H47" i="5"/>
  <c r="F47" i="5"/>
  <c r="G47" i="5"/>
  <c r="J47" i="5"/>
  <c r="I47" i="5"/>
  <c r="J193" i="7"/>
  <c r="I193" i="7"/>
  <c r="E193" i="7"/>
  <c r="G193" i="7"/>
  <c r="F193" i="7"/>
  <c r="H193" i="7"/>
  <c r="D194" i="7"/>
  <c r="V191" i="7"/>
  <c r="U191" i="7"/>
  <c r="O192" i="7"/>
  <c r="S192" i="7" s="1"/>
  <c r="T191" i="7"/>
  <c r="S191" i="7"/>
  <c r="H46" i="5"/>
  <c r="B46" i="5"/>
  <c r="D46" i="5"/>
  <c r="G46" i="5"/>
  <c r="K46" i="5"/>
  <c r="E46" i="5"/>
  <c r="F46" i="5"/>
  <c r="C46" i="5"/>
  <c r="J46" i="5"/>
  <c r="I46" i="5"/>
  <c r="C190" i="7"/>
  <c r="M19" i="4"/>
  <c r="L19" i="4"/>
  <c r="K192" i="7"/>
  <c r="P192" i="7"/>
  <c r="R22" i="4"/>
  <c r="D22" i="4" s="1"/>
  <c r="R48" i="5"/>
  <c r="R49" i="5" s="1"/>
  <c r="M18" i="4"/>
  <c r="L45" i="5"/>
  <c r="B190" i="7"/>
  <c r="Q24" i="8"/>
  <c r="Q423" i="11"/>
  <c r="M47" i="5" l="1"/>
  <c r="L20" i="4"/>
  <c r="G22" i="4"/>
  <c r="L47" i="5"/>
  <c r="L46" i="5"/>
  <c r="B191" i="7"/>
  <c r="K193" i="7"/>
  <c r="M193" i="7"/>
  <c r="R23" i="4"/>
  <c r="R24" i="4" s="1"/>
  <c r="J22" i="4"/>
  <c r="H22" i="4"/>
  <c r="E22" i="4"/>
  <c r="M46" i="5"/>
  <c r="L193" i="7"/>
  <c r="J21" i="4"/>
  <c r="E21" i="4"/>
  <c r="I21" i="4"/>
  <c r="C21" i="4"/>
  <c r="H21" i="4"/>
  <c r="F21" i="4"/>
  <c r="D21" i="4"/>
  <c r="G21" i="4"/>
  <c r="B21" i="4"/>
  <c r="K21" i="4"/>
  <c r="M21" i="4" s="1"/>
  <c r="R192" i="7"/>
  <c r="Q192" i="7"/>
  <c r="P193" i="7"/>
  <c r="K22" i="4"/>
  <c r="L22" i="4" s="1"/>
  <c r="J49" i="5"/>
  <c r="B49" i="5"/>
  <c r="D49" i="5"/>
  <c r="I49" i="5"/>
  <c r="E49" i="5"/>
  <c r="F49" i="5"/>
  <c r="H49" i="5"/>
  <c r="G49" i="5"/>
  <c r="C49" i="5"/>
  <c r="K49" i="5"/>
  <c r="L49" i="5"/>
  <c r="H48" i="5"/>
  <c r="G48" i="5"/>
  <c r="B48" i="5"/>
  <c r="K48" i="5"/>
  <c r="C48" i="5"/>
  <c r="I48" i="5"/>
  <c r="J48" i="5"/>
  <c r="D48" i="5"/>
  <c r="F48" i="5"/>
  <c r="E48" i="5"/>
  <c r="I22" i="4"/>
  <c r="N193" i="7"/>
  <c r="I194" i="7"/>
  <c r="J194" i="7"/>
  <c r="H194" i="7"/>
  <c r="E194" i="7"/>
  <c r="G194" i="7"/>
  <c r="O194" i="7" s="1"/>
  <c r="F194" i="7"/>
  <c r="D195" i="7"/>
  <c r="C22" i="4"/>
  <c r="T192" i="7"/>
  <c r="B192" i="7" s="1"/>
  <c r="B22" i="4"/>
  <c r="F22" i="4"/>
  <c r="R50" i="5"/>
  <c r="V192" i="7"/>
  <c r="U192" i="7"/>
  <c r="O193" i="7"/>
  <c r="M22" i="4"/>
  <c r="R25" i="4"/>
  <c r="R26" i="4" s="1"/>
  <c r="R27" i="4" s="1"/>
  <c r="B24" i="4"/>
  <c r="J24" i="4"/>
  <c r="G24" i="4"/>
  <c r="H24" i="4"/>
  <c r="F24" i="4"/>
  <c r="E24" i="4"/>
  <c r="D24" i="4"/>
  <c r="K24" i="4"/>
  <c r="C24" i="4"/>
  <c r="I24" i="4"/>
  <c r="B23" i="4"/>
  <c r="G23" i="4"/>
  <c r="H23" i="4"/>
  <c r="F23" i="4"/>
  <c r="J23" i="4"/>
  <c r="E23" i="4"/>
  <c r="K23" i="4"/>
  <c r="I23" i="4"/>
  <c r="C23" i="4"/>
  <c r="D23" i="4"/>
  <c r="Q25" i="8"/>
  <c r="Q424" i="11"/>
  <c r="M49" i="5" l="1"/>
  <c r="A192" i="7"/>
  <c r="R193" i="7"/>
  <c r="K194" i="7"/>
  <c r="N194" i="7"/>
  <c r="L48" i="5"/>
  <c r="M194" i="7"/>
  <c r="P194" i="7"/>
  <c r="V194" i="7" s="1"/>
  <c r="M23" i="4"/>
  <c r="C192" i="7"/>
  <c r="J195" i="7"/>
  <c r="G195" i="7"/>
  <c r="I195" i="7"/>
  <c r="F195" i="7"/>
  <c r="H195" i="7"/>
  <c r="E195" i="7"/>
  <c r="D196" i="7"/>
  <c r="M48" i="5"/>
  <c r="K50" i="5"/>
  <c r="F50" i="5"/>
  <c r="J50" i="5"/>
  <c r="G50" i="5"/>
  <c r="E50" i="5"/>
  <c r="C50" i="5"/>
  <c r="I50" i="5"/>
  <c r="H50" i="5"/>
  <c r="D50" i="5"/>
  <c r="B50" i="5"/>
  <c r="R194" i="7"/>
  <c r="L21" i="4"/>
  <c r="T193" i="7"/>
  <c r="S193" i="7"/>
  <c r="Q193" i="7"/>
  <c r="A193" i="7" s="1"/>
  <c r="V193" i="7"/>
  <c r="U193" i="7"/>
  <c r="M24" i="4"/>
  <c r="R51" i="5"/>
  <c r="L194" i="7"/>
  <c r="L24" i="4"/>
  <c r="H26" i="4"/>
  <c r="E26" i="4"/>
  <c r="J26" i="4"/>
  <c r="D26" i="4"/>
  <c r="K26" i="4"/>
  <c r="C26" i="4"/>
  <c r="B26" i="4"/>
  <c r="G26" i="4"/>
  <c r="I26" i="4"/>
  <c r="F26" i="4"/>
  <c r="L23" i="4"/>
  <c r="D25" i="4"/>
  <c r="G25" i="4"/>
  <c r="C25" i="4"/>
  <c r="E25" i="4"/>
  <c r="J25" i="4"/>
  <c r="B25" i="4"/>
  <c r="H25" i="4"/>
  <c r="K25" i="4"/>
  <c r="I25" i="4"/>
  <c r="F25" i="4"/>
  <c r="H27" i="4"/>
  <c r="I27" i="4"/>
  <c r="G27" i="4"/>
  <c r="C27" i="4"/>
  <c r="D27" i="4"/>
  <c r="K27" i="4"/>
  <c r="F27" i="4"/>
  <c r="E27" i="4"/>
  <c r="J27" i="4"/>
  <c r="B27" i="4"/>
  <c r="R28" i="4"/>
  <c r="Q26" i="8"/>
  <c r="Q425" i="11"/>
  <c r="S194" i="7" l="1"/>
  <c r="U194" i="7"/>
  <c r="L26" i="4"/>
  <c r="M25" i="4"/>
  <c r="Q194" i="7"/>
  <c r="A194" i="7" s="1"/>
  <c r="B193" i="7"/>
  <c r="M50" i="5"/>
  <c r="O195" i="7"/>
  <c r="P195" i="7"/>
  <c r="L50" i="5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B194" i="7" s="1"/>
  <c r="F51" i="5"/>
  <c r="K51" i="5"/>
  <c r="J51" i="5"/>
  <c r="I51" i="5"/>
  <c r="G51" i="5"/>
  <c r="D51" i="5"/>
  <c r="C51" i="5"/>
  <c r="E51" i="5"/>
  <c r="H51" i="5"/>
  <c r="B51" i="5"/>
  <c r="C194" i="7"/>
  <c r="N195" i="7"/>
  <c r="L25" i="4"/>
  <c r="R52" i="5"/>
  <c r="L27" i="4"/>
  <c r="I28" i="4"/>
  <c r="C28" i="4"/>
  <c r="K28" i="4"/>
  <c r="D28" i="4"/>
  <c r="B28" i="4"/>
  <c r="E28" i="4"/>
  <c r="J28" i="4"/>
  <c r="M28" i="4" s="1"/>
  <c r="H28" i="4"/>
  <c r="F28" i="4"/>
  <c r="G28" i="4"/>
  <c r="M27" i="4"/>
  <c r="M26" i="4"/>
  <c r="R29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426" i="11"/>
  <c r="M51" i="5" l="1"/>
  <c r="L51" i="5"/>
  <c r="P196" i="7"/>
  <c r="V195" i="7"/>
  <c r="N196" i="7"/>
  <c r="M196" i="7"/>
  <c r="U196" i="7" s="1"/>
  <c r="T195" i="7"/>
  <c r="S195" i="7"/>
  <c r="K196" i="7"/>
  <c r="U195" i="7"/>
  <c r="D52" i="5"/>
  <c r="H52" i="5"/>
  <c r="B52" i="5"/>
  <c r="G52" i="5"/>
  <c r="E52" i="5"/>
  <c r="K52" i="5"/>
  <c r="F52" i="5"/>
  <c r="C52" i="5"/>
  <c r="J52" i="5"/>
  <c r="I52" i="5"/>
  <c r="R53" i="5"/>
  <c r="L196" i="7"/>
  <c r="R195" i="7"/>
  <c r="Q195" i="7"/>
  <c r="J197" i="7"/>
  <c r="E197" i="7"/>
  <c r="G197" i="7"/>
  <c r="F197" i="7"/>
  <c r="I197" i="7"/>
  <c r="H197" i="7"/>
  <c r="D198" i="7"/>
  <c r="L28" i="4"/>
  <c r="R30" i="4"/>
  <c r="F29" i="4"/>
  <c r="H29" i="4"/>
  <c r="D29" i="4"/>
  <c r="G29" i="4"/>
  <c r="J29" i="4"/>
  <c r="I29" i="4"/>
  <c r="B29" i="4"/>
  <c r="K29" i="4"/>
  <c r="C29" i="4"/>
  <c r="E29" i="4"/>
  <c r="R31" i="4"/>
  <c r="Q202" i="8"/>
  <c r="Q203" i="8" s="1"/>
  <c r="Q427" i="11"/>
  <c r="K197" i="7" l="1"/>
  <c r="A195" i="7"/>
  <c r="B195" i="7"/>
  <c r="L52" i="5"/>
  <c r="R196" i="7"/>
  <c r="Q196" i="7"/>
  <c r="S196" i="7"/>
  <c r="T196" i="7"/>
  <c r="M52" i="5"/>
  <c r="M197" i="7"/>
  <c r="H53" i="5"/>
  <c r="K53" i="5"/>
  <c r="J53" i="5"/>
  <c r="D53" i="5"/>
  <c r="E53" i="5"/>
  <c r="C53" i="5"/>
  <c r="B53" i="5"/>
  <c r="G53" i="5"/>
  <c r="I53" i="5"/>
  <c r="F53" i="5"/>
  <c r="R54" i="5"/>
  <c r="V196" i="7"/>
  <c r="C196" i="7" s="1"/>
  <c r="G198" i="7"/>
  <c r="E198" i="7"/>
  <c r="F198" i="7"/>
  <c r="I198" i="7"/>
  <c r="H198" i="7"/>
  <c r="J198" i="7"/>
  <c r="D199" i="7"/>
  <c r="R55" i="5"/>
  <c r="L197" i="7"/>
  <c r="P197" i="7"/>
  <c r="O197" i="7"/>
  <c r="N197" i="7"/>
  <c r="L29" i="4"/>
  <c r="M29" i="4"/>
  <c r="I30" i="4"/>
  <c r="H30" i="4"/>
  <c r="F30" i="4"/>
  <c r="D30" i="4"/>
  <c r="B30" i="4"/>
  <c r="G30" i="4"/>
  <c r="J30" i="4"/>
  <c r="K30" i="4"/>
  <c r="C30" i="4"/>
  <c r="E30" i="4"/>
  <c r="R32" i="4"/>
  <c r="E31" i="4"/>
  <c r="D31" i="4"/>
  <c r="C31" i="4"/>
  <c r="G31" i="4"/>
  <c r="J31" i="4"/>
  <c r="I31" i="4"/>
  <c r="H31" i="4"/>
  <c r="K31" i="4"/>
  <c r="B31" i="4"/>
  <c r="F31" i="4"/>
  <c r="Q204" i="8"/>
  <c r="Q205" i="8" s="1"/>
  <c r="Q206" i="8" s="1"/>
  <c r="Q428" i="11"/>
  <c r="A196" i="7" l="1"/>
  <c r="M53" i="5"/>
  <c r="R197" i="7"/>
  <c r="M30" i="4"/>
  <c r="Q197" i="7"/>
  <c r="A197" i="7" s="1"/>
  <c r="L198" i="7"/>
  <c r="N198" i="7"/>
  <c r="K198" i="7"/>
  <c r="I54" i="5"/>
  <c r="B54" i="5"/>
  <c r="H54" i="5"/>
  <c r="D54" i="5"/>
  <c r="E54" i="5"/>
  <c r="G54" i="5"/>
  <c r="F54" i="5"/>
  <c r="C54" i="5"/>
  <c r="K54" i="5"/>
  <c r="J54" i="5"/>
  <c r="P198" i="7"/>
  <c r="R56" i="5"/>
  <c r="R57" i="5" s="1"/>
  <c r="B196" i="7"/>
  <c r="V197" i="7"/>
  <c r="U197" i="7"/>
  <c r="F199" i="7"/>
  <c r="H199" i="7"/>
  <c r="E199" i="7"/>
  <c r="J199" i="7"/>
  <c r="G199" i="7"/>
  <c r="I199" i="7"/>
  <c r="D200" i="7"/>
  <c r="L53" i="5"/>
  <c r="T197" i="7"/>
  <c r="S197" i="7"/>
  <c r="M198" i="7"/>
  <c r="B55" i="5"/>
  <c r="G55" i="5"/>
  <c r="I55" i="5"/>
  <c r="H55" i="5"/>
  <c r="D55" i="5"/>
  <c r="C55" i="5"/>
  <c r="J55" i="5"/>
  <c r="F55" i="5"/>
  <c r="K55" i="5"/>
  <c r="E55" i="5"/>
  <c r="O198" i="7"/>
  <c r="L31" i="4"/>
  <c r="H32" i="4"/>
  <c r="I32" i="4"/>
  <c r="J32" i="4"/>
  <c r="E32" i="4"/>
  <c r="D32" i="4"/>
  <c r="F32" i="4"/>
  <c r="B32" i="4"/>
  <c r="R33" i="4"/>
  <c r="C32" i="4"/>
  <c r="K32" i="4"/>
  <c r="G32" i="4"/>
  <c r="L30" i="4"/>
  <c r="M31" i="4"/>
  <c r="Q207" i="8"/>
  <c r="Q429" i="11"/>
  <c r="M54" i="5" l="1"/>
  <c r="B197" i="7"/>
  <c r="L54" i="5"/>
  <c r="P199" i="7"/>
  <c r="Q198" i="7"/>
  <c r="M32" i="4"/>
  <c r="K199" i="7"/>
  <c r="G57" i="5"/>
  <c r="K57" i="5"/>
  <c r="C57" i="5"/>
  <c r="B57" i="5"/>
  <c r="J57" i="5"/>
  <c r="I57" i="5"/>
  <c r="D57" i="5"/>
  <c r="H57" i="5"/>
  <c r="E57" i="5"/>
  <c r="F57" i="5"/>
  <c r="M199" i="7"/>
  <c r="L199" i="7"/>
  <c r="H200" i="7"/>
  <c r="F200" i="7"/>
  <c r="E200" i="7"/>
  <c r="G200" i="7"/>
  <c r="P200" i="7" s="1"/>
  <c r="J200" i="7"/>
  <c r="I200" i="7"/>
  <c r="D201" i="7"/>
  <c r="M55" i="5"/>
  <c r="N199" i="7"/>
  <c r="O199" i="7"/>
  <c r="S198" i="7"/>
  <c r="R198" i="7"/>
  <c r="A198" i="7" s="1"/>
  <c r="L55" i="5"/>
  <c r="T198" i="7"/>
  <c r="I56" i="5"/>
  <c r="G56" i="5"/>
  <c r="E56" i="5"/>
  <c r="H56" i="5"/>
  <c r="F56" i="5"/>
  <c r="J56" i="5"/>
  <c r="C56" i="5"/>
  <c r="D56" i="5"/>
  <c r="K56" i="5"/>
  <c r="B56" i="5"/>
  <c r="R58" i="5"/>
  <c r="U198" i="7"/>
  <c r="V198" i="7"/>
  <c r="R34" i="4"/>
  <c r="R35" i="4" s="1"/>
  <c r="D33" i="4"/>
  <c r="E33" i="4"/>
  <c r="C33" i="4"/>
  <c r="B33" i="4"/>
  <c r="G33" i="4"/>
  <c r="H33" i="4"/>
  <c r="J33" i="4"/>
  <c r="I33" i="4"/>
  <c r="F33" i="4"/>
  <c r="K33" i="4"/>
  <c r="L32" i="4"/>
  <c r="Q208" i="8"/>
  <c r="Q209" i="8" s="1"/>
  <c r="Q430" i="11"/>
  <c r="M56" i="5" l="1"/>
  <c r="M57" i="5"/>
  <c r="R199" i="7"/>
  <c r="B198" i="7"/>
  <c r="U199" i="7"/>
  <c r="M33" i="4"/>
  <c r="N200" i="7"/>
  <c r="K200" i="7"/>
  <c r="L200" i="7"/>
  <c r="L57" i="5"/>
  <c r="K58" i="5"/>
  <c r="H58" i="5"/>
  <c r="J58" i="5"/>
  <c r="D58" i="5"/>
  <c r="F58" i="5"/>
  <c r="G58" i="5"/>
  <c r="R59" i="5"/>
  <c r="C58" i="5"/>
  <c r="I58" i="5"/>
  <c r="E58" i="5"/>
  <c r="B58" i="5"/>
  <c r="O200" i="7"/>
  <c r="S199" i="7"/>
  <c r="T199" i="7"/>
  <c r="Q199" i="7"/>
  <c r="A199" i="7" s="1"/>
  <c r="L33" i="4"/>
  <c r="C198" i="7"/>
  <c r="L56" i="5"/>
  <c r="V199" i="7"/>
  <c r="F201" i="7"/>
  <c r="H201" i="7"/>
  <c r="E201" i="7"/>
  <c r="J201" i="7"/>
  <c r="G201" i="7"/>
  <c r="L201" i="7" s="1"/>
  <c r="I201" i="7"/>
  <c r="D202" i="7"/>
  <c r="M200" i="7"/>
  <c r="R36" i="4"/>
  <c r="F35" i="4"/>
  <c r="E35" i="4"/>
  <c r="J35" i="4"/>
  <c r="G35" i="4"/>
  <c r="H35" i="4"/>
  <c r="I35" i="4"/>
  <c r="D35" i="4"/>
  <c r="K35" i="4"/>
  <c r="B35" i="4"/>
  <c r="C35" i="4"/>
  <c r="G34" i="4"/>
  <c r="H34" i="4"/>
  <c r="E34" i="4"/>
  <c r="J34" i="4"/>
  <c r="K34" i="4"/>
  <c r="F34" i="4"/>
  <c r="D34" i="4"/>
  <c r="I34" i="4"/>
  <c r="C34" i="4"/>
  <c r="B34" i="4"/>
  <c r="Q210" i="8"/>
  <c r="Q431" i="11"/>
  <c r="U200" i="7" l="1"/>
  <c r="M201" i="7"/>
  <c r="O201" i="7"/>
  <c r="T201" i="7" s="1"/>
  <c r="M58" i="5"/>
  <c r="M34" i="4"/>
  <c r="S200" i="7"/>
  <c r="N201" i="7"/>
  <c r="L58" i="5"/>
  <c r="K201" i="7"/>
  <c r="T200" i="7"/>
  <c r="B199" i="7"/>
  <c r="K59" i="5"/>
  <c r="J59" i="5"/>
  <c r="I59" i="5"/>
  <c r="E59" i="5"/>
  <c r="G59" i="5"/>
  <c r="F59" i="5"/>
  <c r="D59" i="5"/>
  <c r="R60" i="5"/>
  <c r="B59" i="5"/>
  <c r="C59" i="5"/>
  <c r="H59" i="5"/>
  <c r="Q200" i="7"/>
  <c r="R200" i="7"/>
  <c r="V200" i="7"/>
  <c r="C200" i="7" s="1"/>
  <c r="E202" i="7"/>
  <c r="H202" i="7"/>
  <c r="F202" i="7"/>
  <c r="G202" i="7"/>
  <c r="I202" i="7"/>
  <c r="J202" i="7"/>
  <c r="D203" i="7"/>
  <c r="P201" i="7"/>
  <c r="L35" i="4"/>
  <c r="L34" i="4"/>
  <c r="M35" i="4"/>
  <c r="B36" i="4"/>
  <c r="I36" i="4"/>
  <c r="K36" i="4"/>
  <c r="H36" i="4"/>
  <c r="D36" i="4"/>
  <c r="F36" i="4"/>
  <c r="G36" i="4"/>
  <c r="E36" i="4"/>
  <c r="J36" i="4"/>
  <c r="C36" i="4"/>
  <c r="R37" i="4"/>
  <c r="Q211" i="8"/>
  <c r="Q432" i="11"/>
  <c r="B200" i="7" l="1"/>
  <c r="N202" i="7"/>
  <c r="S201" i="7"/>
  <c r="B201" i="7" s="1"/>
  <c r="L202" i="7"/>
  <c r="J60" i="5"/>
  <c r="G60" i="5"/>
  <c r="D60" i="5"/>
  <c r="B60" i="5"/>
  <c r="K60" i="5"/>
  <c r="F60" i="5"/>
  <c r="I60" i="5"/>
  <c r="R61" i="5"/>
  <c r="H60" i="5"/>
  <c r="E60" i="5"/>
  <c r="C60" i="5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L36" i="4"/>
  <c r="M59" i="5"/>
  <c r="L59" i="5"/>
  <c r="M36" i="4"/>
  <c r="R38" i="4"/>
  <c r="R39" i="4" s="1"/>
  <c r="C37" i="4"/>
  <c r="I37" i="4"/>
  <c r="B37" i="4"/>
  <c r="J37" i="4"/>
  <c r="D37" i="4"/>
  <c r="H37" i="4"/>
  <c r="E37" i="4"/>
  <c r="G37" i="4"/>
  <c r="F37" i="4"/>
  <c r="K37" i="4"/>
  <c r="Q212" i="8"/>
  <c r="Q433" i="11"/>
  <c r="T202" i="7" l="1"/>
  <c r="N203" i="7"/>
  <c r="O203" i="7"/>
  <c r="P203" i="7"/>
  <c r="M203" i="7"/>
  <c r="A201" i="7"/>
  <c r="M37" i="4"/>
  <c r="V202" i="7"/>
  <c r="U202" i="7"/>
  <c r="S202" i="7"/>
  <c r="R202" i="7"/>
  <c r="Q202" i="7"/>
  <c r="L203" i="7"/>
  <c r="T203" i="7" s="1"/>
  <c r="J204" i="7"/>
  <c r="H204" i="7"/>
  <c r="G204" i="7"/>
  <c r="I204" i="7"/>
  <c r="E204" i="7"/>
  <c r="F204" i="7"/>
  <c r="D205" i="7"/>
  <c r="L60" i="5"/>
  <c r="M60" i="5"/>
  <c r="K203" i="7"/>
  <c r="E61" i="5"/>
  <c r="J61" i="5"/>
  <c r="D61" i="5"/>
  <c r="C61" i="5"/>
  <c r="I61" i="5"/>
  <c r="B61" i="5"/>
  <c r="G61" i="5"/>
  <c r="R62" i="5"/>
  <c r="K61" i="5"/>
  <c r="F61" i="5"/>
  <c r="H61" i="5"/>
  <c r="I39" i="4"/>
  <c r="H39" i="4"/>
  <c r="J39" i="4"/>
  <c r="F39" i="4"/>
  <c r="E39" i="4"/>
  <c r="C39" i="4"/>
  <c r="G39" i="4"/>
  <c r="B39" i="4"/>
  <c r="D39" i="4"/>
  <c r="K39" i="4"/>
  <c r="L37" i="4"/>
  <c r="C38" i="4"/>
  <c r="I38" i="4"/>
  <c r="D38" i="4"/>
  <c r="K38" i="4"/>
  <c r="G38" i="4"/>
  <c r="B38" i="4"/>
  <c r="E38" i="4"/>
  <c r="F38" i="4"/>
  <c r="H38" i="4"/>
  <c r="J38" i="4"/>
  <c r="R40" i="4"/>
  <c r="Q213" i="8"/>
  <c r="Q434" i="11"/>
  <c r="B202" i="7" l="1"/>
  <c r="A202" i="7"/>
  <c r="V203" i="7"/>
  <c r="C202" i="7"/>
  <c r="O204" i="7"/>
  <c r="U203" i="7"/>
  <c r="M204" i="7"/>
  <c r="R203" i="7"/>
  <c r="Q203" i="7"/>
  <c r="K204" i="7"/>
  <c r="L39" i="4"/>
  <c r="N204" i="7"/>
  <c r="P204" i="7"/>
  <c r="S203" i="7"/>
  <c r="B203" i="7" s="1"/>
  <c r="L204" i="7"/>
  <c r="C62" i="5"/>
  <c r="R63" i="5"/>
  <c r="H62" i="5"/>
  <c r="K62" i="5"/>
  <c r="B62" i="5"/>
  <c r="G62" i="5"/>
  <c r="I62" i="5"/>
  <c r="D62" i="5"/>
  <c r="E62" i="5"/>
  <c r="J62" i="5"/>
  <c r="F62" i="5"/>
  <c r="E205" i="7"/>
  <c r="G205" i="7"/>
  <c r="H205" i="7"/>
  <c r="F205" i="7"/>
  <c r="I205" i="7"/>
  <c r="O205" i="7" s="1"/>
  <c r="J205" i="7"/>
  <c r="D206" i="7"/>
  <c r="M61" i="5"/>
  <c r="L61" i="5"/>
  <c r="L38" i="4"/>
  <c r="M38" i="4"/>
  <c r="F40" i="4"/>
  <c r="B40" i="4"/>
  <c r="C40" i="4"/>
  <c r="E40" i="4"/>
  <c r="J40" i="4"/>
  <c r="K40" i="4"/>
  <c r="D40" i="4"/>
  <c r="I40" i="4"/>
  <c r="H40" i="4"/>
  <c r="G40" i="4"/>
  <c r="R41" i="4"/>
  <c r="R42" i="4" s="1"/>
  <c r="M39" i="4"/>
  <c r="Q214" i="8"/>
  <c r="Q435" i="11"/>
  <c r="A203" i="7" l="1"/>
  <c r="M40" i="4"/>
  <c r="P205" i="7"/>
  <c r="K205" i="7"/>
  <c r="M62" i="5"/>
  <c r="D63" i="5"/>
  <c r="C63" i="5"/>
  <c r="E63" i="5"/>
  <c r="H63" i="5"/>
  <c r="K63" i="5"/>
  <c r="G63" i="5"/>
  <c r="I63" i="5"/>
  <c r="F63" i="5"/>
  <c r="J63" i="5"/>
  <c r="R64" i="5"/>
  <c r="B63" i="5"/>
  <c r="E206" i="7"/>
  <c r="I206" i="7"/>
  <c r="J206" i="7"/>
  <c r="G206" i="7"/>
  <c r="O206" i="7" s="1"/>
  <c r="H206" i="7"/>
  <c r="F206" i="7"/>
  <c r="D207" i="7"/>
  <c r="Q204" i="7"/>
  <c r="R204" i="7"/>
  <c r="L40" i="4"/>
  <c r="M205" i="7"/>
  <c r="U205" i="7" s="1"/>
  <c r="T204" i="7"/>
  <c r="S204" i="7"/>
  <c r="V204" i="7"/>
  <c r="U204" i="7"/>
  <c r="N205" i="7"/>
  <c r="L62" i="5"/>
  <c r="L205" i="7"/>
  <c r="B42" i="4"/>
  <c r="E42" i="4"/>
  <c r="D42" i="4"/>
  <c r="H42" i="4"/>
  <c r="C42" i="4"/>
  <c r="J42" i="4"/>
  <c r="K42" i="4"/>
  <c r="F42" i="4"/>
  <c r="I42" i="4"/>
  <c r="G42" i="4"/>
  <c r="B41" i="4"/>
  <c r="G41" i="4"/>
  <c r="H41" i="4"/>
  <c r="I41" i="4"/>
  <c r="F41" i="4"/>
  <c r="C41" i="4"/>
  <c r="E41" i="4"/>
  <c r="J41" i="4"/>
  <c r="D41" i="4"/>
  <c r="K41" i="4"/>
  <c r="R43" i="4"/>
  <c r="Q215" i="8"/>
  <c r="Q436" i="11"/>
  <c r="R205" i="7" l="1"/>
  <c r="K206" i="7"/>
  <c r="L63" i="5"/>
  <c r="A204" i="7"/>
  <c r="P206" i="7"/>
  <c r="V205" i="7"/>
  <c r="N206" i="7"/>
  <c r="Q205" i="7"/>
  <c r="A205" i="7" s="1"/>
  <c r="M206" i="7"/>
  <c r="C204" i="7"/>
  <c r="B64" i="5"/>
  <c r="I64" i="5"/>
  <c r="J64" i="5"/>
  <c r="H64" i="5"/>
  <c r="K64" i="5"/>
  <c r="R65" i="5"/>
  <c r="E64" i="5"/>
  <c r="G64" i="5"/>
  <c r="F64" i="5"/>
  <c r="D64" i="5"/>
  <c r="C64" i="5"/>
  <c r="B204" i="7"/>
  <c r="G207" i="7"/>
  <c r="I207" i="7"/>
  <c r="J207" i="7"/>
  <c r="H207" i="7"/>
  <c r="F207" i="7"/>
  <c r="E207" i="7"/>
  <c r="D208" i="7"/>
  <c r="M63" i="5"/>
  <c r="T205" i="7"/>
  <c r="S205" i="7"/>
  <c r="L206" i="7"/>
  <c r="M42" i="4"/>
  <c r="M41" i="4"/>
  <c r="C43" i="4"/>
  <c r="J43" i="4"/>
  <c r="B43" i="4"/>
  <c r="H43" i="4"/>
  <c r="F43" i="4"/>
  <c r="K43" i="4"/>
  <c r="E43" i="4"/>
  <c r="G43" i="4"/>
  <c r="D43" i="4"/>
  <c r="I43" i="4"/>
  <c r="L41" i="4"/>
  <c r="L42" i="4"/>
  <c r="R44" i="4"/>
  <c r="Q216" i="8"/>
  <c r="Q437" i="11"/>
  <c r="B205" i="7" l="1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V207" i="7" s="1"/>
  <c r="G65" i="5"/>
  <c r="H65" i="5"/>
  <c r="E65" i="5"/>
  <c r="J65" i="5"/>
  <c r="D65" i="5"/>
  <c r="B65" i="5"/>
  <c r="K65" i="5"/>
  <c r="F65" i="5"/>
  <c r="I65" i="5"/>
  <c r="R66" i="5"/>
  <c r="C65" i="5"/>
  <c r="K207" i="7"/>
  <c r="Q206" i="7"/>
  <c r="L43" i="4"/>
  <c r="U206" i="7"/>
  <c r="C206" i="7" s="1"/>
  <c r="N207" i="7"/>
  <c r="L64" i="5"/>
  <c r="M64" i="5"/>
  <c r="R206" i="7"/>
  <c r="M43" i="4"/>
  <c r="H44" i="4"/>
  <c r="K44" i="4"/>
  <c r="D44" i="4"/>
  <c r="E44" i="4"/>
  <c r="I44" i="4"/>
  <c r="J44" i="4"/>
  <c r="B44" i="4"/>
  <c r="F44" i="4"/>
  <c r="G44" i="4"/>
  <c r="C44" i="4"/>
  <c r="R45" i="4"/>
  <c r="R46" i="4" s="1"/>
  <c r="Q217" i="8"/>
  <c r="Q438" i="11"/>
  <c r="T207" i="7" l="1"/>
  <c r="M208" i="7"/>
  <c r="L65" i="5"/>
  <c r="B206" i="7"/>
  <c r="J66" i="5"/>
  <c r="C66" i="5"/>
  <c r="H66" i="5"/>
  <c r="K66" i="5"/>
  <c r="R67" i="5"/>
  <c r="B66" i="5"/>
  <c r="G66" i="5"/>
  <c r="I66" i="5"/>
  <c r="F66" i="5"/>
  <c r="E66" i="5"/>
  <c r="D66" i="5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B207" i="7" s="1"/>
  <c r="M65" i="5"/>
  <c r="N208" i="7"/>
  <c r="R47" i="4"/>
  <c r="G47" i="4" s="1"/>
  <c r="L44" i="4"/>
  <c r="C46" i="4"/>
  <c r="H46" i="4"/>
  <c r="B46" i="4"/>
  <c r="K46" i="4"/>
  <c r="G46" i="4"/>
  <c r="J46" i="4"/>
  <c r="F46" i="4"/>
  <c r="D46" i="4"/>
  <c r="E46" i="4"/>
  <c r="I46" i="4"/>
  <c r="M44" i="4"/>
  <c r="J45" i="4"/>
  <c r="I45" i="4"/>
  <c r="B45" i="4"/>
  <c r="K45" i="4"/>
  <c r="G45" i="4"/>
  <c r="D45" i="4"/>
  <c r="C45" i="4"/>
  <c r="E45" i="4"/>
  <c r="F45" i="4"/>
  <c r="H45" i="4"/>
  <c r="Q218" i="8"/>
  <c r="Q439" i="11"/>
  <c r="L66" i="5" l="1"/>
  <c r="E47" i="4"/>
  <c r="H47" i="4"/>
  <c r="I47" i="4"/>
  <c r="R48" i="4"/>
  <c r="B47" i="4"/>
  <c r="K47" i="4"/>
  <c r="M45" i="4"/>
  <c r="P209" i="7"/>
  <c r="O209" i="7"/>
  <c r="M66" i="5"/>
  <c r="M209" i="7"/>
  <c r="Q209" i="7" s="1"/>
  <c r="T208" i="7"/>
  <c r="S208" i="7"/>
  <c r="J47" i="4"/>
  <c r="N209" i="7"/>
  <c r="R208" i="7"/>
  <c r="Q208" i="7"/>
  <c r="D67" i="5"/>
  <c r="B67" i="5"/>
  <c r="G67" i="5"/>
  <c r="R68" i="5"/>
  <c r="F67" i="5"/>
  <c r="I67" i="5"/>
  <c r="C67" i="5"/>
  <c r="K67" i="5"/>
  <c r="E67" i="5"/>
  <c r="H67" i="5"/>
  <c r="J67" i="5"/>
  <c r="D47" i="4"/>
  <c r="G210" i="7"/>
  <c r="N210" i="7" s="1"/>
  <c r="F210" i="7"/>
  <c r="E210" i="7"/>
  <c r="J210" i="7"/>
  <c r="I210" i="7"/>
  <c r="H210" i="7"/>
  <c r="D211" i="7"/>
  <c r="F47" i="4"/>
  <c r="L209" i="7"/>
  <c r="U208" i="7"/>
  <c r="V208" i="7"/>
  <c r="C47" i="4"/>
  <c r="A207" i="7"/>
  <c r="L45" i="4"/>
  <c r="L46" i="4"/>
  <c r="M46" i="4"/>
  <c r="Q219" i="8"/>
  <c r="Q440" i="11"/>
  <c r="B208" i="7" l="1"/>
  <c r="M47" i="4"/>
  <c r="V209" i="7"/>
  <c r="R209" i="7"/>
  <c r="D48" i="4"/>
  <c r="B48" i="4"/>
  <c r="E48" i="4"/>
  <c r="H48" i="4"/>
  <c r="F48" i="4"/>
  <c r="I48" i="4"/>
  <c r="G48" i="4"/>
  <c r="J48" i="4"/>
  <c r="C48" i="4"/>
  <c r="K48" i="4"/>
  <c r="R49" i="4"/>
  <c r="L47" i="4"/>
  <c r="U209" i="7"/>
  <c r="L210" i="7"/>
  <c r="C208" i="7"/>
  <c r="H211" i="7"/>
  <c r="J211" i="7"/>
  <c r="G211" i="7"/>
  <c r="F211" i="7"/>
  <c r="I211" i="7"/>
  <c r="E211" i="7"/>
  <c r="D212" i="7"/>
  <c r="S209" i="7"/>
  <c r="T209" i="7"/>
  <c r="O210" i="7"/>
  <c r="G68" i="5"/>
  <c r="K68" i="5"/>
  <c r="C68" i="5"/>
  <c r="E68" i="5"/>
  <c r="B68" i="5"/>
  <c r="H68" i="5"/>
  <c r="D68" i="5"/>
  <c r="I68" i="5"/>
  <c r="F68" i="5"/>
  <c r="R69" i="5"/>
  <c r="J68" i="5"/>
  <c r="P210" i="7"/>
  <c r="L67" i="5"/>
  <c r="M67" i="5"/>
  <c r="K210" i="7"/>
  <c r="M210" i="7"/>
  <c r="A208" i="7"/>
  <c r="A209" i="7" s="1"/>
  <c r="Q220" i="8"/>
  <c r="Q441" i="11"/>
  <c r="T210" i="7" l="1"/>
  <c r="E49" i="4"/>
  <c r="J49" i="4"/>
  <c r="G49" i="4"/>
  <c r="K49" i="4"/>
  <c r="H49" i="4"/>
  <c r="I49" i="4"/>
  <c r="R50" i="4"/>
  <c r="F49" i="4"/>
  <c r="B49" i="4"/>
  <c r="C49" i="4"/>
  <c r="D49" i="4"/>
  <c r="M48" i="4"/>
  <c r="L48" i="4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M68" i="5"/>
  <c r="L68" i="5"/>
  <c r="K211" i="7"/>
  <c r="M211" i="7"/>
  <c r="G69" i="5"/>
  <c r="C69" i="5"/>
  <c r="E69" i="5"/>
  <c r="H69" i="5"/>
  <c r="J69" i="5"/>
  <c r="F69" i="5"/>
  <c r="K69" i="5"/>
  <c r="I69" i="5"/>
  <c r="D69" i="5"/>
  <c r="B69" i="5"/>
  <c r="R70" i="5"/>
  <c r="N211" i="7"/>
  <c r="L211" i="7"/>
  <c r="S210" i="7"/>
  <c r="Q210" i="7"/>
  <c r="R210" i="7"/>
  <c r="P211" i="7"/>
  <c r="Q221" i="8"/>
  <c r="Q442" i="11"/>
  <c r="B210" i="7" l="1"/>
  <c r="C210" i="7"/>
  <c r="I50" i="4"/>
  <c r="R51" i="4"/>
  <c r="E50" i="4"/>
  <c r="C50" i="4"/>
  <c r="B50" i="4"/>
  <c r="D50" i="4"/>
  <c r="J50" i="4"/>
  <c r="H50" i="4"/>
  <c r="K50" i="4"/>
  <c r="F50" i="4"/>
  <c r="G50" i="4"/>
  <c r="N212" i="7"/>
  <c r="M49" i="4"/>
  <c r="L49" i="4"/>
  <c r="O212" i="7"/>
  <c r="L212" i="7"/>
  <c r="I70" i="5"/>
  <c r="R71" i="5"/>
  <c r="H70" i="5"/>
  <c r="C70" i="5"/>
  <c r="E70" i="5"/>
  <c r="G70" i="5"/>
  <c r="D70" i="5"/>
  <c r="J70" i="5"/>
  <c r="F70" i="5"/>
  <c r="K70" i="5"/>
  <c r="B70" i="5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L69" i="5"/>
  <c r="M69" i="5"/>
  <c r="Q222" i="8"/>
  <c r="Q443" i="11"/>
  <c r="L70" i="5" l="1"/>
  <c r="M213" i="7"/>
  <c r="V212" i="7"/>
  <c r="L50" i="4"/>
  <c r="M50" i="4"/>
  <c r="H51" i="4"/>
  <c r="D51" i="4"/>
  <c r="R52" i="4"/>
  <c r="F51" i="4"/>
  <c r="E51" i="4"/>
  <c r="J51" i="4"/>
  <c r="B51" i="4"/>
  <c r="C51" i="4"/>
  <c r="I51" i="4"/>
  <c r="K51" i="4"/>
  <c r="G51" i="4"/>
  <c r="O213" i="7"/>
  <c r="U212" i="7"/>
  <c r="K213" i="7"/>
  <c r="N213" i="7"/>
  <c r="R212" i="7"/>
  <c r="Q212" i="7"/>
  <c r="A212" i="7" s="1"/>
  <c r="P213" i="7"/>
  <c r="A211" i="7"/>
  <c r="M70" i="5"/>
  <c r="B71" i="5"/>
  <c r="E71" i="5"/>
  <c r="J71" i="5"/>
  <c r="C71" i="5"/>
  <c r="I71" i="5"/>
  <c r="H71" i="5"/>
  <c r="R72" i="5"/>
  <c r="F71" i="5"/>
  <c r="D71" i="5"/>
  <c r="K71" i="5"/>
  <c r="G71" i="5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Q223" i="8"/>
  <c r="Q444" i="11"/>
  <c r="M51" i="4" l="1"/>
  <c r="L51" i="4"/>
  <c r="I52" i="4"/>
  <c r="G52" i="4"/>
  <c r="J52" i="4"/>
  <c r="E52" i="4"/>
  <c r="F52" i="4"/>
  <c r="B52" i="4"/>
  <c r="K52" i="4"/>
  <c r="C52" i="4"/>
  <c r="H52" i="4"/>
  <c r="D52" i="4"/>
  <c r="R53" i="4"/>
  <c r="M214" i="7"/>
  <c r="B212" i="7"/>
  <c r="L214" i="7"/>
  <c r="T214" i="7" s="1"/>
  <c r="V213" i="7"/>
  <c r="U213" i="7"/>
  <c r="T213" i="7"/>
  <c r="S213" i="7"/>
  <c r="V214" i="7"/>
  <c r="L71" i="5"/>
  <c r="M71" i="5"/>
  <c r="R213" i="7"/>
  <c r="Q213" i="7"/>
  <c r="F215" i="7"/>
  <c r="H215" i="7"/>
  <c r="E215" i="7"/>
  <c r="J215" i="7"/>
  <c r="G215" i="7"/>
  <c r="I215" i="7"/>
  <c r="D216" i="7"/>
  <c r="O214" i="7"/>
  <c r="K72" i="5"/>
  <c r="D72" i="5"/>
  <c r="R73" i="5"/>
  <c r="J72" i="5"/>
  <c r="E72" i="5"/>
  <c r="I72" i="5"/>
  <c r="C72" i="5"/>
  <c r="H72" i="5"/>
  <c r="F72" i="5"/>
  <c r="G72" i="5"/>
  <c r="B72" i="5"/>
  <c r="K214" i="7"/>
  <c r="Q224" i="8"/>
  <c r="Q445" i="11"/>
  <c r="K215" i="7" l="1"/>
  <c r="M72" i="5"/>
  <c r="S214" i="7"/>
  <c r="A213" i="7"/>
  <c r="G53" i="4"/>
  <c r="J53" i="4"/>
  <c r="C53" i="4"/>
  <c r="R54" i="4"/>
  <c r="H53" i="4"/>
  <c r="I53" i="4"/>
  <c r="E53" i="4"/>
  <c r="F53" i="4"/>
  <c r="D53" i="4"/>
  <c r="B53" i="4"/>
  <c r="K53" i="4"/>
  <c r="L52" i="4"/>
  <c r="M52" i="4"/>
  <c r="L215" i="7"/>
  <c r="B213" i="7"/>
  <c r="L72" i="5"/>
  <c r="B214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C73" i="5"/>
  <c r="I73" i="5"/>
  <c r="F73" i="5"/>
  <c r="H73" i="5"/>
  <c r="K73" i="5"/>
  <c r="D73" i="5"/>
  <c r="B73" i="5"/>
  <c r="G73" i="5"/>
  <c r="R74" i="5"/>
  <c r="E73" i="5"/>
  <c r="J73" i="5"/>
  <c r="P215" i="7"/>
  <c r="O215" i="7"/>
  <c r="R214" i="7"/>
  <c r="Q214" i="7"/>
  <c r="Q225" i="8"/>
  <c r="Q446" i="11"/>
  <c r="A214" i="7" l="1"/>
  <c r="L73" i="5"/>
  <c r="R215" i="7"/>
  <c r="T215" i="7"/>
  <c r="E54" i="4"/>
  <c r="H54" i="4"/>
  <c r="C54" i="4"/>
  <c r="B54" i="4"/>
  <c r="G54" i="4"/>
  <c r="K54" i="4"/>
  <c r="R55" i="4"/>
  <c r="J54" i="4"/>
  <c r="I54" i="4"/>
  <c r="D54" i="4"/>
  <c r="F54" i="4"/>
  <c r="L53" i="4"/>
  <c r="M53" i="4"/>
  <c r="Q215" i="7"/>
  <c r="A215" i="7" s="1"/>
  <c r="L216" i="7"/>
  <c r="H217" i="7"/>
  <c r="J217" i="7"/>
  <c r="I217" i="7"/>
  <c r="F217" i="7"/>
  <c r="E217" i="7"/>
  <c r="G217" i="7"/>
  <c r="D218" i="7"/>
  <c r="M73" i="5"/>
  <c r="N216" i="7"/>
  <c r="V215" i="7"/>
  <c r="U215" i="7"/>
  <c r="K216" i="7"/>
  <c r="O216" i="7"/>
  <c r="T216" i="7" s="1"/>
  <c r="P216" i="7"/>
  <c r="S215" i="7"/>
  <c r="B215" i="7" s="1"/>
  <c r="D74" i="5"/>
  <c r="F74" i="5"/>
  <c r="B74" i="5"/>
  <c r="G74" i="5"/>
  <c r="E74" i="5"/>
  <c r="K74" i="5"/>
  <c r="H74" i="5"/>
  <c r="I74" i="5"/>
  <c r="J74" i="5"/>
  <c r="C74" i="5"/>
  <c r="R75" i="5"/>
  <c r="Q226" i="8"/>
  <c r="Q447" i="11"/>
  <c r="P217" i="7" l="1"/>
  <c r="M54" i="4"/>
  <c r="L54" i="4"/>
  <c r="H55" i="4"/>
  <c r="E55" i="4"/>
  <c r="G55" i="4"/>
  <c r="C55" i="4"/>
  <c r="D55" i="4"/>
  <c r="I55" i="4"/>
  <c r="J55" i="4"/>
  <c r="B55" i="4"/>
  <c r="K55" i="4"/>
  <c r="F55" i="4"/>
  <c r="R56" i="4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G75" i="5"/>
  <c r="E75" i="5"/>
  <c r="C75" i="5"/>
  <c r="K75" i="5"/>
  <c r="R76" i="5"/>
  <c r="I75" i="5"/>
  <c r="F75" i="5"/>
  <c r="H75" i="5"/>
  <c r="J75" i="5"/>
  <c r="D75" i="5"/>
  <c r="B75" i="5"/>
  <c r="M217" i="7"/>
  <c r="K217" i="7"/>
  <c r="S216" i="7"/>
  <c r="B216" i="7" s="1"/>
  <c r="M74" i="5"/>
  <c r="L74" i="5"/>
  <c r="L217" i="7"/>
  <c r="Q227" i="8"/>
  <c r="Q448" i="11"/>
  <c r="L75" i="5" l="1"/>
  <c r="U217" i="7"/>
  <c r="D56" i="4"/>
  <c r="F56" i="4"/>
  <c r="J56" i="4"/>
  <c r="G56" i="4"/>
  <c r="E56" i="4"/>
  <c r="H56" i="4"/>
  <c r="C56" i="4"/>
  <c r="R57" i="4"/>
  <c r="K56" i="4"/>
  <c r="B56" i="4"/>
  <c r="I56" i="4"/>
  <c r="L55" i="4"/>
  <c r="M55" i="4"/>
  <c r="O218" i="7"/>
  <c r="M75" i="5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K76" i="5"/>
  <c r="D76" i="5"/>
  <c r="J76" i="5"/>
  <c r="G76" i="5"/>
  <c r="R77" i="5"/>
  <c r="C76" i="5"/>
  <c r="E76" i="5"/>
  <c r="F76" i="5"/>
  <c r="I76" i="5"/>
  <c r="B76" i="5"/>
  <c r="H76" i="5"/>
  <c r="C216" i="7"/>
  <c r="V217" i="7"/>
  <c r="Q228" i="8"/>
  <c r="Q449" i="11"/>
  <c r="L76" i="5" l="1"/>
  <c r="S218" i="7"/>
  <c r="J57" i="4"/>
  <c r="C57" i="4"/>
  <c r="D57" i="4"/>
  <c r="I57" i="4"/>
  <c r="E57" i="4"/>
  <c r="G57" i="4"/>
  <c r="H57" i="4"/>
  <c r="K57" i="4"/>
  <c r="B57" i="4"/>
  <c r="R58" i="4"/>
  <c r="F57" i="4"/>
  <c r="M56" i="4"/>
  <c r="L56" i="4"/>
  <c r="N219" i="7"/>
  <c r="A217" i="7"/>
  <c r="V218" i="7"/>
  <c r="U218" i="7"/>
  <c r="F220" i="7"/>
  <c r="H220" i="7"/>
  <c r="G220" i="7"/>
  <c r="E220" i="7"/>
  <c r="J220" i="7"/>
  <c r="I220" i="7"/>
  <c r="D221" i="7"/>
  <c r="M76" i="5"/>
  <c r="T218" i="7"/>
  <c r="M219" i="7"/>
  <c r="P219" i="7"/>
  <c r="K219" i="7"/>
  <c r="Q218" i="7"/>
  <c r="R218" i="7"/>
  <c r="O219" i="7"/>
  <c r="I77" i="5"/>
  <c r="B77" i="5"/>
  <c r="C77" i="5"/>
  <c r="K77" i="5"/>
  <c r="D77" i="5"/>
  <c r="G77" i="5"/>
  <c r="E77" i="5"/>
  <c r="J77" i="5"/>
  <c r="H77" i="5"/>
  <c r="R78" i="5"/>
  <c r="F77" i="5"/>
  <c r="L219" i="7"/>
  <c r="B217" i="7"/>
  <c r="Q229" i="8"/>
  <c r="Q450" i="11"/>
  <c r="C218" i="7" l="1"/>
  <c r="R219" i="7"/>
  <c r="K220" i="7"/>
  <c r="R220" i="7" s="1"/>
  <c r="G58" i="4"/>
  <c r="C58" i="4"/>
  <c r="H58" i="4"/>
  <c r="K58" i="4"/>
  <c r="F58" i="4"/>
  <c r="R59" i="4"/>
  <c r="D58" i="4"/>
  <c r="B58" i="4"/>
  <c r="I58" i="4"/>
  <c r="J58" i="4"/>
  <c r="E58" i="4"/>
  <c r="M57" i="4"/>
  <c r="L57" i="4"/>
  <c r="B218" i="7"/>
  <c r="P220" i="7"/>
  <c r="V220" i="7" s="1"/>
  <c r="M77" i="5"/>
  <c r="A218" i="7"/>
  <c r="M220" i="7"/>
  <c r="V219" i="7"/>
  <c r="U219" i="7"/>
  <c r="L220" i="7"/>
  <c r="Q219" i="7"/>
  <c r="C78" i="5"/>
  <c r="F78" i="5"/>
  <c r="D78" i="5"/>
  <c r="K78" i="5"/>
  <c r="G78" i="5"/>
  <c r="J78" i="5"/>
  <c r="E78" i="5"/>
  <c r="I78" i="5"/>
  <c r="B78" i="5"/>
  <c r="H78" i="5"/>
  <c r="R79" i="5"/>
  <c r="L77" i="5"/>
  <c r="O220" i="7"/>
  <c r="N220" i="7"/>
  <c r="H221" i="7"/>
  <c r="F221" i="7"/>
  <c r="I221" i="7"/>
  <c r="E221" i="7"/>
  <c r="G221" i="7"/>
  <c r="J221" i="7"/>
  <c r="D222" i="7"/>
  <c r="T219" i="7"/>
  <c r="S219" i="7"/>
  <c r="Q230" i="8"/>
  <c r="Q451" i="11"/>
  <c r="Q220" i="7" l="1"/>
  <c r="M78" i="5"/>
  <c r="A220" i="7"/>
  <c r="A219" i="7"/>
  <c r="H59" i="4"/>
  <c r="R60" i="4"/>
  <c r="D59" i="4"/>
  <c r="B59" i="4"/>
  <c r="I59" i="4"/>
  <c r="K59" i="4"/>
  <c r="C59" i="4"/>
  <c r="G59" i="4"/>
  <c r="E59" i="4"/>
  <c r="F59" i="4"/>
  <c r="J59" i="4"/>
  <c r="M58" i="4"/>
  <c r="L58" i="4"/>
  <c r="M221" i="7"/>
  <c r="U220" i="7"/>
  <c r="C220" i="7" s="1"/>
  <c r="T220" i="7"/>
  <c r="O221" i="7"/>
  <c r="L78" i="5"/>
  <c r="D79" i="5"/>
  <c r="K79" i="5"/>
  <c r="G79" i="5"/>
  <c r="I79" i="5"/>
  <c r="C79" i="5"/>
  <c r="B79" i="5"/>
  <c r="E79" i="5"/>
  <c r="F79" i="5"/>
  <c r="J79" i="5"/>
  <c r="R80" i="5"/>
  <c r="H79" i="5"/>
  <c r="H222" i="7"/>
  <c r="G222" i="7"/>
  <c r="I222" i="7"/>
  <c r="F222" i="7"/>
  <c r="J222" i="7"/>
  <c r="E222" i="7"/>
  <c r="D223" i="7"/>
  <c r="B219" i="7"/>
  <c r="L221" i="7"/>
  <c r="K221" i="7"/>
  <c r="S220" i="7"/>
  <c r="B220" i="7" s="1"/>
  <c r="P221" i="7"/>
  <c r="N221" i="7"/>
  <c r="Q231" i="8"/>
  <c r="Q452" i="11"/>
  <c r="M222" i="7" l="1"/>
  <c r="M59" i="4"/>
  <c r="L59" i="4"/>
  <c r="D60" i="4"/>
  <c r="E60" i="4"/>
  <c r="K60" i="4"/>
  <c r="J60" i="4"/>
  <c r="H60" i="4"/>
  <c r="F60" i="4"/>
  <c r="C60" i="4"/>
  <c r="I60" i="4"/>
  <c r="G60" i="4"/>
  <c r="B60" i="4"/>
  <c r="R61" i="4"/>
  <c r="R221" i="7"/>
  <c r="Q221" i="7"/>
  <c r="L222" i="7"/>
  <c r="B80" i="5"/>
  <c r="C80" i="5"/>
  <c r="J80" i="5"/>
  <c r="D80" i="5"/>
  <c r="G80" i="5"/>
  <c r="F80" i="5"/>
  <c r="E80" i="5"/>
  <c r="H80" i="5"/>
  <c r="R81" i="5"/>
  <c r="K80" i="5"/>
  <c r="I80" i="5"/>
  <c r="T221" i="7"/>
  <c r="S221" i="7"/>
  <c r="L79" i="5"/>
  <c r="M79" i="5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Q232" i="8"/>
  <c r="Q453" i="11"/>
  <c r="A221" i="7" l="1"/>
  <c r="M80" i="5"/>
  <c r="M60" i="4"/>
  <c r="L60" i="4"/>
  <c r="J61" i="4"/>
  <c r="H61" i="4"/>
  <c r="K61" i="4"/>
  <c r="B61" i="4"/>
  <c r="E61" i="4"/>
  <c r="D61" i="4"/>
  <c r="I61" i="4"/>
  <c r="G61" i="4"/>
  <c r="C61" i="4"/>
  <c r="F61" i="4"/>
  <c r="R62" i="4"/>
  <c r="M223" i="7"/>
  <c r="U222" i="7"/>
  <c r="L223" i="7"/>
  <c r="T223" i="7" s="1"/>
  <c r="L80" i="5"/>
  <c r="V222" i="7"/>
  <c r="P223" i="7"/>
  <c r="O223" i="7"/>
  <c r="N223" i="7"/>
  <c r="K223" i="7"/>
  <c r="E81" i="5"/>
  <c r="B81" i="5"/>
  <c r="H81" i="5"/>
  <c r="G81" i="5"/>
  <c r="F81" i="5"/>
  <c r="K81" i="5"/>
  <c r="J81" i="5"/>
  <c r="D81" i="5"/>
  <c r="C81" i="5"/>
  <c r="I81" i="5"/>
  <c r="R82" i="5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Q233" i="8"/>
  <c r="Q454" i="11"/>
  <c r="C222" i="7" l="1"/>
  <c r="M81" i="5"/>
  <c r="S223" i="7"/>
  <c r="B223" i="7" s="1"/>
  <c r="P224" i="7"/>
  <c r="K224" i="7"/>
  <c r="D62" i="4"/>
  <c r="E62" i="4"/>
  <c r="F62" i="4"/>
  <c r="B62" i="4"/>
  <c r="C62" i="4"/>
  <c r="K62" i="4"/>
  <c r="R63" i="4"/>
  <c r="I62" i="4"/>
  <c r="G62" i="4"/>
  <c r="H62" i="4"/>
  <c r="J62" i="4"/>
  <c r="M61" i="4"/>
  <c r="L61" i="4"/>
  <c r="A222" i="7"/>
  <c r="N224" i="7"/>
  <c r="L81" i="5"/>
  <c r="B222" i="7"/>
  <c r="G82" i="5"/>
  <c r="R83" i="5"/>
  <c r="C82" i="5"/>
  <c r="D82" i="5"/>
  <c r="F82" i="5"/>
  <c r="K82" i="5"/>
  <c r="J82" i="5"/>
  <c r="E82" i="5"/>
  <c r="I82" i="5"/>
  <c r="B82" i="5"/>
  <c r="H82" i="5"/>
  <c r="V223" i="7"/>
  <c r="U223" i="7"/>
  <c r="I225" i="7"/>
  <c r="F225" i="7"/>
  <c r="E225" i="7"/>
  <c r="J225" i="7"/>
  <c r="G225" i="7"/>
  <c r="H225" i="7"/>
  <c r="D226" i="7"/>
  <c r="O224" i="7"/>
  <c r="Q224" i="7" s="1"/>
  <c r="L224" i="7"/>
  <c r="Q223" i="7"/>
  <c r="R223" i="7"/>
  <c r="Q234" i="8"/>
  <c r="Q455" i="11"/>
  <c r="L82" i="5" l="1"/>
  <c r="R64" i="4"/>
  <c r="J63" i="4"/>
  <c r="I63" i="4"/>
  <c r="F63" i="4"/>
  <c r="H63" i="4"/>
  <c r="K63" i="4"/>
  <c r="B63" i="4"/>
  <c r="C63" i="4"/>
  <c r="G63" i="4"/>
  <c r="E63" i="4"/>
  <c r="D63" i="4"/>
  <c r="M62" i="4"/>
  <c r="L62" i="4"/>
  <c r="P225" i="7"/>
  <c r="N225" i="7"/>
  <c r="M82" i="5"/>
  <c r="T224" i="7"/>
  <c r="S224" i="7"/>
  <c r="C83" i="5"/>
  <c r="R84" i="5"/>
  <c r="G83" i="5"/>
  <c r="H83" i="5"/>
  <c r="F83" i="5"/>
  <c r="E83" i="5"/>
  <c r="K83" i="5"/>
  <c r="D83" i="5"/>
  <c r="I83" i="5"/>
  <c r="J83" i="5"/>
  <c r="B83" i="5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Q235" i="8"/>
  <c r="Q456" i="11"/>
  <c r="U225" i="7" l="1"/>
  <c r="B224" i="7"/>
  <c r="L83" i="5"/>
  <c r="A224" i="7"/>
  <c r="M63" i="4"/>
  <c r="L63" i="4"/>
  <c r="B64" i="4"/>
  <c r="D64" i="4"/>
  <c r="G64" i="4"/>
  <c r="K64" i="4"/>
  <c r="E64" i="4"/>
  <c r="I64" i="4"/>
  <c r="J64" i="4"/>
  <c r="F64" i="4"/>
  <c r="H64" i="4"/>
  <c r="R65" i="4"/>
  <c r="C64" i="4"/>
  <c r="C224" i="7"/>
  <c r="O226" i="7"/>
  <c r="R225" i="7"/>
  <c r="Q225" i="7"/>
  <c r="P226" i="7"/>
  <c r="V226" i="7" s="1"/>
  <c r="B84" i="5"/>
  <c r="C84" i="5"/>
  <c r="G84" i="5"/>
  <c r="J84" i="5"/>
  <c r="H84" i="5"/>
  <c r="E84" i="5"/>
  <c r="I84" i="5"/>
  <c r="R85" i="5"/>
  <c r="D84" i="5"/>
  <c r="F84" i="5"/>
  <c r="K84" i="5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83" i="5"/>
  <c r="M226" i="7"/>
  <c r="U226" i="7" s="1"/>
  <c r="C226" i="7" s="1"/>
  <c r="L226" i="7"/>
  <c r="K226" i="7"/>
  <c r="Q236" i="8"/>
  <c r="Q457" i="11"/>
  <c r="B225" i="7" l="1"/>
  <c r="D65" i="4"/>
  <c r="C65" i="4"/>
  <c r="H65" i="4"/>
  <c r="K65" i="4"/>
  <c r="J65" i="4"/>
  <c r="G65" i="4"/>
  <c r="I65" i="4"/>
  <c r="B65" i="4"/>
  <c r="F65" i="4"/>
  <c r="R66" i="4"/>
  <c r="E65" i="4"/>
  <c r="A225" i="7"/>
  <c r="M64" i="4"/>
  <c r="L64" i="4"/>
  <c r="N227" i="7"/>
  <c r="T226" i="7"/>
  <c r="S226" i="7"/>
  <c r="G228" i="7"/>
  <c r="J228" i="7"/>
  <c r="F228" i="7"/>
  <c r="H228" i="7"/>
  <c r="I228" i="7"/>
  <c r="P228" i="7"/>
  <c r="E228" i="7"/>
  <c r="D229" i="7"/>
  <c r="M227" i="7"/>
  <c r="D85" i="5"/>
  <c r="J85" i="5"/>
  <c r="K85" i="5"/>
  <c r="I85" i="5"/>
  <c r="C85" i="5"/>
  <c r="E85" i="5"/>
  <c r="B85" i="5"/>
  <c r="R86" i="5"/>
  <c r="H85" i="5"/>
  <c r="F85" i="5"/>
  <c r="G85" i="5"/>
  <c r="L227" i="7"/>
  <c r="K227" i="7"/>
  <c r="P227" i="7"/>
  <c r="L84" i="5"/>
  <c r="M84" i="5"/>
  <c r="R226" i="7"/>
  <c r="Q226" i="7"/>
  <c r="A226" i="7" s="1"/>
  <c r="Q237" i="8"/>
  <c r="Q458" i="11"/>
  <c r="B226" i="7" l="1"/>
  <c r="V227" i="7"/>
  <c r="L65" i="4"/>
  <c r="M65" i="4"/>
  <c r="E66" i="4"/>
  <c r="R67" i="4"/>
  <c r="I66" i="4"/>
  <c r="J66" i="4"/>
  <c r="F66" i="4"/>
  <c r="B66" i="4"/>
  <c r="C66" i="4"/>
  <c r="K66" i="4"/>
  <c r="D66" i="4"/>
  <c r="H66" i="4"/>
  <c r="G66" i="4"/>
  <c r="N228" i="7"/>
  <c r="M228" i="7"/>
  <c r="Q227" i="7"/>
  <c r="R227" i="7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M85" i="5"/>
  <c r="L85" i="5"/>
  <c r="L228" i="7"/>
  <c r="F86" i="5"/>
  <c r="C86" i="5"/>
  <c r="I86" i="5"/>
  <c r="H86" i="5"/>
  <c r="K86" i="5"/>
  <c r="B86" i="5"/>
  <c r="E86" i="5"/>
  <c r="G86" i="5"/>
  <c r="J86" i="5"/>
  <c r="R87" i="5"/>
  <c r="D86" i="5"/>
  <c r="U227" i="7"/>
  <c r="Q238" i="8"/>
  <c r="Q459" i="11"/>
  <c r="A227" i="7" l="1"/>
  <c r="M66" i="4"/>
  <c r="L66" i="4"/>
  <c r="I67" i="4"/>
  <c r="K67" i="4"/>
  <c r="H67" i="4"/>
  <c r="R68" i="4"/>
  <c r="B67" i="4"/>
  <c r="F67" i="4"/>
  <c r="G67" i="4"/>
  <c r="J67" i="4"/>
  <c r="C67" i="4"/>
  <c r="E67" i="4"/>
  <c r="D67" i="4"/>
  <c r="L86" i="5"/>
  <c r="N229" i="7"/>
  <c r="V228" i="7"/>
  <c r="U228" i="7"/>
  <c r="M229" i="7"/>
  <c r="F87" i="5"/>
  <c r="E87" i="5"/>
  <c r="J87" i="5"/>
  <c r="B87" i="5"/>
  <c r="D87" i="5"/>
  <c r="G87" i="5"/>
  <c r="I87" i="5"/>
  <c r="H87" i="5"/>
  <c r="C87" i="5"/>
  <c r="K87" i="5"/>
  <c r="K229" i="7"/>
  <c r="M86" i="5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R88" i="5"/>
  <c r="R89" i="5" s="1"/>
  <c r="Q239" i="8"/>
  <c r="Q460" i="11"/>
  <c r="L87" i="5" l="1"/>
  <c r="S229" i="7"/>
  <c r="C68" i="4"/>
  <c r="F68" i="4"/>
  <c r="I68" i="4"/>
  <c r="E68" i="4"/>
  <c r="B68" i="4"/>
  <c r="H68" i="4"/>
  <c r="G68" i="4"/>
  <c r="D68" i="4"/>
  <c r="R69" i="4"/>
  <c r="J68" i="4"/>
  <c r="K68" i="4"/>
  <c r="M67" i="4"/>
  <c r="L67" i="4"/>
  <c r="T229" i="7"/>
  <c r="A228" i="7"/>
  <c r="C89" i="5"/>
  <c r="K89" i="5"/>
  <c r="D89" i="5"/>
  <c r="E89" i="5"/>
  <c r="B89" i="5"/>
  <c r="H89" i="5"/>
  <c r="I89" i="5"/>
  <c r="G89" i="5"/>
  <c r="F89" i="5"/>
  <c r="J89" i="5"/>
  <c r="Q229" i="7"/>
  <c r="R229" i="7"/>
  <c r="M87" i="5"/>
  <c r="M230" i="7"/>
  <c r="N230" i="7"/>
  <c r="L230" i="7"/>
  <c r="O230" i="7"/>
  <c r="V229" i="7"/>
  <c r="U229" i="7"/>
  <c r="R90" i="5"/>
  <c r="D90" i="5" s="1"/>
  <c r="F88" i="5"/>
  <c r="H88" i="5"/>
  <c r="B88" i="5"/>
  <c r="J88" i="5"/>
  <c r="E88" i="5"/>
  <c r="G88" i="5"/>
  <c r="C88" i="5"/>
  <c r="D88" i="5"/>
  <c r="I88" i="5"/>
  <c r="K88" i="5"/>
  <c r="H231" i="7"/>
  <c r="J231" i="7"/>
  <c r="E231" i="7"/>
  <c r="G231" i="7"/>
  <c r="L231" i="7" s="1"/>
  <c r="I231" i="7"/>
  <c r="F231" i="7"/>
  <c r="D232" i="7"/>
  <c r="K230" i="7"/>
  <c r="B228" i="7"/>
  <c r="Q240" i="8"/>
  <c r="Q461" i="11"/>
  <c r="B90" i="5" l="1"/>
  <c r="J90" i="5"/>
  <c r="I90" i="5"/>
  <c r="C90" i="5"/>
  <c r="E90" i="5"/>
  <c r="M89" i="5"/>
  <c r="L89" i="5"/>
  <c r="L88" i="5"/>
  <c r="B229" i="7"/>
  <c r="A229" i="7"/>
  <c r="M68" i="4"/>
  <c r="L68" i="4"/>
  <c r="K69" i="4"/>
  <c r="B69" i="4"/>
  <c r="H69" i="4"/>
  <c r="C69" i="4"/>
  <c r="E69" i="4"/>
  <c r="F69" i="4"/>
  <c r="J69" i="4"/>
  <c r="I69" i="4"/>
  <c r="G69" i="4"/>
  <c r="D69" i="4"/>
  <c r="R70" i="4"/>
  <c r="U230" i="7"/>
  <c r="K231" i="7"/>
  <c r="P231" i="7"/>
  <c r="O231" i="7"/>
  <c r="G90" i="5"/>
  <c r="H90" i="5"/>
  <c r="K90" i="5"/>
  <c r="L90" i="5" s="1"/>
  <c r="F232" i="7"/>
  <c r="J232" i="7"/>
  <c r="E232" i="7"/>
  <c r="G232" i="7"/>
  <c r="I232" i="7"/>
  <c r="H232" i="7"/>
  <c r="D233" i="7"/>
  <c r="M231" i="7"/>
  <c r="R230" i="7"/>
  <c r="Q230" i="7"/>
  <c r="F90" i="5"/>
  <c r="N231" i="7"/>
  <c r="V230" i="7"/>
  <c r="T230" i="7"/>
  <c r="S230" i="7"/>
  <c r="R91" i="5"/>
  <c r="J91" i="5" s="1"/>
  <c r="M88" i="5"/>
  <c r="Q241" i="8"/>
  <c r="Q462" i="11"/>
  <c r="D91" i="5" l="1"/>
  <c r="F91" i="5"/>
  <c r="H91" i="5"/>
  <c r="Q231" i="7"/>
  <c r="M232" i="7"/>
  <c r="R231" i="7"/>
  <c r="R92" i="5"/>
  <c r="G92" i="5" s="1"/>
  <c r="I70" i="4"/>
  <c r="K70" i="4"/>
  <c r="J70" i="4"/>
  <c r="H70" i="4"/>
  <c r="D70" i="4"/>
  <c r="B70" i="4"/>
  <c r="G70" i="4"/>
  <c r="F70" i="4"/>
  <c r="E70" i="4"/>
  <c r="R71" i="4"/>
  <c r="C70" i="4"/>
  <c r="E91" i="5"/>
  <c r="K91" i="5"/>
  <c r="M91" i="5" s="1"/>
  <c r="P232" i="7"/>
  <c r="V232" i="7" s="1"/>
  <c r="T231" i="7"/>
  <c r="L69" i="4"/>
  <c r="M69" i="4"/>
  <c r="B230" i="7"/>
  <c r="C91" i="5"/>
  <c r="M90" i="5"/>
  <c r="J233" i="7"/>
  <c r="H233" i="7"/>
  <c r="G233" i="7"/>
  <c r="I233" i="7"/>
  <c r="E233" i="7"/>
  <c r="F233" i="7"/>
  <c r="D234" i="7"/>
  <c r="L232" i="7"/>
  <c r="S231" i="7"/>
  <c r="G91" i="5"/>
  <c r="I91" i="5"/>
  <c r="U231" i="7"/>
  <c r="A230" i="7"/>
  <c r="A231" i="7" s="1"/>
  <c r="B91" i="5"/>
  <c r="V231" i="7"/>
  <c r="N232" i="7"/>
  <c r="K232" i="7"/>
  <c r="L91" i="5"/>
  <c r="O232" i="7"/>
  <c r="Q242" i="8"/>
  <c r="Q463" i="11"/>
  <c r="B231" i="7" l="1"/>
  <c r="D92" i="5"/>
  <c r="J92" i="5"/>
  <c r="B92" i="5"/>
  <c r="E92" i="5"/>
  <c r="H92" i="5"/>
  <c r="C92" i="5"/>
  <c r="I92" i="5"/>
  <c r="K92" i="5"/>
  <c r="F92" i="5"/>
  <c r="R93" i="5"/>
  <c r="B93" i="5" s="1"/>
  <c r="M92" i="5"/>
  <c r="K233" i="7"/>
  <c r="U232" i="7"/>
  <c r="C232" i="7" s="1"/>
  <c r="M70" i="4"/>
  <c r="L70" i="4"/>
  <c r="F71" i="4"/>
  <c r="D71" i="4"/>
  <c r="G71" i="4"/>
  <c r="C71" i="4"/>
  <c r="E71" i="4"/>
  <c r="B71" i="4"/>
  <c r="K71" i="4"/>
  <c r="H71" i="4"/>
  <c r="R72" i="4"/>
  <c r="I71" i="4"/>
  <c r="J71" i="4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L92" i="5"/>
  <c r="Q243" i="8"/>
  <c r="Q464" i="11"/>
  <c r="C93" i="5" l="1"/>
  <c r="I93" i="5"/>
  <c r="K93" i="5"/>
  <c r="E93" i="5"/>
  <c r="D93" i="5"/>
  <c r="R94" i="5"/>
  <c r="I94" i="5" s="1"/>
  <c r="F93" i="5"/>
  <c r="H93" i="5"/>
  <c r="G93" i="5"/>
  <c r="J93" i="5"/>
  <c r="A232" i="7"/>
  <c r="U233" i="7"/>
  <c r="R233" i="7"/>
  <c r="B232" i="7"/>
  <c r="M71" i="4"/>
  <c r="L71" i="4"/>
  <c r="O234" i="7"/>
  <c r="R73" i="4"/>
  <c r="I72" i="4"/>
  <c r="K72" i="4"/>
  <c r="H72" i="4"/>
  <c r="B72" i="4"/>
  <c r="F72" i="4"/>
  <c r="G72" i="4"/>
  <c r="J72" i="4"/>
  <c r="D72" i="4"/>
  <c r="E72" i="4"/>
  <c r="C72" i="4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N234" i="7"/>
  <c r="M234" i="7"/>
  <c r="M93" i="5"/>
  <c r="L93" i="5"/>
  <c r="K94" i="5"/>
  <c r="Q244" i="8"/>
  <c r="Q465" i="11"/>
  <c r="H94" i="5" l="1"/>
  <c r="C94" i="5"/>
  <c r="R95" i="5"/>
  <c r="B94" i="5"/>
  <c r="J94" i="5"/>
  <c r="E94" i="5"/>
  <c r="A233" i="7"/>
  <c r="G94" i="5"/>
  <c r="F94" i="5"/>
  <c r="D94" i="5"/>
  <c r="U234" i="7"/>
  <c r="B233" i="7"/>
  <c r="F73" i="4"/>
  <c r="E73" i="4"/>
  <c r="I73" i="4"/>
  <c r="J73" i="4"/>
  <c r="H73" i="4"/>
  <c r="R74" i="4"/>
  <c r="D73" i="4"/>
  <c r="B73" i="4"/>
  <c r="K73" i="4"/>
  <c r="C73" i="4"/>
  <c r="G73" i="4"/>
  <c r="M72" i="4"/>
  <c r="L72" i="4"/>
  <c r="P235" i="7"/>
  <c r="N235" i="7"/>
  <c r="L94" i="5"/>
  <c r="M235" i="7"/>
  <c r="T234" i="7"/>
  <c r="S234" i="7"/>
  <c r="O235" i="7"/>
  <c r="V234" i="7"/>
  <c r="K235" i="7"/>
  <c r="R234" i="7"/>
  <c r="Q234" i="7"/>
  <c r="I236" i="7"/>
  <c r="F236" i="7"/>
  <c r="H236" i="7"/>
  <c r="G236" i="7"/>
  <c r="E236" i="7"/>
  <c r="J236" i="7"/>
  <c r="D237" i="7"/>
  <c r="L235" i="7"/>
  <c r="M94" i="5"/>
  <c r="D95" i="5"/>
  <c r="F95" i="5"/>
  <c r="G95" i="5"/>
  <c r="E95" i="5"/>
  <c r="K95" i="5"/>
  <c r="H95" i="5"/>
  <c r="B95" i="5"/>
  <c r="C95" i="5"/>
  <c r="J95" i="5"/>
  <c r="I95" i="5"/>
  <c r="R96" i="5"/>
  <c r="Q245" i="8"/>
  <c r="Q466" i="11"/>
  <c r="A234" i="7" l="1"/>
  <c r="C234" i="7"/>
  <c r="V235" i="7"/>
  <c r="R235" i="7"/>
  <c r="B234" i="7"/>
  <c r="H74" i="4"/>
  <c r="J74" i="4"/>
  <c r="D74" i="4"/>
  <c r="K74" i="4"/>
  <c r="C74" i="4"/>
  <c r="G74" i="4"/>
  <c r="B74" i="4"/>
  <c r="R75" i="4"/>
  <c r="E74" i="4"/>
  <c r="I74" i="4"/>
  <c r="F74" i="4"/>
  <c r="M73" i="4"/>
  <c r="L73" i="4"/>
  <c r="P236" i="7"/>
  <c r="M95" i="5"/>
  <c r="K236" i="7"/>
  <c r="Q235" i="7"/>
  <c r="A235" i="7" s="1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L95" i="5"/>
  <c r="H96" i="5"/>
  <c r="G96" i="5"/>
  <c r="C96" i="5"/>
  <c r="J96" i="5"/>
  <c r="E96" i="5"/>
  <c r="K96" i="5"/>
  <c r="F96" i="5"/>
  <c r="I96" i="5"/>
  <c r="D96" i="5"/>
  <c r="B96" i="5"/>
  <c r="R97" i="5"/>
  <c r="Q246" i="8"/>
  <c r="Q467" i="11"/>
  <c r="M96" i="5" l="1"/>
  <c r="B235" i="7"/>
  <c r="K75" i="4"/>
  <c r="I75" i="4"/>
  <c r="E75" i="4"/>
  <c r="G75" i="4"/>
  <c r="C75" i="4"/>
  <c r="F75" i="4"/>
  <c r="H75" i="4"/>
  <c r="R76" i="4"/>
  <c r="J75" i="4"/>
  <c r="B75" i="4"/>
  <c r="D75" i="4"/>
  <c r="U236" i="7"/>
  <c r="N237" i="7"/>
  <c r="L74" i="4"/>
  <c r="M74" i="4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L96" i="5"/>
  <c r="I97" i="5"/>
  <c r="K97" i="5"/>
  <c r="J97" i="5"/>
  <c r="G97" i="5"/>
  <c r="B97" i="5"/>
  <c r="D97" i="5"/>
  <c r="H97" i="5"/>
  <c r="F97" i="5"/>
  <c r="E97" i="5"/>
  <c r="C97" i="5"/>
  <c r="R98" i="5"/>
  <c r="Q247" i="8"/>
  <c r="Q468" i="11"/>
  <c r="A236" i="7" l="1"/>
  <c r="E76" i="4"/>
  <c r="R77" i="4"/>
  <c r="H76" i="4"/>
  <c r="K76" i="4"/>
  <c r="I76" i="4"/>
  <c r="D76" i="4"/>
  <c r="C76" i="4"/>
  <c r="J76" i="4"/>
  <c r="B76" i="4"/>
  <c r="F76" i="4"/>
  <c r="G76" i="4"/>
  <c r="R237" i="7"/>
  <c r="L75" i="4"/>
  <c r="M75" i="4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L97" i="5"/>
  <c r="B236" i="7"/>
  <c r="K238" i="7"/>
  <c r="M238" i="7"/>
  <c r="U237" i="7"/>
  <c r="M97" i="5"/>
  <c r="E98" i="5"/>
  <c r="G98" i="5"/>
  <c r="D98" i="5"/>
  <c r="I98" i="5"/>
  <c r="J98" i="5"/>
  <c r="C98" i="5"/>
  <c r="H98" i="5"/>
  <c r="K98" i="5"/>
  <c r="F98" i="5"/>
  <c r="B98" i="5"/>
  <c r="R99" i="5"/>
  <c r="Q248" i="8"/>
  <c r="Q469" i="11"/>
  <c r="T238" i="7" l="1"/>
  <c r="Q238" i="7"/>
  <c r="A237" i="7"/>
  <c r="L76" i="4"/>
  <c r="M76" i="4"/>
  <c r="B77" i="4"/>
  <c r="R78" i="4"/>
  <c r="D77" i="4"/>
  <c r="K77" i="4"/>
  <c r="J77" i="4"/>
  <c r="I77" i="4"/>
  <c r="F77" i="4"/>
  <c r="H77" i="4"/>
  <c r="G77" i="4"/>
  <c r="C77" i="4"/>
  <c r="E77" i="4"/>
  <c r="B237" i="7"/>
  <c r="K239" i="7"/>
  <c r="P239" i="7"/>
  <c r="V238" i="7"/>
  <c r="U238" i="7"/>
  <c r="R238" i="7"/>
  <c r="A238" i="7" s="1"/>
  <c r="N239" i="7"/>
  <c r="S238" i="7"/>
  <c r="O239" i="7"/>
  <c r="L98" i="5"/>
  <c r="I240" i="7"/>
  <c r="P240" i="7" s="1"/>
  <c r="V240" i="7" s="1"/>
  <c r="H240" i="7"/>
  <c r="E240" i="7"/>
  <c r="J240" i="7"/>
  <c r="G240" i="7"/>
  <c r="F240" i="7"/>
  <c r="D241" i="7"/>
  <c r="J99" i="5"/>
  <c r="H99" i="5"/>
  <c r="F99" i="5"/>
  <c r="C99" i="5"/>
  <c r="G99" i="5"/>
  <c r="E99" i="5"/>
  <c r="K99" i="5"/>
  <c r="I99" i="5"/>
  <c r="B99" i="5"/>
  <c r="D99" i="5"/>
  <c r="R100" i="5"/>
  <c r="M98" i="5"/>
  <c r="Q249" i="8"/>
  <c r="Q470" i="11"/>
  <c r="Q239" i="7" l="1"/>
  <c r="B238" i="7"/>
  <c r="R239" i="7"/>
  <c r="M77" i="4"/>
  <c r="L77" i="4"/>
  <c r="K240" i="7"/>
  <c r="R240" i="7" s="1"/>
  <c r="R79" i="4"/>
  <c r="D78" i="4"/>
  <c r="C78" i="4"/>
  <c r="H78" i="4"/>
  <c r="F78" i="4"/>
  <c r="I78" i="4"/>
  <c r="J78" i="4"/>
  <c r="G78" i="4"/>
  <c r="B78" i="4"/>
  <c r="E78" i="4"/>
  <c r="K78" i="4"/>
  <c r="L99" i="5"/>
  <c r="T239" i="7"/>
  <c r="N240" i="7"/>
  <c r="S239" i="7"/>
  <c r="B239" i="7" s="1"/>
  <c r="U239" i="7"/>
  <c r="V239" i="7"/>
  <c r="H241" i="7"/>
  <c r="E241" i="7"/>
  <c r="J241" i="7"/>
  <c r="G241" i="7"/>
  <c r="I241" i="7"/>
  <c r="F241" i="7"/>
  <c r="D242" i="7"/>
  <c r="O240" i="7"/>
  <c r="L240" i="7"/>
  <c r="M240" i="7"/>
  <c r="I100" i="5"/>
  <c r="K100" i="5"/>
  <c r="B100" i="5"/>
  <c r="C100" i="5"/>
  <c r="D100" i="5"/>
  <c r="J100" i="5"/>
  <c r="E100" i="5"/>
  <c r="F100" i="5"/>
  <c r="H100" i="5"/>
  <c r="G100" i="5"/>
  <c r="R101" i="5"/>
  <c r="M99" i="5"/>
  <c r="Q250" i="8"/>
  <c r="Q471" i="11"/>
  <c r="A239" i="7" l="1"/>
  <c r="H79" i="4"/>
  <c r="F79" i="4"/>
  <c r="E79" i="4"/>
  <c r="R80" i="4"/>
  <c r="B79" i="4"/>
  <c r="C79" i="4"/>
  <c r="D79" i="4"/>
  <c r="K79" i="4"/>
  <c r="J79" i="4"/>
  <c r="I79" i="4"/>
  <c r="G79" i="4"/>
  <c r="L78" i="4"/>
  <c r="M78" i="4"/>
  <c r="M241" i="7"/>
  <c r="Q240" i="7"/>
  <c r="A240" i="7" s="1"/>
  <c r="N241" i="7"/>
  <c r="O241" i="7"/>
  <c r="M100" i="5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L100" i="5"/>
  <c r="D101" i="5"/>
  <c r="B101" i="5"/>
  <c r="J101" i="5"/>
  <c r="K101" i="5"/>
  <c r="C101" i="5"/>
  <c r="F101" i="5"/>
  <c r="G101" i="5"/>
  <c r="E101" i="5"/>
  <c r="I101" i="5"/>
  <c r="H101" i="5"/>
  <c r="R102" i="5"/>
  <c r="Q251" i="8"/>
  <c r="Q472" i="11"/>
  <c r="C80" i="4" l="1"/>
  <c r="G80" i="4"/>
  <c r="B80" i="4"/>
  <c r="H80" i="4"/>
  <c r="F80" i="4"/>
  <c r="I80" i="4"/>
  <c r="R81" i="4"/>
  <c r="J80" i="4"/>
  <c r="E80" i="4"/>
  <c r="D80" i="4"/>
  <c r="K80" i="4"/>
  <c r="L79" i="4"/>
  <c r="M79" i="4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L101" i="5"/>
  <c r="D102" i="5"/>
  <c r="K102" i="5"/>
  <c r="E102" i="5"/>
  <c r="I102" i="5"/>
  <c r="J102" i="5"/>
  <c r="C102" i="5"/>
  <c r="B102" i="5"/>
  <c r="G102" i="5"/>
  <c r="H102" i="5"/>
  <c r="F102" i="5"/>
  <c r="R103" i="5"/>
  <c r="M101" i="5"/>
  <c r="Q252" i="8"/>
  <c r="Q473" i="11"/>
  <c r="B241" i="7" l="1"/>
  <c r="M80" i="4"/>
  <c r="L80" i="4"/>
  <c r="G81" i="4"/>
  <c r="K81" i="4"/>
  <c r="I81" i="4"/>
  <c r="C81" i="4"/>
  <c r="B81" i="4"/>
  <c r="F81" i="4"/>
  <c r="J81" i="4"/>
  <c r="R82" i="4"/>
  <c r="H81" i="4"/>
  <c r="E81" i="4"/>
  <c r="D81" i="4"/>
  <c r="A241" i="7"/>
  <c r="O243" i="7"/>
  <c r="K243" i="7"/>
  <c r="R242" i="7"/>
  <c r="Q242" i="7"/>
  <c r="L102" i="5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M102" i="5"/>
  <c r="F103" i="5"/>
  <c r="D103" i="5"/>
  <c r="E103" i="5"/>
  <c r="B103" i="5"/>
  <c r="J103" i="5"/>
  <c r="K103" i="5"/>
  <c r="G103" i="5"/>
  <c r="C103" i="5"/>
  <c r="I103" i="5"/>
  <c r="H103" i="5"/>
  <c r="R104" i="5"/>
  <c r="Q253" i="8"/>
  <c r="Q474" i="11"/>
  <c r="K244" i="7" l="1"/>
  <c r="A242" i="7"/>
  <c r="J82" i="4"/>
  <c r="C82" i="4"/>
  <c r="R83" i="4"/>
  <c r="G82" i="4"/>
  <c r="D82" i="4"/>
  <c r="K82" i="4"/>
  <c r="B82" i="4"/>
  <c r="I82" i="4"/>
  <c r="H82" i="4"/>
  <c r="E82" i="4"/>
  <c r="F82" i="4"/>
  <c r="M81" i="4"/>
  <c r="L81" i="4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L103" i="5"/>
  <c r="K104" i="5"/>
  <c r="I104" i="5"/>
  <c r="D104" i="5"/>
  <c r="F104" i="5"/>
  <c r="E104" i="5"/>
  <c r="B104" i="5"/>
  <c r="H104" i="5"/>
  <c r="G104" i="5"/>
  <c r="J104" i="5"/>
  <c r="C104" i="5"/>
  <c r="R105" i="5"/>
  <c r="M103" i="5"/>
  <c r="Q254" i="8"/>
  <c r="Q475" i="11"/>
  <c r="V244" i="7" l="1"/>
  <c r="I83" i="4"/>
  <c r="G83" i="4"/>
  <c r="C83" i="4"/>
  <c r="H83" i="4"/>
  <c r="R84" i="4"/>
  <c r="B83" i="4"/>
  <c r="J83" i="4"/>
  <c r="D83" i="4"/>
  <c r="E83" i="4"/>
  <c r="F83" i="4"/>
  <c r="K83" i="4"/>
  <c r="L104" i="5"/>
  <c r="A243" i="7"/>
  <c r="M82" i="4"/>
  <c r="L82" i="4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M104" i="5"/>
  <c r="H105" i="5"/>
  <c r="J105" i="5"/>
  <c r="I105" i="5"/>
  <c r="G105" i="5"/>
  <c r="D105" i="5"/>
  <c r="F105" i="5"/>
  <c r="B105" i="5"/>
  <c r="E105" i="5"/>
  <c r="C105" i="5"/>
  <c r="K105" i="5"/>
  <c r="L105" i="5" s="1"/>
  <c r="R106" i="5"/>
  <c r="Q255" i="8"/>
  <c r="Q476" i="11"/>
  <c r="U245" i="7" l="1"/>
  <c r="M83" i="4"/>
  <c r="L83" i="4"/>
  <c r="C84" i="4"/>
  <c r="I84" i="4"/>
  <c r="D84" i="4"/>
  <c r="J84" i="4"/>
  <c r="K84" i="4"/>
  <c r="B84" i="4"/>
  <c r="F84" i="4"/>
  <c r="G84" i="4"/>
  <c r="E84" i="4"/>
  <c r="H84" i="4"/>
  <c r="R85" i="4"/>
  <c r="R86" i="4" s="1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M105" i="5"/>
  <c r="E106" i="5"/>
  <c r="B106" i="5"/>
  <c r="J106" i="5"/>
  <c r="I106" i="5"/>
  <c r="K106" i="5"/>
  <c r="C106" i="5"/>
  <c r="D106" i="5"/>
  <c r="G106" i="5"/>
  <c r="F106" i="5"/>
  <c r="H106" i="5"/>
  <c r="R107" i="5"/>
  <c r="Q256" i="8"/>
  <c r="Q477" i="11"/>
  <c r="M84" i="4" l="1"/>
  <c r="Q246" i="7"/>
  <c r="L84" i="4"/>
  <c r="B245" i="7"/>
  <c r="E86" i="4"/>
  <c r="D86" i="4"/>
  <c r="I86" i="4"/>
  <c r="B86" i="4"/>
  <c r="R87" i="4"/>
  <c r="G86" i="4"/>
  <c r="K86" i="4"/>
  <c r="F86" i="4"/>
  <c r="H86" i="4"/>
  <c r="C86" i="4"/>
  <c r="J86" i="4"/>
  <c r="K85" i="4"/>
  <c r="E85" i="4"/>
  <c r="I85" i="4"/>
  <c r="F85" i="4"/>
  <c r="J85" i="4"/>
  <c r="B85" i="4"/>
  <c r="D85" i="4"/>
  <c r="H85" i="4"/>
  <c r="G85" i="4"/>
  <c r="C85" i="4"/>
  <c r="S246" i="7"/>
  <c r="B246" i="7" s="1"/>
  <c r="A245" i="7"/>
  <c r="N247" i="7"/>
  <c r="L106" i="5"/>
  <c r="R246" i="7"/>
  <c r="A246" i="7" s="1"/>
  <c r="M247" i="7"/>
  <c r="L247" i="7"/>
  <c r="P247" i="7"/>
  <c r="K247" i="7"/>
  <c r="V246" i="7"/>
  <c r="U246" i="7"/>
  <c r="M106" i="5"/>
  <c r="O247" i="7"/>
  <c r="E248" i="7"/>
  <c r="I248" i="7"/>
  <c r="G248" i="7"/>
  <c r="K248" i="7" s="1"/>
  <c r="F248" i="7"/>
  <c r="J248" i="7"/>
  <c r="H248" i="7"/>
  <c r="D249" i="7"/>
  <c r="C107" i="5"/>
  <c r="B107" i="5"/>
  <c r="H107" i="5"/>
  <c r="D107" i="5"/>
  <c r="E107" i="5"/>
  <c r="J107" i="5"/>
  <c r="F107" i="5"/>
  <c r="G107" i="5"/>
  <c r="K107" i="5"/>
  <c r="I107" i="5"/>
  <c r="R108" i="5"/>
  <c r="Q257" i="8"/>
  <c r="M86" i="4"/>
  <c r="L86" i="4"/>
  <c r="J87" i="4"/>
  <c r="I87" i="4"/>
  <c r="E87" i="4"/>
  <c r="G87" i="4"/>
  <c r="B87" i="4"/>
  <c r="K87" i="4"/>
  <c r="H87" i="4"/>
  <c r="D87" i="4"/>
  <c r="F87" i="4"/>
  <c r="C87" i="4"/>
  <c r="R88" i="4"/>
  <c r="Q478" i="11"/>
  <c r="L107" i="5" l="1"/>
  <c r="P248" i="7"/>
  <c r="M85" i="4"/>
  <c r="L85" i="4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M107" i="5"/>
  <c r="K108" i="5"/>
  <c r="D108" i="5"/>
  <c r="I108" i="5"/>
  <c r="B108" i="5"/>
  <c r="E108" i="5"/>
  <c r="F108" i="5"/>
  <c r="C108" i="5"/>
  <c r="J108" i="5"/>
  <c r="H108" i="5"/>
  <c r="G108" i="5"/>
  <c r="R109" i="5"/>
  <c r="Q258" i="8"/>
  <c r="H88" i="4"/>
  <c r="D88" i="4"/>
  <c r="K88" i="4"/>
  <c r="C88" i="4"/>
  <c r="R89" i="4"/>
  <c r="J88" i="4"/>
  <c r="B88" i="4"/>
  <c r="F88" i="4"/>
  <c r="E88" i="4"/>
  <c r="G88" i="4"/>
  <c r="I88" i="4"/>
  <c r="L87" i="4"/>
  <c r="M87" i="4"/>
  <c r="Q479" i="11"/>
  <c r="L108" i="5" l="1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G109" i="5"/>
  <c r="I109" i="5"/>
  <c r="H109" i="5"/>
  <c r="K109" i="5"/>
  <c r="D109" i="5"/>
  <c r="E109" i="5"/>
  <c r="B109" i="5"/>
  <c r="F109" i="5"/>
  <c r="J109" i="5"/>
  <c r="C109" i="5"/>
  <c r="R110" i="5"/>
  <c r="M108" i="5"/>
  <c r="Q259" i="8"/>
  <c r="M88" i="4"/>
  <c r="L88" i="4"/>
  <c r="H89" i="4"/>
  <c r="J89" i="4"/>
  <c r="C89" i="4"/>
  <c r="I89" i="4"/>
  <c r="F89" i="4"/>
  <c r="E89" i="4"/>
  <c r="G89" i="4"/>
  <c r="D89" i="4"/>
  <c r="B89" i="4"/>
  <c r="K89" i="4"/>
  <c r="R90" i="4"/>
  <c r="Q480" i="11"/>
  <c r="V249" i="7" l="1"/>
  <c r="O250" i="7"/>
  <c r="U249" i="7"/>
  <c r="A248" i="7"/>
  <c r="L250" i="7"/>
  <c r="P250" i="7"/>
  <c r="L109" i="5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M109" i="5"/>
  <c r="B110" i="5"/>
  <c r="G110" i="5"/>
  <c r="H110" i="5"/>
  <c r="J110" i="5"/>
  <c r="I110" i="5"/>
  <c r="F110" i="5"/>
  <c r="K110" i="5"/>
  <c r="C110" i="5"/>
  <c r="D110" i="5"/>
  <c r="E110" i="5"/>
  <c r="R111" i="5"/>
  <c r="Q260" i="8"/>
  <c r="M89" i="4"/>
  <c r="L89" i="4"/>
  <c r="K90" i="4"/>
  <c r="I90" i="4"/>
  <c r="D90" i="4"/>
  <c r="J90" i="4"/>
  <c r="H90" i="4"/>
  <c r="B90" i="4"/>
  <c r="R91" i="4"/>
  <c r="E90" i="4"/>
  <c r="C90" i="4"/>
  <c r="F90" i="4"/>
  <c r="G90" i="4"/>
  <c r="Q481" i="11"/>
  <c r="U250" i="7" l="1"/>
  <c r="M90" i="4"/>
  <c r="K251" i="7"/>
  <c r="A249" i="7"/>
  <c r="R250" i="7"/>
  <c r="Q250" i="7"/>
  <c r="A250" i="7" s="1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C250" i="7" s="1"/>
  <c r="L251" i="7"/>
  <c r="N251" i="7"/>
  <c r="T250" i="7"/>
  <c r="S250" i="7"/>
  <c r="M251" i="7"/>
  <c r="M110" i="5"/>
  <c r="B111" i="5"/>
  <c r="I111" i="5"/>
  <c r="G111" i="5"/>
  <c r="K111" i="5"/>
  <c r="E111" i="5"/>
  <c r="F111" i="5"/>
  <c r="H111" i="5"/>
  <c r="D111" i="5"/>
  <c r="J111" i="5"/>
  <c r="C111" i="5"/>
  <c r="R112" i="5"/>
  <c r="L110" i="5"/>
  <c r="Q261" i="8"/>
  <c r="D91" i="4"/>
  <c r="H91" i="4"/>
  <c r="G91" i="4"/>
  <c r="K91" i="4"/>
  <c r="I91" i="4"/>
  <c r="B91" i="4"/>
  <c r="E91" i="4"/>
  <c r="F91" i="4"/>
  <c r="C91" i="4"/>
  <c r="J91" i="4"/>
  <c r="R92" i="4"/>
  <c r="L90" i="4"/>
  <c r="Q482" i="11"/>
  <c r="R251" i="7" l="1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A251" i="7" s="1"/>
  <c r="B250" i="7"/>
  <c r="L252" i="7"/>
  <c r="M111" i="5"/>
  <c r="H112" i="5"/>
  <c r="F112" i="5"/>
  <c r="G112" i="5"/>
  <c r="E112" i="5"/>
  <c r="I112" i="5"/>
  <c r="D112" i="5"/>
  <c r="J112" i="5"/>
  <c r="K112" i="5"/>
  <c r="B112" i="5"/>
  <c r="C112" i="5"/>
  <c r="R113" i="5"/>
  <c r="L111" i="5"/>
  <c r="Q262" i="8"/>
  <c r="H92" i="4"/>
  <c r="E92" i="4"/>
  <c r="J92" i="4"/>
  <c r="B92" i="4"/>
  <c r="G92" i="4"/>
  <c r="C92" i="4"/>
  <c r="I92" i="4"/>
  <c r="D92" i="4"/>
  <c r="K92" i="4"/>
  <c r="R93" i="4"/>
  <c r="F92" i="4"/>
  <c r="L91" i="4"/>
  <c r="M91" i="4"/>
  <c r="Q483" i="11"/>
  <c r="T252" i="7" l="1"/>
  <c r="O253" i="7"/>
  <c r="B251" i="7"/>
  <c r="P253" i="7"/>
  <c r="K253" i="7"/>
  <c r="L253" i="7"/>
  <c r="M253" i="7"/>
  <c r="N253" i="7"/>
  <c r="V252" i="7"/>
  <c r="U252" i="7"/>
  <c r="M112" i="5"/>
  <c r="S252" i="7"/>
  <c r="B252" i="7" s="1"/>
  <c r="H254" i="7"/>
  <c r="G254" i="7"/>
  <c r="K254" i="7" s="1"/>
  <c r="F254" i="7"/>
  <c r="E254" i="7"/>
  <c r="I254" i="7"/>
  <c r="J254" i="7"/>
  <c r="D255" i="7"/>
  <c r="Q252" i="7"/>
  <c r="R252" i="7"/>
  <c r="L112" i="5"/>
  <c r="L92" i="4"/>
  <c r="K113" i="5"/>
  <c r="D113" i="5"/>
  <c r="J113" i="5"/>
  <c r="B113" i="5"/>
  <c r="G113" i="5"/>
  <c r="H113" i="5"/>
  <c r="F113" i="5"/>
  <c r="I113" i="5"/>
  <c r="E113" i="5"/>
  <c r="C113" i="5"/>
  <c r="R114" i="5"/>
  <c r="M92" i="4"/>
  <c r="Q263" i="8"/>
  <c r="D93" i="4"/>
  <c r="K93" i="4"/>
  <c r="G93" i="4"/>
  <c r="I93" i="4"/>
  <c r="J93" i="4"/>
  <c r="B93" i="4"/>
  <c r="E93" i="4"/>
  <c r="C93" i="4"/>
  <c r="F93" i="4"/>
  <c r="H93" i="4"/>
  <c r="R94" i="4"/>
  <c r="Q484" i="11"/>
  <c r="C252" i="7" l="1"/>
  <c r="A252" i="7"/>
  <c r="V253" i="7"/>
  <c r="S253" i="7"/>
  <c r="T253" i="7"/>
  <c r="Q253" i="7"/>
  <c r="R253" i="7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L93" i="4"/>
  <c r="M113" i="5"/>
  <c r="L113" i="5"/>
  <c r="B114" i="5"/>
  <c r="F114" i="5"/>
  <c r="J114" i="5"/>
  <c r="G114" i="5"/>
  <c r="I114" i="5"/>
  <c r="E114" i="5"/>
  <c r="D114" i="5"/>
  <c r="C114" i="5"/>
  <c r="H114" i="5"/>
  <c r="K114" i="5"/>
  <c r="R115" i="5"/>
  <c r="M93" i="4"/>
  <c r="Q264" i="8"/>
  <c r="G94" i="4"/>
  <c r="C94" i="4"/>
  <c r="J94" i="4"/>
  <c r="B94" i="4"/>
  <c r="F94" i="4"/>
  <c r="E94" i="4"/>
  <c r="K94" i="4"/>
  <c r="D94" i="4"/>
  <c r="H94" i="4"/>
  <c r="R95" i="4"/>
  <c r="I94" i="4"/>
  <c r="Q485" i="11"/>
  <c r="A253" i="7" l="1"/>
  <c r="L114" i="5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B254" i="7" s="1"/>
  <c r="L94" i="4"/>
  <c r="N255" i="7"/>
  <c r="R254" i="7"/>
  <c r="A254" i="7" s="1"/>
  <c r="K255" i="7"/>
  <c r="L255" i="7"/>
  <c r="O255" i="7"/>
  <c r="P255" i="7"/>
  <c r="V254" i="7"/>
  <c r="U254" i="7"/>
  <c r="B115" i="5"/>
  <c r="E115" i="5"/>
  <c r="C115" i="5"/>
  <c r="F115" i="5"/>
  <c r="D115" i="5"/>
  <c r="G115" i="5"/>
  <c r="J115" i="5"/>
  <c r="K115" i="5"/>
  <c r="H115" i="5"/>
  <c r="I115" i="5"/>
  <c r="R116" i="5"/>
  <c r="M114" i="5"/>
  <c r="Q265" i="8"/>
  <c r="M94" i="4"/>
  <c r="K95" i="4"/>
  <c r="H95" i="4"/>
  <c r="J95" i="4"/>
  <c r="G95" i="4"/>
  <c r="R96" i="4"/>
  <c r="F95" i="4"/>
  <c r="E95" i="4"/>
  <c r="B95" i="4"/>
  <c r="I95" i="4"/>
  <c r="D95" i="4"/>
  <c r="C95" i="4"/>
  <c r="Q486" i="11"/>
  <c r="V255" i="7" l="1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M115" i="5"/>
  <c r="L115" i="5"/>
  <c r="B116" i="5"/>
  <c r="D116" i="5"/>
  <c r="J116" i="5"/>
  <c r="I116" i="5"/>
  <c r="G116" i="5"/>
  <c r="C116" i="5"/>
  <c r="E116" i="5"/>
  <c r="F116" i="5"/>
  <c r="H116" i="5"/>
  <c r="K116" i="5"/>
  <c r="R117" i="5"/>
  <c r="Q266" i="8"/>
  <c r="H96" i="4"/>
  <c r="K96" i="4"/>
  <c r="F96" i="4"/>
  <c r="D96" i="4"/>
  <c r="I96" i="4"/>
  <c r="E96" i="4"/>
  <c r="B96" i="4"/>
  <c r="C96" i="4"/>
  <c r="J96" i="4"/>
  <c r="G96" i="4"/>
  <c r="R97" i="4"/>
  <c r="L95" i="4"/>
  <c r="M95" i="4"/>
  <c r="Q487" i="11"/>
  <c r="A255" i="7" l="1"/>
  <c r="O257" i="7"/>
  <c r="B255" i="7"/>
  <c r="L257" i="7"/>
  <c r="L116" i="5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M116" i="5"/>
  <c r="E117" i="5"/>
  <c r="H117" i="5"/>
  <c r="B117" i="5"/>
  <c r="D117" i="5"/>
  <c r="K117" i="5"/>
  <c r="G117" i="5"/>
  <c r="F117" i="5"/>
  <c r="I117" i="5"/>
  <c r="C117" i="5"/>
  <c r="J117" i="5"/>
  <c r="R118" i="5"/>
  <c r="Q267" i="8"/>
  <c r="G97" i="4"/>
  <c r="K97" i="4"/>
  <c r="C97" i="4"/>
  <c r="I97" i="4"/>
  <c r="J97" i="4"/>
  <c r="M97" i="4" s="1"/>
  <c r="R98" i="4"/>
  <c r="D97" i="4"/>
  <c r="F97" i="4"/>
  <c r="H97" i="4"/>
  <c r="B97" i="4"/>
  <c r="E97" i="4"/>
  <c r="M96" i="4"/>
  <c r="L96" i="4"/>
  <c r="Q488" i="11"/>
  <c r="T257" i="7" l="1"/>
  <c r="M117" i="5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L117" i="5"/>
  <c r="G118" i="5"/>
  <c r="B118" i="5"/>
  <c r="C118" i="5"/>
  <c r="D118" i="5"/>
  <c r="H118" i="5"/>
  <c r="K118" i="5"/>
  <c r="J118" i="5"/>
  <c r="I118" i="5"/>
  <c r="F118" i="5"/>
  <c r="E118" i="5"/>
  <c r="R119" i="5"/>
  <c r="Q268" i="8"/>
  <c r="H98" i="4"/>
  <c r="K98" i="4"/>
  <c r="E98" i="4"/>
  <c r="F98" i="4"/>
  <c r="G98" i="4"/>
  <c r="C98" i="4"/>
  <c r="I98" i="4"/>
  <c r="R99" i="4"/>
  <c r="B98" i="4"/>
  <c r="D98" i="4"/>
  <c r="J98" i="4"/>
  <c r="L97" i="4"/>
  <c r="Q489" i="11"/>
  <c r="L118" i="5" l="1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M118" i="5"/>
  <c r="E119" i="5"/>
  <c r="K119" i="5"/>
  <c r="F119" i="5"/>
  <c r="J119" i="5"/>
  <c r="H119" i="5"/>
  <c r="C119" i="5"/>
  <c r="B119" i="5"/>
  <c r="D119" i="5"/>
  <c r="G119" i="5"/>
  <c r="I119" i="5"/>
  <c r="R120" i="5"/>
  <c r="Q269" i="8"/>
  <c r="C99" i="4"/>
  <c r="G99" i="4"/>
  <c r="F99" i="4"/>
  <c r="I99" i="4"/>
  <c r="K99" i="4"/>
  <c r="H99" i="4"/>
  <c r="E99" i="4"/>
  <c r="R100" i="4"/>
  <c r="J99" i="4"/>
  <c r="B99" i="4"/>
  <c r="D99" i="4"/>
  <c r="M98" i="4"/>
  <c r="L98" i="4"/>
  <c r="Q490" i="11"/>
  <c r="A258" i="7" l="1"/>
  <c r="B258" i="7"/>
  <c r="K260" i="7"/>
  <c r="P260" i="7"/>
  <c r="L260" i="7"/>
  <c r="T259" i="7"/>
  <c r="S259" i="7"/>
  <c r="B259" i="7" s="1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L119" i="5"/>
  <c r="E120" i="5"/>
  <c r="D120" i="5"/>
  <c r="K120" i="5"/>
  <c r="I120" i="5"/>
  <c r="J120" i="5"/>
  <c r="B120" i="5"/>
  <c r="H120" i="5"/>
  <c r="C120" i="5"/>
  <c r="G120" i="5"/>
  <c r="F120" i="5"/>
  <c r="R121" i="5"/>
  <c r="M119" i="5"/>
  <c r="Q270" i="8"/>
  <c r="F100" i="4"/>
  <c r="H100" i="4"/>
  <c r="G100" i="4"/>
  <c r="B100" i="4"/>
  <c r="D100" i="4"/>
  <c r="I100" i="4"/>
  <c r="C100" i="4"/>
  <c r="R101" i="4"/>
  <c r="E100" i="4"/>
  <c r="K100" i="4"/>
  <c r="J100" i="4"/>
  <c r="L99" i="4"/>
  <c r="M99" i="4"/>
  <c r="Q491" i="11"/>
  <c r="M120" i="5" l="1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L120" i="5"/>
  <c r="J121" i="5"/>
  <c r="F121" i="5"/>
  <c r="B121" i="5"/>
  <c r="C121" i="5"/>
  <c r="I121" i="5"/>
  <c r="H121" i="5"/>
  <c r="E121" i="5"/>
  <c r="K121" i="5"/>
  <c r="G121" i="5"/>
  <c r="D121" i="5"/>
  <c r="R122" i="5"/>
  <c r="M100" i="4"/>
  <c r="Q271" i="8"/>
  <c r="G101" i="4"/>
  <c r="F101" i="4"/>
  <c r="D101" i="4"/>
  <c r="H101" i="4"/>
  <c r="I101" i="4"/>
  <c r="J101" i="4"/>
  <c r="K101" i="4"/>
  <c r="C101" i="4"/>
  <c r="B101" i="4"/>
  <c r="R102" i="4"/>
  <c r="E101" i="4"/>
  <c r="L100" i="4"/>
  <c r="Q492" i="11"/>
  <c r="Q261" i="7" l="1"/>
  <c r="P262" i="7"/>
  <c r="K262" i="7"/>
  <c r="R261" i="7"/>
  <c r="M121" i="5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L121" i="5"/>
  <c r="M262" i="7"/>
  <c r="B260" i="7"/>
  <c r="N262" i="7"/>
  <c r="G122" i="5"/>
  <c r="I122" i="5"/>
  <c r="D122" i="5"/>
  <c r="H122" i="5"/>
  <c r="J122" i="5"/>
  <c r="C122" i="5"/>
  <c r="F122" i="5"/>
  <c r="K122" i="5"/>
  <c r="B122" i="5"/>
  <c r="E122" i="5"/>
  <c r="R123" i="5"/>
  <c r="M101" i="4"/>
  <c r="Q272" i="8"/>
  <c r="L101" i="4"/>
  <c r="H102" i="4"/>
  <c r="F102" i="4"/>
  <c r="K102" i="4"/>
  <c r="B102" i="4"/>
  <c r="C102" i="4"/>
  <c r="R103" i="4"/>
  <c r="I102" i="4"/>
  <c r="J102" i="4"/>
  <c r="D102" i="4"/>
  <c r="G102" i="4"/>
  <c r="E102" i="4"/>
  <c r="Q493" i="11"/>
  <c r="Q494" i="11" s="1"/>
  <c r="Q495" i="11" s="1"/>
  <c r="Q496" i="11" s="1"/>
  <c r="Q497" i="11" s="1"/>
  <c r="A261" i="7" l="1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A262" i="7" s="1"/>
  <c r="M122" i="5"/>
  <c r="E123" i="5"/>
  <c r="K123" i="5"/>
  <c r="J123" i="5"/>
  <c r="D123" i="5"/>
  <c r="F123" i="5"/>
  <c r="B123" i="5"/>
  <c r="G123" i="5"/>
  <c r="H123" i="5"/>
  <c r="C123" i="5"/>
  <c r="I123" i="5"/>
  <c r="R124" i="5"/>
  <c r="L122" i="5"/>
  <c r="Q273" i="8"/>
  <c r="G103" i="4"/>
  <c r="E103" i="4"/>
  <c r="B103" i="4"/>
  <c r="H103" i="4"/>
  <c r="C103" i="4"/>
  <c r="J103" i="4"/>
  <c r="K103" i="4"/>
  <c r="I103" i="4"/>
  <c r="D103" i="4"/>
  <c r="F103" i="4"/>
  <c r="R104" i="4"/>
  <c r="M102" i="4"/>
  <c r="L102" i="4"/>
  <c r="Q498" i="11"/>
  <c r="B262" i="7" l="1"/>
  <c r="T263" i="7"/>
  <c r="U263" i="7"/>
  <c r="S263" i="7"/>
  <c r="B263" i="7" s="1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M123" i="5"/>
  <c r="E124" i="5"/>
  <c r="B124" i="5"/>
  <c r="J124" i="5"/>
  <c r="I124" i="5"/>
  <c r="C124" i="5"/>
  <c r="G124" i="5"/>
  <c r="F124" i="5"/>
  <c r="D124" i="5"/>
  <c r="K124" i="5"/>
  <c r="H124" i="5"/>
  <c r="R125" i="5"/>
  <c r="L123" i="5"/>
  <c r="Q274" i="8"/>
  <c r="L103" i="4"/>
  <c r="M103" i="4"/>
  <c r="C104" i="4"/>
  <c r="F104" i="4"/>
  <c r="J104" i="4"/>
  <c r="E104" i="4"/>
  <c r="R105" i="4"/>
  <c r="B104" i="4"/>
  <c r="H104" i="4"/>
  <c r="I104" i="4"/>
  <c r="K104" i="4"/>
  <c r="D104" i="4"/>
  <c r="G104" i="4"/>
  <c r="Q499" i="11"/>
  <c r="Q500" i="11" s="1"/>
  <c r="L124" i="5" l="1"/>
  <c r="A263" i="7"/>
  <c r="N265" i="7"/>
  <c r="U264" i="7"/>
  <c r="O265" i="7"/>
  <c r="V264" i="7"/>
  <c r="C264" i="7" s="1"/>
  <c r="Q264" i="7"/>
  <c r="R264" i="7"/>
  <c r="M124" i="5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B125" i="5"/>
  <c r="G125" i="5"/>
  <c r="D125" i="5"/>
  <c r="J125" i="5"/>
  <c r="C125" i="5"/>
  <c r="I125" i="5"/>
  <c r="E125" i="5"/>
  <c r="H125" i="5"/>
  <c r="K125" i="5"/>
  <c r="F125" i="5"/>
  <c r="R126" i="5"/>
  <c r="Q275" i="8"/>
  <c r="J105" i="4"/>
  <c r="E105" i="4"/>
  <c r="I105" i="4"/>
  <c r="K105" i="4"/>
  <c r="G105" i="4"/>
  <c r="F105" i="4"/>
  <c r="D105" i="4"/>
  <c r="C105" i="4"/>
  <c r="B105" i="4"/>
  <c r="R106" i="4"/>
  <c r="H105" i="4"/>
  <c r="L104" i="4"/>
  <c r="M104" i="4"/>
  <c r="M125" i="5" l="1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L125" i="5"/>
  <c r="F126" i="5"/>
  <c r="H126" i="5"/>
  <c r="C126" i="5"/>
  <c r="J126" i="5"/>
  <c r="B126" i="5"/>
  <c r="E126" i="5"/>
  <c r="D126" i="5"/>
  <c r="I126" i="5"/>
  <c r="K126" i="5"/>
  <c r="G126" i="5"/>
  <c r="R127" i="5"/>
  <c r="Q276" i="8"/>
  <c r="E106" i="4"/>
  <c r="R107" i="4"/>
  <c r="K106" i="4"/>
  <c r="C106" i="4"/>
  <c r="J106" i="4"/>
  <c r="B106" i="4"/>
  <c r="F106" i="4"/>
  <c r="H106" i="4"/>
  <c r="I106" i="4"/>
  <c r="G106" i="4"/>
  <c r="D106" i="4"/>
  <c r="M105" i="4"/>
  <c r="L105" i="4"/>
  <c r="R266" i="7" l="1"/>
  <c r="A265" i="7"/>
  <c r="N267" i="7"/>
  <c r="K267" i="7"/>
  <c r="Q266" i="7"/>
  <c r="A266" i="7" s="1"/>
  <c r="B265" i="7"/>
  <c r="V266" i="7"/>
  <c r="U266" i="7"/>
  <c r="G268" i="7"/>
  <c r="J268" i="7"/>
  <c r="I268" i="7"/>
  <c r="E268" i="7"/>
  <c r="H268" i="7"/>
  <c r="F268" i="7"/>
  <c r="D269" i="7"/>
  <c r="O267" i="7"/>
  <c r="S266" i="7"/>
  <c r="M126" i="5"/>
  <c r="L267" i="7"/>
  <c r="P267" i="7"/>
  <c r="T266" i="7"/>
  <c r="I127" i="5"/>
  <c r="J127" i="5"/>
  <c r="D127" i="5"/>
  <c r="H127" i="5"/>
  <c r="K127" i="5"/>
  <c r="F127" i="5"/>
  <c r="E127" i="5"/>
  <c r="G127" i="5"/>
  <c r="B127" i="5"/>
  <c r="C127" i="5"/>
  <c r="R128" i="5"/>
  <c r="L126" i="5"/>
  <c r="Q277" i="8"/>
  <c r="M106" i="4"/>
  <c r="L106" i="4"/>
  <c r="K107" i="4"/>
  <c r="F107" i="4"/>
  <c r="H107" i="4"/>
  <c r="I107" i="4"/>
  <c r="J107" i="4"/>
  <c r="E107" i="4"/>
  <c r="C107" i="4"/>
  <c r="R108" i="4"/>
  <c r="G107" i="4"/>
  <c r="D107" i="4"/>
  <c r="B107" i="4"/>
  <c r="R267" i="7" l="1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A267" i="7" s="1"/>
  <c r="V267" i="7"/>
  <c r="U267" i="7"/>
  <c r="M127" i="5"/>
  <c r="P268" i="7"/>
  <c r="E128" i="5"/>
  <c r="G128" i="5"/>
  <c r="D128" i="5"/>
  <c r="C128" i="5"/>
  <c r="J128" i="5"/>
  <c r="B128" i="5"/>
  <c r="I128" i="5"/>
  <c r="F128" i="5"/>
  <c r="K128" i="5"/>
  <c r="H128" i="5"/>
  <c r="R129" i="5"/>
  <c r="L127" i="5"/>
  <c r="Q278" i="8"/>
  <c r="L107" i="4"/>
  <c r="M107" i="4"/>
  <c r="G108" i="4"/>
  <c r="E108" i="4"/>
  <c r="D108" i="4"/>
  <c r="F108" i="4"/>
  <c r="B108" i="4"/>
  <c r="H108" i="4"/>
  <c r="R109" i="4"/>
  <c r="C108" i="4"/>
  <c r="J108" i="4"/>
  <c r="I108" i="4"/>
  <c r="K108" i="4"/>
  <c r="M269" i="7" l="1"/>
  <c r="T268" i="7"/>
  <c r="L128" i="5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N269" i="7"/>
  <c r="B267" i="7"/>
  <c r="M128" i="5"/>
  <c r="B129" i="5"/>
  <c r="F129" i="5"/>
  <c r="H129" i="5"/>
  <c r="I129" i="5"/>
  <c r="C129" i="5"/>
  <c r="D129" i="5"/>
  <c r="E129" i="5"/>
  <c r="K129" i="5"/>
  <c r="G129" i="5"/>
  <c r="J129" i="5"/>
  <c r="R130" i="5"/>
  <c r="Q279" i="8"/>
  <c r="M108" i="4"/>
  <c r="L108" i="4"/>
  <c r="E109" i="4"/>
  <c r="I109" i="4"/>
  <c r="J109" i="4"/>
  <c r="R110" i="4"/>
  <c r="B109" i="4"/>
  <c r="F109" i="4"/>
  <c r="G109" i="4"/>
  <c r="D109" i="4"/>
  <c r="C109" i="4"/>
  <c r="K109" i="4"/>
  <c r="H109" i="4"/>
  <c r="A268" i="7" l="1"/>
  <c r="L270" i="7"/>
  <c r="L129" i="5"/>
  <c r="O270" i="7"/>
  <c r="N270" i="7"/>
  <c r="B268" i="7"/>
  <c r="R269" i="7"/>
  <c r="Q269" i="7"/>
  <c r="A269" i="7" s="1"/>
  <c r="V269" i="7"/>
  <c r="U269" i="7"/>
  <c r="G271" i="7"/>
  <c r="E271" i="7"/>
  <c r="J271" i="7"/>
  <c r="F271" i="7"/>
  <c r="I271" i="7"/>
  <c r="H271" i="7"/>
  <c r="D272" i="7"/>
  <c r="S269" i="7"/>
  <c r="T269" i="7"/>
  <c r="M270" i="7"/>
  <c r="S270" i="7" s="1"/>
  <c r="M129" i="5"/>
  <c r="H130" i="5"/>
  <c r="G130" i="5"/>
  <c r="K130" i="5"/>
  <c r="E130" i="5"/>
  <c r="F130" i="5"/>
  <c r="B130" i="5"/>
  <c r="J130" i="5"/>
  <c r="C130" i="5"/>
  <c r="I130" i="5"/>
  <c r="D130" i="5"/>
  <c r="R131" i="5"/>
  <c r="Q280" i="8"/>
  <c r="J110" i="4"/>
  <c r="I110" i="4"/>
  <c r="H110" i="4"/>
  <c r="B110" i="4"/>
  <c r="G110" i="4"/>
  <c r="D110" i="4"/>
  <c r="F110" i="4"/>
  <c r="E110" i="4"/>
  <c r="C110" i="4"/>
  <c r="K110" i="4"/>
  <c r="R111" i="4"/>
  <c r="L109" i="4"/>
  <c r="M109" i="4"/>
  <c r="L130" i="5" l="1"/>
  <c r="P271" i="7"/>
  <c r="O271" i="7"/>
  <c r="K271" i="7"/>
  <c r="V270" i="7"/>
  <c r="U270" i="7"/>
  <c r="M271" i="7"/>
  <c r="U271" i="7" s="1"/>
  <c r="R270" i="7"/>
  <c r="F272" i="7"/>
  <c r="H272" i="7"/>
  <c r="I272" i="7"/>
  <c r="L272" i="7"/>
  <c r="J272" i="7"/>
  <c r="G272" i="7"/>
  <c r="E272" i="7"/>
  <c r="D273" i="7"/>
  <c r="L271" i="7"/>
  <c r="Q270" i="7"/>
  <c r="T270" i="7"/>
  <c r="B270" i="7" s="1"/>
  <c r="M130" i="5"/>
  <c r="B269" i="7"/>
  <c r="N271" i="7"/>
  <c r="G131" i="5"/>
  <c r="J131" i="5"/>
  <c r="K131" i="5"/>
  <c r="F131" i="5"/>
  <c r="E131" i="5"/>
  <c r="I131" i="5"/>
  <c r="B131" i="5"/>
  <c r="D131" i="5"/>
  <c r="H131" i="5"/>
  <c r="C131" i="5"/>
  <c r="R132" i="5"/>
  <c r="Q281" i="8"/>
  <c r="E111" i="4"/>
  <c r="F111" i="4"/>
  <c r="K111" i="4"/>
  <c r="J111" i="4"/>
  <c r="C111" i="4"/>
  <c r="R112" i="4"/>
  <c r="D111" i="4"/>
  <c r="G111" i="4"/>
  <c r="I111" i="4"/>
  <c r="H111" i="4"/>
  <c r="B111" i="4"/>
  <c r="L110" i="4"/>
  <c r="M110" i="4"/>
  <c r="R271" i="7" l="1"/>
  <c r="O272" i="7"/>
  <c r="N272" i="7"/>
  <c r="L131" i="5"/>
  <c r="H273" i="7"/>
  <c r="J273" i="7"/>
  <c r="G273" i="7"/>
  <c r="I273" i="7"/>
  <c r="E273" i="7"/>
  <c r="F273" i="7"/>
  <c r="D274" i="7"/>
  <c r="V271" i="7"/>
  <c r="P272" i="7"/>
  <c r="M272" i="7"/>
  <c r="S272" i="7" s="1"/>
  <c r="Q271" i="7"/>
  <c r="A270" i="7"/>
  <c r="S271" i="7"/>
  <c r="T271" i="7"/>
  <c r="K272" i="7"/>
  <c r="D132" i="5"/>
  <c r="H132" i="5"/>
  <c r="K132" i="5"/>
  <c r="J132" i="5"/>
  <c r="I132" i="5"/>
  <c r="G132" i="5"/>
  <c r="E132" i="5"/>
  <c r="F132" i="5"/>
  <c r="C132" i="5"/>
  <c r="B132" i="5"/>
  <c r="R133" i="5"/>
  <c r="M131" i="5"/>
  <c r="Q282" i="8"/>
  <c r="D112" i="4"/>
  <c r="G112" i="4"/>
  <c r="E112" i="4"/>
  <c r="K112" i="4"/>
  <c r="C112" i="4"/>
  <c r="R113" i="4"/>
  <c r="J112" i="4"/>
  <c r="I112" i="4"/>
  <c r="H112" i="4"/>
  <c r="B112" i="4"/>
  <c r="F112" i="4"/>
  <c r="M111" i="4"/>
  <c r="L111" i="4"/>
  <c r="A271" i="7" l="1"/>
  <c r="P273" i="7"/>
  <c r="B271" i="7"/>
  <c r="T272" i="7"/>
  <c r="B272" i="7" s="1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M132" i="5"/>
  <c r="N273" i="7"/>
  <c r="M273" i="7"/>
  <c r="O273" i="7"/>
  <c r="F133" i="5"/>
  <c r="H133" i="5"/>
  <c r="D133" i="5"/>
  <c r="B133" i="5"/>
  <c r="J133" i="5"/>
  <c r="K133" i="5"/>
  <c r="C133" i="5"/>
  <c r="E133" i="5"/>
  <c r="G133" i="5"/>
  <c r="I133" i="5"/>
  <c r="R134" i="5"/>
  <c r="L132" i="5"/>
  <c r="Q283" i="8"/>
  <c r="L112" i="4"/>
  <c r="M112" i="4"/>
  <c r="K113" i="4"/>
  <c r="E113" i="4"/>
  <c r="J113" i="4"/>
  <c r="R114" i="4"/>
  <c r="B113" i="4"/>
  <c r="H113" i="4"/>
  <c r="D113" i="4"/>
  <c r="F113" i="4"/>
  <c r="G113" i="4"/>
  <c r="I113" i="4"/>
  <c r="C113" i="4"/>
  <c r="U273" i="7" l="1"/>
  <c r="A272" i="7"/>
  <c r="M274" i="7"/>
  <c r="M133" i="5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L133" i="5"/>
  <c r="J134" i="5"/>
  <c r="F134" i="5"/>
  <c r="B134" i="5"/>
  <c r="E134" i="5"/>
  <c r="I134" i="5"/>
  <c r="G134" i="5"/>
  <c r="C134" i="5"/>
  <c r="H134" i="5"/>
  <c r="K134" i="5"/>
  <c r="M134" i="5" s="1"/>
  <c r="D134" i="5"/>
  <c r="R135" i="5"/>
  <c r="Q284" i="8"/>
  <c r="E114" i="4"/>
  <c r="F114" i="4"/>
  <c r="G114" i="4"/>
  <c r="K114" i="4"/>
  <c r="C114" i="4"/>
  <c r="J114" i="4"/>
  <c r="I114" i="4"/>
  <c r="D114" i="4"/>
  <c r="H114" i="4"/>
  <c r="B114" i="4"/>
  <c r="R115" i="4"/>
  <c r="L113" i="4"/>
  <c r="M113" i="4"/>
  <c r="Q274" i="7" l="1"/>
  <c r="N275" i="7"/>
  <c r="P275" i="7"/>
  <c r="T274" i="7"/>
  <c r="A273" i="7"/>
  <c r="O275" i="7"/>
  <c r="K275" i="7"/>
  <c r="V274" i="7"/>
  <c r="U274" i="7"/>
  <c r="B273" i="7"/>
  <c r="R274" i="7"/>
  <c r="A274" i="7" s="1"/>
  <c r="S274" i="7"/>
  <c r="M275" i="7"/>
  <c r="T275" i="7" s="1"/>
  <c r="F276" i="7"/>
  <c r="I276" i="7"/>
  <c r="O276" i="7" s="1"/>
  <c r="E276" i="7"/>
  <c r="J276" i="7"/>
  <c r="G276" i="7"/>
  <c r="H276" i="7"/>
  <c r="D277" i="7"/>
  <c r="L134" i="5"/>
  <c r="G135" i="5"/>
  <c r="K135" i="5"/>
  <c r="H135" i="5"/>
  <c r="B135" i="5"/>
  <c r="C135" i="5"/>
  <c r="I135" i="5"/>
  <c r="F135" i="5"/>
  <c r="J135" i="5"/>
  <c r="D135" i="5"/>
  <c r="E135" i="5"/>
  <c r="R136" i="5"/>
  <c r="Q285" i="8"/>
  <c r="M114" i="4"/>
  <c r="L114" i="4"/>
  <c r="I115" i="4"/>
  <c r="K115" i="4"/>
  <c r="F115" i="4"/>
  <c r="E115" i="4"/>
  <c r="C115" i="4"/>
  <c r="H115" i="4"/>
  <c r="R116" i="4"/>
  <c r="B115" i="4"/>
  <c r="D115" i="4"/>
  <c r="G115" i="4"/>
  <c r="J115" i="4"/>
  <c r="S275" i="7" l="1"/>
  <c r="M276" i="7"/>
  <c r="V275" i="7"/>
  <c r="B274" i="7"/>
  <c r="B275" i="7" s="1"/>
  <c r="N276" i="7"/>
  <c r="L276" i="7"/>
  <c r="K276" i="7"/>
  <c r="U275" i="7"/>
  <c r="R275" i="7"/>
  <c r="Q275" i="7"/>
  <c r="M135" i="5"/>
  <c r="P276" i="7"/>
  <c r="H277" i="7"/>
  <c r="G277" i="7"/>
  <c r="I277" i="7"/>
  <c r="P277" i="7" s="1"/>
  <c r="J277" i="7"/>
  <c r="F277" i="7"/>
  <c r="E277" i="7"/>
  <c r="D278" i="7"/>
  <c r="C274" i="7"/>
  <c r="L135" i="5"/>
  <c r="L115" i="4"/>
  <c r="I136" i="5"/>
  <c r="J136" i="5"/>
  <c r="K136" i="5"/>
  <c r="H136" i="5"/>
  <c r="E136" i="5"/>
  <c r="G136" i="5"/>
  <c r="D136" i="5"/>
  <c r="F136" i="5"/>
  <c r="C136" i="5"/>
  <c r="B136" i="5"/>
  <c r="R137" i="5"/>
  <c r="Q286" i="8"/>
  <c r="I116" i="4"/>
  <c r="H116" i="4"/>
  <c r="R117" i="4"/>
  <c r="C116" i="4"/>
  <c r="B116" i="4"/>
  <c r="G116" i="4"/>
  <c r="F116" i="4"/>
  <c r="J116" i="4"/>
  <c r="D116" i="4"/>
  <c r="E116" i="4"/>
  <c r="K116" i="4"/>
  <c r="M115" i="4"/>
  <c r="L277" i="7" l="1"/>
  <c r="A275" i="7"/>
  <c r="N277" i="7"/>
  <c r="K277" i="7"/>
  <c r="L136" i="5"/>
  <c r="R276" i="7"/>
  <c r="Q276" i="7"/>
  <c r="M136" i="5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D137" i="5"/>
  <c r="H137" i="5"/>
  <c r="J137" i="5"/>
  <c r="K137" i="5"/>
  <c r="F137" i="5"/>
  <c r="B137" i="5"/>
  <c r="C137" i="5"/>
  <c r="I137" i="5"/>
  <c r="G137" i="5"/>
  <c r="E137" i="5"/>
  <c r="R138" i="5"/>
  <c r="Q287" i="8"/>
  <c r="L116" i="4"/>
  <c r="M116" i="4"/>
  <c r="E117" i="4"/>
  <c r="D117" i="4"/>
  <c r="J117" i="4"/>
  <c r="R118" i="4"/>
  <c r="H117" i="4"/>
  <c r="C117" i="4"/>
  <c r="B117" i="4"/>
  <c r="K117" i="4"/>
  <c r="I117" i="4"/>
  <c r="F117" i="4"/>
  <c r="G117" i="4"/>
  <c r="U277" i="7" l="1"/>
  <c r="T277" i="7"/>
  <c r="A276" i="7"/>
  <c r="R277" i="7"/>
  <c r="K278" i="7"/>
  <c r="M137" i="5"/>
  <c r="C276" i="7"/>
  <c r="M278" i="7"/>
  <c r="R278" i="7" s="1"/>
  <c r="B276" i="7"/>
  <c r="S277" i="7"/>
  <c r="L278" i="7"/>
  <c r="Q277" i="7"/>
  <c r="A277" i="7" s="1"/>
  <c r="N278" i="7"/>
  <c r="V277" i="7"/>
  <c r="I279" i="7"/>
  <c r="F279" i="7"/>
  <c r="J279" i="7"/>
  <c r="E279" i="7"/>
  <c r="H279" i="7"/>
  <c r="G279" i="7"/>
  <c r="D280" i="7"/>
  <c r="P278" i="7"/>
  <c r="E138" i="5"/>
  <c r="C138" i="5"/>
  <c r="D138" i="5"/>
  <c r="H138" i="5"/>
  <c r="G138" i="5"/>
  <c r="I138" i="5"/>
  <c r="K138" i="5"/>
  <c r="F138" i="5"/>
  <c r="J138" i="5"/>
  <c r="B138" i="5"/>
  <c r="R139" i="5"/>
  <c r="L137" i="5"/>
  <c r="Q288" i="8"/>
  <c r="B118" i="4"/>
  <c r="H118" i="4"/>
  <c r="D118" i="4"/>
  <c r="F118" i="4"/>
  <c r="J118" i="4"/>
  <c r="C118" i="4"/>
  <c r="I118" i="4"/>
  <c r="E118" i="4"/>
  <c r="G118" i="4"/>
  <c r="K118" i="4"/>
  <c r="R119" i="4"/>
  <c r="M117" i="4"/>
  <c r="L117" i="4"/>
  <c r="B277" i="7" l="1"/>
  <c r="M138" i="5"/>
  <c r="O279" i="7"/>
  <c r="L279" i="7"/>
  <c r="N279" i="7"/>
  <c r="U278" i="7"/>
  <c r="V278" i="7"/>
  <c r="Q278" i="7"/>
  <c r="A278" i="7" s="1"/>
  <c r="G280" i="7"/>
  <c r="F280" i="7"/>
  <c r="E280" i="7"/>
  <c r="J280" i="7"/>
  <c r="H280" i="7"/>
  <c r="I280" i="7"/>
  <c r="D281" i="7"/>
  <c r="M279" i="7"/>
  <c r="P279" i="7"/>
  <c r="K279" i="7"/>
  <c r="S278" i="7"/>
  <c r="T278" i="7"/>
  <c r="F139" i="5"/>
  <c r="E139" i="5"/>
  <c r="G139" i="5"/>
  <c r="H139" i="5"/>
  <c r="I139" i="5"/>
  <c r="B139" i="5"/>
  <c r="C139" i="5"/>
  <c r="D139" i="5"/>
  <c r="J139" i="5"/>
  <c r="K139" i="5"/>
  <c r="R140" i="5"/>
  <c r="L138" i="5"/>
  <c r="Q289" i="8"/>
  <c r="M118" i="4"/>
  <c r="L118" i="4"/>
  <c r="D119" i="4"/>
  <c r="C119" i="4"/>
  <c r="R120" i="4"/>
  <c r="H119" i="4"/>
  <c r="G119" i="4"/>
  <c r="B119" i="4"/>
  <c r="J119" i="4"/>
  <c r="F119" i="4"/>
  <c r="I119" i="4"/>
  <c r="K119" i="4"/>
  <c r="E119" i="4"/>
  <c r="M280" i="7" l="1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M139" i="5"/>
  <c r="L139" i="5"/>
  <c r="L280" i="7"/>
  <c r="J140" i="5"/>
  <c r="H140" i="5"/>
  <c r="C140" i="5"/>
  <c r="D140" i="5"/>
  <c r="F140" i="5"/>
  <c r="G140" i="5"/>
  <c r="K140" i="5"/>
  <c r="E140" i="5"/>
  <c r="I140" i="5"/>
  <c r="B140" i="5"/>
  <c r="R141" i="5"/>
  <c r="M119" i="4"/>
  <c r="Q290" i="8"/>
  <c r="D120" i="4"/>
  <c r="J120" i="4"/>
  <c r="I120" i="4"/>
  <c r="C120" i="4"/>
  <c r="B120" i="4"/>
  <c r="F120" i="4"/>
  <c r="G120" i="4"/>
  <c r="R121" i="4"/>
  <c r="K120" i="4"/>
  <c r="H120" i="4"/>
  <c r="E120" i="4"/>
  <c r="L119" i="4"/>
  <c r="K281" i="7" l="1"/>
  <c r="U280" i="7"/>
  <c r="B279" i="7"/>
  <c r="M140" i="5"/>
  <c r="V280" i="7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L140" i="5"/>
  <c r="O281" i="7"/>
  <c r="C280" i="7"/>
  <c r="R280" i="7"/>
  <c r="Q280" i="7"/>
  <c r="A279" i="7"/>
  <c r="N281" i="7"/>
  <c r="B141" i="5"/>
  <c r="H141" i="5"/>
  <c r="G141" i="5"/>
  <c r="C141" i="5"/>
  <c r="I141" i="5"/>
  <c r="J141" i="5"/>
  <c r="K141" i="5"/>
  <c r="D141" i="5"/>
  <c r="E141" i="5"/>
  <c r="F141" i="5"/>
  <c r="R142" i="5"/>
  <c r="Q291" i="8"/>
  <c r="H121" i="4"/>
  <c r="B121" i="4"/>
  <c r="F121" i="4"/>
  <c r="E121" i="4"/>
  <c r="J121" i="4"/>
  <c r="I121" i="4"/>
  <c r="D121" i="4"/>
  <c r="G121" i="4"/>
  <c r="C121" i="4"/>
  <c r="K121" i="4"/>
  <c r="R122" i="4"/>
  <c r="L120" i="4"/>
  <c r="M120" i="4"/>
  <c r="B280" i="7" l="1"/>
  <c r="R281" i="7"/>
  <c r="T281" i="7"/>
  <c r="O282" i="7"/>
  <c r="M282" i="7"/>
  <c r="Q282" i="7" s="1"/>
  <c r="L282" i="7"/>
  <c r="S281" i="7"/>
  <c r="B281" i="7" s="1"/>
  <c r="M141" i="5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I142" i="5"/>
  <c r="H142" i="5"/>
  <c r="F142" i="5"/>
  <c r="C142" i="5"/>
  <c r="B142" i="5"/>
  <c r="E142" i="5"/>
  <c r="D142" i="5"/>
  <c r="K142" i="5"/>
  <c r="J142" i="5"/>
  <c r="G142" i="5"/>
  <c r="R143" i="5"/>
  <c r="L141" i="5"/>
  <c r="M121" i="4"/>
  <c r="Q292" i="8"/>
  <c r="L121" i="4"/>
  <c r="G122" i="4"/>
  <c r="R123" i="4"/>
  <c r="H122" i="4"/>
  <c r="K122" i="4"/>
  <c r="D122" i="4"/>
  <c r="B122" i="4"/>
  <c r="E122" i="4"/>
  <c r="I122" i="4"/>
  <c r="C122" i="4"/>
  <c r="F122" i="4"/>
  <c r="J122" i="4"/>
  <c r="L142" i="5" l="1"/>
  <c r="T282" i="7"/>
  <c r="A281" i="7"/>
  <c r="O283" i="7"/>
  <c r="S282" i="7"/>
  <c r="B282" i="7" s="1"/>
  <c r="R282" i="7"/>
  <c r="A282" i="7" s="1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M142" i="5"/>
  <c r="N283" i="7"/>
  <c r="L283" i="7"/>
  <c r="J143" i="5"/>
  <c r="K143" i="5"/>
  <c r="D143" i="5"/>
  <c r="C143" i="5"/>
  <c r="B143" i="5"/>
  <c r="F143" i="5"/>
  <c r="I143" i="5"/>
  <c r="E143" i="5"/>
  <c r="H143" i="5"/>
  <c r="G143" i="5"/>
  <c r="R144" i="5"/>
  <c r="M122" i="4"/>
  <c r="Q293" i="8"/>
  <c r="L122" i="4"/>
  <c r="J123" i="4"/>
  <c r="D123" i="4"/>
  <c r="R124" i="4"/>
  <c r="I123" i="4"/>
  <c r="C123" i="4"/>
  <c r="H123" i="4"/>
  <c r="F123" i="4"/>
  <c r="G123" i="4"/>
  <c r="K123" i="4"/>
  <c r="E123" i="4"/>
  <c r="B123" i="4"/>
  <c r="M143" i="5" l="1"/>
  <c r="K284" i="7"/>
  <c r="R284" i="7" s="1"/>
  <c r="V283" i="7"/>
  <c r="M284" i="7"/>
  <c r="L143" i="5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C144" i="5"/>
  <c r="E144" i="5"/>
  <c r="K144" i="5"/>
  <c r="J144" i="5"/>
  <c r="H144" i="5"/>
  <c r="G144" i="5"/>
  <c r="I144" i="5"/>
  <c r="D144" i="5"/>
  <c r="F144" i="5"/>
  <c r="B144" i="5"/>
  <c r="R145" i="5"/>
  <c r="Q294" i="8"/>
  <c r="H124" i="4"/>
  <c r="G124" i="4"/>
  <c r="E124" i="4"/>
  <c r="R125" i="4"/>
  <c r="K124" i="4"/>
  <c r="F124" i="4"/>
  <c r="I124" i="4"/>
  <c r="J124" i="4"/>
  <c r="B124" i="4"/>
  <c r="C124" i="4"/>
  <c r="D124" i="4"/>
  <c r="L123" i="4"/>
  <c r="M123" i="4"/>
  <c r="Q284" i="7" l="1"/>
  <c r="A284" i="7"/>
  <c r="M144" i="5"/>
  <c r="L144" i="5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I145" i="5"/>
  <c r="C145" i="5"/>
  <c r="G145" i="5"/>
  <c r="K145" i="5"/>
  <c r="E145" i="5"/>
  <c r="D145" i="5"/>
  <c r="B145" i="5"/>
  <c r="H145" i="5"/>
  <c r="J145" i="5"/>
  <c r="F145" i="5"/>
  <c r="R146" i="5"/>
  <c r="Q295" i="8"/>
  <c r="M124" i="4"/>
  <c r="L124" i="4"/>
  <c r="K125" i="4"/>
  <c r="F125" i="4"/>
  <c r="R126" i="4"/>
  <c r="E125" i="4"/>
  <c r="I125" i="4"/>
  <c r="C125" i="4"/>
  <c r="D125" i="4"/>
  <c r="B125" i="4"/>
  <c r="G125" i="4"/>
  <c r="H125" i="4"/>
  <c r="J125" i="4"/>
  <c r="B284" i="7" l="1"/>
  <c r="U285" i="7"/>
  <c r="R285" i="7"/>
  <c r="C284" i="7"/>
  <c r="K286" i="7"/>
  <c r="T285" i="7"/>
  <c r="S285" i="7"/>
  <c r="O286" i="7"/>
  <c r="L286" i="7"/>
  <c r="M145" i="5"/>
  <c r="Q285" i="7"/>
  <c r="A285" i="7" s="1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C146" i="5"/>
  <c r="F146" i="5"/>
  <c r="J146" i="5"/>
  <c r="B146" i="5"/>
  <c r="I146" i="5"/>
  <c r="D146" i="5"/>
  <c r="G146" i="5"/>
  <c r="K146" i="5"/>
  <c r="H146" i="5"/>
  <c r="E146" i="5"/>
  <c r="R147" i="5"/>
  <c r="L145" i="5"/>
  <c r="Q296" i="8"/>
  <c r="M125" i="4"/>
  <c r="L125" i="4"/>
  <c r="K126" i="4"/>
  <c r="F126" i="4"/>
  <c r="D126" i="4"/>
  <c r="G126" i="4"/>
  <c r="R127" i="4"/>
  <c r="E126" i="4"/>
  <c r="B126" i="4"/>
  <c r="C126" i="4"/>
  <c r="I126" i="4"/>
  <c r="J126" i="4"/>
  <c r="H126" i="4"/>
  <c r="B285" i="7" l="1"/>
  <c r="L146" i="5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B147" i="5"/>
  <c r="F147" i="5"/>
  <c r="J147" i="5"/>
  <c r="I147" i="5"/>
  <c r="D147" i="5"/>
  <c r="G147" i="5"/>
  <c r="C147" i="5"/>
  <c r="H147" i="5"/>
  <c r="K147" i="5"/>
  <c r="E147" i="5"/>
  <c r="R148" i="5"/>
  <c r="M146" i="5"/>
  <c r="Q297" i="8"/>
  <c r="H127" i="4"/>
  <c r="R128" i="4"/>
  <c r="I127" i="4"/>
  <c r="B127" i="4"/>
  <c r="K127" i="4"/>
  <c r="F127" i="4"/>
  <c r="E127" i="4"/>
  <c r="C127" i="4"/>
  <c r="J127" i="4"/>
  <c r="D127" i="4"/>
  <c r="G127" i="4"/>
  <c r="M126" i="4"/>
  <c r="L126" i="4"/>
  <c r="Q287" i="7" l="1"/>
  <c r="R287" i="7"/>
  <c r="M147" i="5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B287" i="7" s="1"/>
  <c r="G148" i="5"/>
  <c r="B148" i="5"/>
  <c r="I148" i="5"/>
  <c r="J148" i="5"/>
  <c r="H148" i="5"/>
  <c r="K148" i="5"/>
  <c r="E148" i="5"/>
  <c r="D148" i="5"/>
  <c r="F148" i="5"/>
  <c r="C148" i="5"/>
  <c r="R149" i="5"/>
  <c r="R129" i="4"/>
  <c r="E129" i="4" s="1"/>
  <c r="L147" i="5"/>
  <c r="M127" i="4"/>
  <c r="L127" i="4"/>
  <c r="Q298" i="8"/>
  <c r="K128" i="4"/>
  <c r="F128" i="4"/>
  <c r="J128" i="4"/>
  <c r="C128" i="4"/>
  <c r="E128" i="4"/>
  <c r="I128" i="4"/>
  <c r="H128" i="4"/>
  <c r="B128" i="4"/>
  <c r="D128" i="4"/>
  <c r="G128" i="4"/>
  <c r="D129" i="4" l="1"/>
  <c r="A287" i="7"/>
  <c r="P289" i="7"/>
  <c r="U289" i="7" s="1"/>
  <c r="C129" i="4"/>
  <c r="B129" i="4"/>
  <c r="M148" i="5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H129" i="4"/>
  <c r="F129" i="4"/>
  <c r="G129" i="4"/>
  <c r="I129" i="4"/>
  <c r="J129" i="4"/>
  <c r="H149" i="5"/>
  <c r="C149" i="5"/>
  <c r="J149" i="5"/>
  <c r="F149" i="5"/>
  <c r="B149" i="5"/>
  <c r="G149" i="5"/>
  <c r="E149" i="5"/>
  <c r="D149" i="5"/>
  <c r="K149" i="5"/>
  <c r="I149" i="5"/>
  <c r="R150" i="5"/>
  <c r="K129" i="4"/>
  <c r="L148" i="5"/>
  <c r="R130" i="4"/>
  <c r="Q299" i="8"/>
  <c r="M128" i="4"/>
  <c r="L128" i="4"/>
  <c r="M149" i="5" l="1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U290" i="7" s="1"/>
  <c r="F150" i="5"/>
  <c r="D150" i="5"/>
  <c r="J150" i="5"/>
  <c r="I150" i="5"/>
  <c r="C150" i="5"/>
  <c r="H150" i="5"/>
  <c r="B150" i="5"/>
  <c r="G150" i="5"/>
  <c r="E150" i="5"/>
  <c r="K150" i="5"/>
  <c r="R151" i="5"/>
  <c r="H130" i="4"/>
  <c r="R131" i="4"/>
  <c r="C130" i="4"/>
  <c r="D130" i="4"/>
  <c r="J130" i="4"/>
  <c r="K130" i="4"/>
  <c r="I130" i="4"/>
  <c r="B130" i="4"/>
  <c r="F130" i="4"/>
  <c r="G130" i="4"/>
  <c r="E130" i="4"/>
  <c r="L149" i="5"/>
  <c r="M129" i="4"/>
  <c r="L129" i="4"/>
  <c r="Q300" i="8"/>
  <c r="B289" i="7" l="1"/>
  <c r="C290" i="7"/>
  <c r="L150" i="5"/>
  <c r="A289" i="7"/>
  <c r="L291" i="7"/>
  <c r="M130" i="4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L130" i="4"/>
  <c r="M150" i="5"/>
  <c r="C151" i="5"/>
  <c r="K151" i="5"/>
  <c r="J151" i="5"/>
  <c r="I151" i="5"/>
  <c r="G151" i="5"/>
  <c r="B151" i="5"/>
  <c r="H151" i="5"/>
  <c r="F151" i="5"/>
  <c r="E151" i="5"/>
  <c r="D151" i="5"/>
  <c r="R152" i="5"/>
  <c r="I131" i="4"/>
  <c r="H131" i="4"/>
  <c r="F131" i="4"/>
  <c r="B131" i="4"/>
  <c r="D131" i="4"/>
  <c r="K131" i="4"/>
  <c r="E131" i="4"/>
  <c r="R132" i="4"/>
  <c r="G131" i="4"/>
  <c r="C131" i="4"/>
  <c r="J131" i="4"/>
  <c r="Q301" i="8"/>
  <c r="L151" i="5" l="1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T292" i="7" s="1"/>
  <c r="B290" i="7"/>
  <c r="V291" i="7"/>
  <c r="S291" i="7"/>
  <c r="T291" i="7"/>
  <c r="R291" i="7"/>
  <c r="Q291" i="7"/>
  <c r="L131" i="4"/>
  <c r="M131" i="4"/>
  <c r="D152" i="5"/>
  <c r="E152" i="5"/>
  <c r="K152" i="5"/>
  <c r="H152" i="5"/>
  <c r="I152" i="5"/>
  <c r="C152" i="5"/>
  <c r="G152" i="5"/>
  <c r="B152" i="5"/>
  <c r="J152" i="5"/>
  <c r="F152" i="5"/>
  <c r="R153" i="5"/>
  <c r="M151" i="5"/>
  <c r="H132" i="4"/>
  <c r="D132" i="4"/>
  <c r="C132" i="4"/>
  <c r="F132" i="4"/>
  <c r="G132" i="4"/>
  <c r="B132" i="4"/>
  <c r="J132" i="4"/>
  <c r="R133" i="4"/>
  <c r="I132" i="4"/>
  <c r="E132" i="4"/>
  <c r="K132" i="4"/>
  <c r="Q302" i="8"/>
  <c r="B291" i="7" l="1"/>
  <c r="N293" i="7"/>
  <c r="L293" i="7"/>
  <c r="K293" i="7"/>
  <c r="A291" i="7"/>
  <c r="M152" i="5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B292" i="7" s="1"/>
  <c r="M132" i="4"/>
  <c r="Q292" i="7"/>
  <c r="J133" i="4"/>
  <c r="G133" i="4"/>
  <c r="H133" i="4"/>
  <c r="K133" i="4"/>
  <c r="E133" i="4"/>
  <c r="I133" i="4"/>
  <c r="F133" i="4"/>
  <c r="D133" i="4"/>
  <c r="B133" i="4"/>
  <c r="C133" i="4"/>
  <c r="L152" i="5"/>
  <c r="R134" i="4"/>
  <c r="L132" i="4"/>
  <c r="K153" i="5"/>
  <c r="I153" i="5"/>
  <c r="G153" i="5"/>
  <c r="E153" i="5"/>
  <c r="H153" i="5"/>
  <c r="B153" i="5"/>
  <c r="J153" i="5"/>
  <c r="C153" i="5"/>
  <c r="F153" i="5"/>
  <c r="D153" i="5"/>
  <c r="R154" i="5"/>
  <c r="Q303" i="8"/>
  <c r="R293" i="7" l="1"/>
  <c r="T293" i="7"/>
  <c r="A292" i="7"/>
  <c r="Q293" i="7"/>
  <c r="A293" i="7" s="1"/>
  <c r="M294" i="7"/>
  <c r="V293" i="7"/>
  <c r="U293" i="7"/>
  <c r="K294" i="7"/>
  <c r="S293" i="7"/>
  <c r="N294" i="7"/>
  <c r="L294" i="7"/>
  <c r="L153" i="5"/>
  <c r="O294" i="7"/>
  <c r="E295" i="7"/>
  <c r="I295" i="7"/>
  <c r="G295" i="7"/>
  <c r="P295" i="7" s="1"/>
  <c r="J295" i="7"/>
  <c r="F295" i="7"/>
  <c r="H295" i="7"/>
  <c r="D296" i="7"/>
  <c r="C292" i="7"/>
  <c r="P294" i="7"/>
  <c r="B134" i="4"/>
  <c r="D134" i="4"/>
  <c r="K134" i="4"/>
  <c r="H134" i="4"/>
  <c r="G134" i="4"/>
  <c r="E134" i="4"/>
  <c r="C134" i="4"/>
  <c r="J134" i="4"/>
  <c r="R135" i="4"/>
  <c r="F134" i="4"/>
  <c r="I134" i="4"/>
  <c r="F154" i="5"/>
  <c r="H154" i="5"/>
  <c r="D154" i="5"/>
  <c r="C154" i="5"/>
  <c r="E154" i="5"/>
  <c r="I154" i="5"/>
  <c r="K154" i="5"/>
  <c r="G154" i="5"/>
  <c r="B154" i="5"/>
  <c r="J154" i="5"/>
  <c r="R155" i="5"/>
  <c r="M133" i="4"/>
  <c r="L133" i="4"/>
  <c r="M153" i="5"/>
  <c r="Q304" i="8"/>
  <c r="B293" i="7" l="1"/>
  <c r="L154" i="5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I155" i="5"/>
  <c r="K155" i="5"/>
  <c r="J155" i="5"/>
  <c r="F155" i="5"/>
  <c r="H155" i="5"/>
  <c r="G155" i="5"/>
  <c r="E155" i="5"/>
  <c r="D155" i="5"/>
  <c r="C155" i="5"/>
  <c r="B155" i="5"/>
  <c r="R156" i="5"/>
  <c r="L134" i="4"/>
  <c r="M134" i="4"/>
  <c r="M154" i="5"/>
  <c r="J135" i="4"/>
  <c r="F135" i="4"/>
  <c r="B135" i="4"/>
  <c r="E135" i="4"/>
  <c r="G135" i="4"/>
  <c r="R136" i="4"/>
  <c r="K135" i="4"/>
  <c r="I135" i="4"/>
  <c r="D135" i="4"/>
  <c r="C135" i="4"/>
  <c r="H135" i="4"/>
  <c r="Q305" i="8"/>
  <c r="R295" i="7" l="1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G136" i="4"/>
  <c r="D136" i="4"/>
  <c r="R137" i="4"/>
  <c r="I136" i="4"/>
  <c r="E136" i="4"/>
  <c r="H136" i="4"/>
  <c r="C136" i="4"/>
  <c r="F136" i="4"/>
  <c r="K136" i="4"/>
  <c r="B136" i="4"/>
  <c r="J136" i="4"/>
  <c r="J156" i="5"/>
  <c r="B156" i="5"/>
  <c r="C156" i="5"/>
  <c r="G156" i="5"/>
  <c r="H156" i="5"/>
  <c r="F156" i="5"/>
  <c r="I156" i="5"/>
  <c r="E156" i="5"/>
  <c r="D156" i="5"/>
  <c r="K156" i="5"/>
  <c r="R157" i="5"/>
  <c r="M155" i="5"/>
  <c r="L135" i="4"/>
  <c r="M135" i="4"/>
  <c r="L155" i="5"/>
  <c r="Q306" i="8"/>
  <c r="Q296" i="7" l="1"/>
  <c r="A295" i="7"/>
  <c r="B295" i="7"/>
  <c r="A296" i="7"/>
  <c r="M297" i="7"/>
  <c r="N297" i="7"/>
  <c r="K297" i="7"/>
  <c r="S296" i="7"/>
  <c r="T296" i="7"/>
  <c r="L297" i="7"/>
  <c r="U296" i="7"/>
  <c r="V296" i="7"/>
  <c r="M156" i="5"/>
  <c r="J298" i="7"/>
  <c r="E298" i="7"/>
  <c r="G298" i="7"/>
  <c r="H298" i="7"/>
  <c r="I298" i="7"/>
  <c r="O298" i="7" s="1"/>
  <c r="F298" i="7"/>
  <c r="D299" i="7"/>
  <c r="P297" i="7"/>
  <c r="M136" i="4"/>
  <c r="L136" i="4"/>
  <c r="B137" i="4"/>
  <c r="K137" i="4"/>
  <c r="R138" i="4"/>
  <c r="C137" i="4"/>
  <c r="F137" i="4"/>
  <c r="E137" i="4"/>
  <c r="I137" i="4"/>
  <c r="H137" i="4"/>
  <c r="D137" i="4"/>
  <c r="G137" i="4"/>
  <c r="J137" i="4"/>
  <c r="J157" i="5"/>
  <c r="E157" i="5"/>
  <c r="H157" i="5"/>
  <c r="D157" i="5"/>
  <c r="I157" i="5"/>
  <c r="C157" i="5"/>
  <c r="F157" i="5"/>
  <c r="B157" i="5"/>
  <c r="K157" i="5"/>
  <c r="G157" i="5"/>
  <c r="R158" i="5"/>
  <c r="L156" i="5"/>
  <c r="Q307" i="8"/>
  <c r="K298" i="7" l="1"/>
  <c r="L157" i="5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R298" i="7" s="1"/>
  <c r="U297" i="7"/>
  <c r="V297" i="7"/>
  <c r="C296" i="7"/>
  <c r="S297" i="7"/>
  <c r="T297" i="7"/>
  <c r="I158" i="5"/>
  <c r="C158" i="5"/>
  <c r="K158" i="5"/>
  <c r="L158" i="5" s="1"/>
  <c r="B158" i="5"/>
  <c r="H158" i="5"/>
  <c r="F158" i="5"/>
  <c r="E158" i="5"/>
  <c r="J158" i="5"/>
  <c r="D158" i="5"/>
  <c r="G158" i="5"/>
  <c r="R159" i="5"/>
  <c r="L137" i="4"/>
  <c r="M137" i="4"/>
  <c r="H138" i="4"/>
  <c r="I138" i="4"/>
  <c r="E138" i="4"/>
  <c r="C138" i="4"/>
  <c r="D138" i="4"/>
  <c r="R139" i="4"/>
  <c r="G138" i="4"/>
  <c r="B138" i="4"/>
  <c r="K138" i="4"/>
  <c r="J138" i="4"/>
  <c r="F138" i="4"/>
  <c r="M157" i="5"/>
  <c r="Q308" i="8"/>
  <c r="L299" i="7" l="1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M158" i="5"/>
  <c r="A297" i="7"/>
  <c r="M299" i="7"/>
  <c r="S299" i="7" s="1"/>
  <c r="N299" i="7"/>
  <c r="S298" i="7"/>
  <c r="T298" i="7"/>
  <c r="Q298" i="7"/>
  <c r="A298" i="7" s="1"/>
  <c r="U298" i="7"/>
  <c r="C298" i="7" s="1"/>
  <c r="J139" i="4"/>
  <c r="E139" i="4"/>
  <c r="D139" i="4"/>
  <c r="K139" i="4"/>
  <c r="I139" i="4"/>
  <c r="R140" i="4"/>
  <c r="H139" i="4"/>
  <c r="G139" i="4"/>
  <c r="F139" i="4"/>
  <c r="C139" i="4"/>
  <c r="B139" i="4"/>
  <c r="J159" i="5"/>
  <c r="B159" i="5"/>
  <c r="F159" i="5"/>
  <c r="I159" i="5"/>
  <c r="H159" i="5"/>
  <c r="E159" i="5"/>
  <c r="G159" i="5"/>
  <c r="D159" i="5"/>
  <c r="C159" i="5"/>
  <c r="K159" i="5"/>
  <c r="R160" i="5"/>
  <c r="L138" i="4"/>
  <c r="M138" i="4"/>
  <c r="Q309" i="8"/>
  <c r="T299" i="7" l="1"/>
  <c r="O300" i="7"/>
  <c r="R299" i="7"/>
  <c r="L159" i="5"/>
  <c r="K300" i="7"/>
  <c r="I301" i="7"/>
  <c r="F301" i="7"/>
  <c r="H301" i="7"/>
  <c r="J301" i="7"/>
  <c r="G301" i="7"/>
  <c r="E301" i="7"/>
  <c r="D302" i="7"/>
  <c r="B298" i="7"/>
  <c r="Q299" i="7"/>
  <c r="A299" i="7" s="1"/>
  <c r="M139" i="4"/>
  <c r="L300" i="7"/>
  <c r="V299" i="7"/>
  <c r="U299" i="7"/>
  <c r="N300" i="7"/>
  <c r="M300" i="7"/>
  <c r="V300" i="7" s="1"/>
  <c r="L139" i="4"/>
  <c r="C160" i="5"/>
  <c r="F160" i="5"/>
  <c r="J160" i="5"/>
  <c r="D160" i="5"/>
  <c r="I160" i="5"/>
  <c r="H160" i="5"/>
  <c r="B160" i="5"/>
  <c r="E160" i="5"/>
  <c r="G160" i="5"/>
  <c r="K160" i="5"/>
  <c r="R161" i="5"/>
  <c r="D140" i="4"/>
  <c r="K140" i="4"/>
  <c r="H140" i="4"/>
  <c r="C140" i="4"/>
  <c r="B140" i="4"/>
  <c r="I140" i="4"/>
  <c r="F140" i="4"/>
  <c r="R141" i="4"/>
  <c r="E140" i="4"/>
  <c r="G140" i="4"/>
  <c r="J140" i="4"/>
  <c r="M159" i="5"/>
  <c r="Q310" i="8"/>
  <c r="B299" i="7" l="1"/>
  <c r="O301" i="7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L160" i="5"/>
  <c r="M301" i="7"/>
  <c r="T300" i="7"/>
  <c r="S300" i="7"/>
  <c r="R300" i="7"/>
  <c r="Q300" i="7"/>
  <c r="C161" i="5"/>
  <c r="E161" i="5"/>
  <c r="B161" i="5"/>
  <c r="G161" i="5"/>
  <c r="I161" i="5"/>
  <c r="F161" i="5"/>
  <c r="H161" i="5"/>
  <c r="J161" i="5"/>
  <c r="K161" i="5"/>
  <c r="D161" i="5"/>
  <c r="R162" i="5"/>
  <c r="G141" i="4"/>
  <c r="H141" i="4"/>
  <c r="B141" i="4"/>
  <c r="R142" i="4"/>
  <c r="J141" i="4"/>
  <c r="K141" i="4"/>
  <c r="I141" i="4"/>
  <c r="E141" i="4"/>
  <c r="F141" i="4"/>
  <c r="C141" i="4"/>
  <c r="D141" i="4"/>
  <c r="M160" i="5"/>
  <c r="M140" i="4"/>
  <c r="L140" i="4"/>
  <c r="Q311" i="8"/>
  <c r="B300" i="7" l="1"/>
  <c r="M141" i="4"/>
  <c r="V301" i="7"/>
  <c r="U301" i="7"/>
  <c r="N302" i="7"/>
  <c r="M161" i="5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J142" i="4"/>
  <c r="B142" i="4"/>
  <c r="G142" i="4"/>
  <c r="F142" i="4"/>
  <c r="K142" i="4"/>
  <c r="C142" i="4"/>
  <c r="D142" i="4"/>
  <c r="E142" i="4"/>
  <c r="I142" i="4"/>
  <c r="H142" i="4"/>
  <c r="H162" i="5"/>
  <c r="B162" i="5"/>
  <c r="K162" i="5"/>
  <c r="D162" i="5"/>
  <c r="J162" i="5"/>
  <c r="C162" i="5"/>
  <c r="G162" i="5"/>
  <c r="F162" i="5"/>
  <c r="E162" i="5"/>
  <c r="I162" i="5"/>
  <c r="R163" i="5"/>
  <c r="L161" i="5"/>
  <c r="L141" i="4"/>
  <c r="R143" i="4"/>
  <c r="Q312" i="8"/>
  <c r="M303" i="7" l="1"/>
  <c r="K303" i="7"/>
  <c r="V302" i="7"/>
  <c r="M162" i="5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D143" i="4"/>
  <c r="H143" i="4"/>
  <c r="C143" i="4"/>
  <c r="J143" i="4"/>
  <c r="M143" i="4" s="1"/>
  <c r="K143" i="4"/>
  <c r="I143" i="4"/>
  <c r="R144" i="4"/>
  <c r="R145" i="4" s="1"/>
  <c r="F143" i="4"/>
  <c r="G143" i="4"/>
  <c r="B143" i="4"/>
  <c r="E143" i="4"/>
  <c r="B163" i="5"/>
  <c r="H163" i="5"/>
  <c r="G163" i="5"/>
  <c r="K163" i="5"/>
  <c r="C163" i="5"/>
  <c r="F163" i="5"/>
  <c r="D163" i="5"/>
  <c r="E163" i="5"/>
  <c r="I163" i="5"/>
  <c r="J163" i="5"/>
  <c r="R164" i="5"/>
  <c r="L162" i="5"/>
  <c r="M142" i="4"/>
  <c r="L142" i="4"/>
  <c r="Q313" i="8"/>
  <c r="M163" i="5" l="1"/>
  <c r="N304" i="7"/>
  <c r="R303" i="7"/>
  <c r="L143" i="4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L163" i="5"/>
  <c r="B302" i="7"/>
  <c r="H145" i="4"/>
  <c r="D145" i="4"/>
  <c r="G145" i="4"/>
  <c r="I145" i="4"/>
  <c r="K145" i="4"/>
  <c r="E145" i="4"/>
  <c r="J145" i="4"/>
  <c r="B145" i="4"/>
  <c r="R146" i="4"/>
  <c r="F146" i="4" s="1"/>
  <c r="C145" i="4"/>
  <c r="F145" i="4"/>
  <c r="I144" i="4"/>
  <c r="C144" i="4"/>
  <c r="G144" i="4"/>
  <c r="D144" i="4"/>
  <c r="E144" i="4"/>
  <c r="K144" i="4"/>
  <c r="B144" i="4"/>
  <c r="F144" i="4"/>
  <c r="J144" i="4"/>
  <c r="H144" i="4"/>
  <c r="F164" i="5"/>
  <c r="H164" i="5"/>
  <c r="D164" i="5"/>
  <c r="K164" i="5"/>
  <c r="B164" i="5"/>
  <c r="J164" i="5"/>
  <c r="C164" i="5"/>
  <c r="G164" i="5"/>
  <c r="E164" i="5"/>
  <c r="I164" i="5"/>
  <c r="R165" i="5"/>
  <c r="Q314" i="8"/>
  <c r="I146" i="4" l="1"/>
  <c r="A303" i="7"/>
  <c r="T304" i="7"/>
  <c r="B303" i="7"/>
  <c r="S304" i="7"/>
  <c r="B304" i="7" s="1"/>
  <c r="M145" i="4"/>
  <c r="Q304" i="7"/>
  <c r="R304" i="7"/>
  <c r="N305" i="7"/>
  <c r="L145" i="4"/>
  <c r="R147" i="4"/>
  <c r="H147" i="4" s="1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M164" i="5"/>
  <c r="L305" i="7"/>
  <c r="M305" i="7"/>
  <c r="H146" i="4"/>
  <c r="G146" i="4"/>
  <c r="E146" i="4"/>
  <c r="B146" i="4"/>
  <c r="J146" i="4"/>
  <c r="D146" i="4"/>
  <c r="K146" i="4"/>
  <c r="M146" i="4" s="1"/>
  <c r="C146" i="4"/>
  <c r="B165" i="5"/>
  <c r="E165" i="5"/>
  <c r="G165" i="5"/>
  <c r="D165" i="5"/>
  <c r="I165" i="5"/>
  <c r="C165" i="5"/>
  <c r="H165" i="5"/>
  <c r="K165" i="5"/>
  <c r="J165" i="5"/>
  <c r="F165" i="5"/>
  <c r="R166" i="5"/>
  <c r="L164" i="5"/>
  <c r="M144" i="4"/>
  <c r="L144" i="4"/>
  <c r="Q315" i="8"/>
  <c r="C147" i="4"/>
  <c r="E147" i="4"/>
  <c r="D147" i="4"/>
  <c r="I147" i="4"/>
  <c r="G147" i="4"/>
  <c r="K147" i="4"/>
  <c r="F147" i="4"/>
  <c r="J147" i="4"/>
  <c r="R148" i="4"/>
  <c r="B147" i="4" l="1"/>
  <c r="M306" i="7"/>
  <c r="V305" i="7"/>
  <c r="K306" i="7"/>
  <c r="N306" i="7"/>
  <c r="U305" i="7"/>
  <c r="Q305" i="7"/>
  <c r="R305" i="7"/>
  <c r="T305" i="7"/>
  <c r="S305" i="7"/>
  <c r="L146" i="4"/>
  <c r="P306" i="7"/>
  <c r="C304" i="7"/>
  <c r="I307" i="7"/>
  <c r="E307" i="7"/>
  <c r="J307" i="7"/>
  <c r="H307" i="7"/>
  <c r="F307" i="7"/>
  <c r="G307" i="7"/>
  <c r="L307" i="7" s="1"/>
  <c r="D308" i="7"/>
  <c r="L165" i="5"/>
  <c r="A304" i="7"/>
  <c r="L306" i="7"/>
  <c r="H166" i="5"/>
  <c r="D166" i="5"/>
  <c r="B166" i="5"/>
  <c r="I166" i="5"/>
  <c r="E166" i="5"/>
  <c r="C166" i="5"/>
  <c r="K166" i="5"/>
  <c r="J166" i="5"/>
  <c r="F166" i="5"/>
  <c r="G166" i="5"/>
  <c r="R167" i="5"/>
  <c r="M165" i="5"/>
  <c r="Q316" i="8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306" i="7" l="1"/>
  <c r="A306" i="7" s="1"/>
  <c r="A305" i="7"/>
  <c r="R306" i="7"/>
  <c r="B305" i="7"/>
  <c r="L166" i="5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M166" i="5"/>
  <c r="D167" i="5"/>
  <c r="F167" i="5"/>
  <c r="J167" i="5"/>
  <c r="I167" i="5"/>
  <c r="H167" i="5"/>
  <c r="K167" i="5"/>
  <c r="E167" i="5"/>
  <c r="B167" i="5"/>
  <c r="C167" i="5"/>
  <c r="G167" i="5"/>
  <c r="R168" i="5"/>
  <c r="Q317" i="8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B306" i="7" l="1"/>
  <c r="M308" i="7"/>
  <c r="K308" i="7"/>
  <c r="O308" i="7"/>
  <c r="S307" i="7"/>
  <c r="B307" i="7" s="1"/>
  <c r="C306" i="7"/>
  <c r="R307" i="7"/>
  <c r="Q307" i="7"/>
  <c r="M167" i="5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C168" i="5"/>
  <c r="E168" i="5"/>
  <c r="D168" i="5"/>
  <c r="I168" i="5"/>
  <c r="B168" i="5"/>
  <c r="F168" i="5"/>
  <c r="H168" i="5"/>
  <c r="J168" i="5"/>
  <c r="G168" i="5"/>
  <c r="K168" i="5"/>
  <c r="R169" i="5"/>
  <c r="L167" i="5"/>
  <c r="Q318" i="8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308" i="7" l="1"/>
  <c r="A307" i="7"/>
  <c r="S308" i="7"/>
  <c r="L309" i="7"/>
  <c r="T309" i="7" s="1"/>
  <c r="T308" i="7"/>
  <c r="N309" i="7"/>
  <c r="R308" i="7"/>
  <c r="A308" i="7" s="1"/>
  <c r="P309" i="7"/>
  <c r="K309" i="7"/>
  <c r="M168" i="5"/>
  <c r="U308" i="7"/>
  <c r="G310" i="7"/>
  <c r="H310" i="7"/>
  <c r="F310" i="7"/>
  <c r="J310" i="7"/>
  <c r="I310" i="7"/>
  <c r="E310" i="7"/>
  <c r="D311" i="7"/>
  <c r="M309" i="7"/>
  <c r="J169" i="5"/>
  <c r="G169" i="5"/>
  <c r="I169" i="5"/>
  <c r="D169" i="5"/>
  <c r="C169" i="5"/>
  <c r="B169" i="5"/>
  <c r="K169" i="5"/>
  <c r="H169" i="5"/>
  <c r="F169" i="5"/>
  <c r="E169" i="5"/>
  <c r="R170" i="5"/>
  <c r="L168" i="5"/>
  <c r="Q319" i="8"/>
  <c r="L150" i="4"/>
  <c r="F151" i="4"/>
  <c r="H151" i="4"/>
  <c r="G151" i="4"/>
  <c r="J151" i="4"/>
  <c r="B151" i="4"/>
  <c r="K151" i="4"/>
  <c r="D151" i="4"/>
  <c r="E151" i="4"/>
  <c r="I151" i="4"/>
  <c r="C151" i="4"/>
  <c r="R152" i="4"/>
  <c r="M150" i="4"/>
  <c r="M310" i="7" l="1"/>
  <c r="S309" i="7"/>
  <c r="L310" i="7"/>
  <c r="B308" i="7"/>
  <c r="K310" i="7"/>
  <c r="O310" i="7"/>
  <c r="S310" i="7" s="1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L169" i="5"/>
  <c r="N310" i="7"/>
  <c r="P310" i="7"/>
  <c r="M169" i="5"/>
  <c r="E170" i="5"/>
  <c r="K170" i="5"/>
  <c r="G170" i="5"/>
  <c r="C170" i="5"/>
  <c r="H170" i="5"/>
  <c r="F170" i="5"/>
  <c r="B170" i="5"/>
  <c r="I170" i="5"/>
  <c r="D170" i="5"/>
  <c r="J170" i="5"/>
  <c r="R171" i="5"/>
  <c r="M151" i="4"/>
  <c r="Q320" i="8"/>
  <c r="J152" i="4"/>
  <c r="I152" i="4"/>
  <c r="H152" i="4"/>
  <c r="B152" i="4"/>
  <c r="G152" i="4"/>
  <c r="D152" i="4"/>
  <c r="K152" i="4"/>
  <c r="C152" i="4"/>
  <c r="E152" i="4"/>
  <c r="F152" i="4"/>
  <c r="R153" i="4"/>
  <c r="L151" i="4"/>
  <c r="M170" i="5" l="1"/>
  <c r="A309" i="7"/>
  <c r="P311" i="7"/>
  <c r="B309" i="7"/>
  <c r="K311" i="7"/>
  <c r="Q310" i="7"/>
  <c r="O311" i="7"/>
  <c r="U310" i="7"/>
  <c r="V310" i="7"/>
  <c r="L152" i="4"/>
  <c r="M311" i="7"/>
  <c r="R310" i="7"/>
  <c r="F312" i="7"/>
  <c r="I312" i="7"/>
  <c r="J312" i="7"/>
  <c r="E312" i="7"/>
  <c r="H312" i="7"/>
  <c r="G312" i="7"/>
  <c r="M312" i="7"/>
  <c r="D313" i="7"/>
  <c r="T310" i="7"/>
  <c r="B310" i="7" s="1"/>
  <c r="N311" i="7"/>
  <c r="B171" i="5"/>
  <c r="H171" i="5"/>
  <c r="I171" i="5"/>
  <c r="J171" i="5"/>
  <c r="G171" i="5"/>
  <c r="F171" i="5"/>
  <c r="C171" i="5"/>
  <c r="E171" i="5"/>
  <c r="K171" i="5"/>
  <c r="D171" i="5"/>
  <c r="R172" i="5"/>
  <c r="L170" i="5"/>
  <c r="Q321" i="8"/>
  <c r="F153" i="4"/>
  <c r="H153" i="4"/>
  <c r="G153" i="4"/>
  <c r="I153" i="4"/>
  <c r="B153" i="4"/>
  <c r="D153" i="4"/>
  <c r="K153" i="4"/>
  <c r="J153" i="4"/>
  <c r="E153" i="4"/>
  <c r="C153" i="4"/>
  <c r="R154" i="4"/>
  <c r="M152" i="4"/>
  <c r="S311" i="7" l="1"/>
  <c r="B311" i="7" s="1"/>
  <c r="T311" i="7"/>
  <c r="R311" i="7"/>
  <c r="M171" i="5"/>
  <c r="N312" i="7"/>
  <c r="V311" i="7"/>
  <c r="O312" i="7"/>
  <c r="U311" i="7"/>
  <c r="P312" i="7"/>
  <c r="Q311" i="7"/>
  <c r="G313" i="7"/>
  <c r="E313" i="7"/>
  <c r="I313" i="7"/>
  <c r="H313" i="7"/>
  <c r="F313" i="7"/>
  <c r="J313" i="7"/>
  <c r="D314" i="7"/>
  <c r="A310" i="7"/>
  <c r="L312" i="7"/>
  <c r="C310" i="7"/>
  <c r="K312" i="7"/>
  <c r="C172" i="5"/>
  <c r="H172" i="5"/>
  <c r="K172" i="5"/>
  <c r="F172" i="5"/>
  <c r="B172" i="5"/>
  <c r="E172" i="5"/>
  <c r="D172" i="5"/>
  <c r="J172" i="5"/>
  <c r="I172" i="5"/>
  <c r="G172" i="5"/>
  <c r="R173" i="5"/>
  <c r="L171" i="5"/>
  <c r="Q322" i="8"/>
  <c r="M153" i="4"/>
  <c r="C154" i="4"/>
  <c r="F154" i="4"/>
  <c r="K154" i="4"/>
  <c r="E154" i="4"/>
  <c r="D154" i="4"/>
  <c r="G154" i="4"/>
  <c r="I154" i="4"/>
  <c r="J154" i="4"/>
  <c r="H154" i="4"/>
  <c r="B154" i="4"/>
  <c r="R155" i="4"/>
  <c r="L153" i="4"/>
  <c r="L154" i="4" l="1"/>
  <c r="A311" i="7"/>
  <c r="O313" i="7"/>
  <c r="R312" i="7"/>
  <c r="Q312" i="7"/>
  <c r="A312" i="7" s="1"/>
  <c r="L313" i="7"/>
  <c r="V312" i="7"/>
  <c r="U312" i="7"/>
  <c r="S312" i="7"/>
  <c r="T312" i="7"/>
  <c r="N313" i="7"/>
  <c r="P313" i="7"/>
  <c r="M172" i="5"/>
  <c r="G314" i="7"/>
  <c r="P314" i="7" s="1"/>
  <c r="J314" i="7"/>
  <c r="F314" i="7"/>
  <c r="H314" i="7"/>
  <c r="I314" i="7"/>
  <c r="E314" i="7"/>
  <c r="D315" i="7"/>
  <c r="K313" i="7"/>
  <c r="M313" i="7"/>
  <c r="G173" i="5"/>
  <c r="I173" i="5"/>
  <c r="D173" i="5"/>
  <c r="C173" i="5"/>
  <c r="K173" i="5"/>
  <c r="B173" i="5"/>
  <c r="F173" i="5"/>
  <c r="J173" i="5"/>
  <c r="E173" i="5"/>
  <c r="H173" i="5"/>
  <c r="R174" i="5"/>
  <c r="L172" i="5"/>
  <c r="Q323" i="8"/>
  <c r="M154" i="4"/>
  <c r="C155" i="4"/>
  <c r="E155" i="4"/>
  <c r="H155" i="4"/>
  <c r="B155" i="4"/>
  <c r="F155" i="4"/>
  <c r="K155" i="4"/>
  <c r="J155" i="4"/>
  <c r="I155" i="4"/>
  <c r="G155" i="4"/>
  <c r="D155" i="4"/>
  <c r="R156" i="4"/>
  <c r="M173" i="5" l="1"/>
  <c r="L173" i="5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D174" i="5"/>
  <c r="L174" i="5"/>
  <c r="C174" i="5"/>
  <c r="I174" i="5"/>
  <c r="E174" i="5"/>
  <c r="F174" i="5"/>
  <c r="G174" i="5"/>
  <c r="J174" i="5"/>
  <c r="M174" i="5" s="1"/>
  <c r="H174" i="5"/>
  <c r="K174" i="5"/>
  <c r="B174" i="5"/>
  <c r="R175" i="5"/>
  <c r="Q324" i="8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P315" i="7" l="1"/>
  <c r="N315" i="7"/>
  <c r="Q314" i="7"/>
  <c r="B313" i="7"/>
  <c r="L315" i="7"/>
  <c r="A314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F175" i="5"/>
  <c r="J175" i="5"/>
  <c r="M175" i="5"/>
  <c r="B175" i="5"/>
  <c r="K175" i="5"/>
  <c r="L175" i="5" s="1"/>
  <c r="C175" i="5"/>
  <c r="E175" i="5"/>
  <c r="D175" i="5"/>
  <c r="I175" i="5"/>
  <c r="G175" i="5"/>
  <c r="H175" i="5"/>
  <c r="R176" i="5"/>
  <c r="Q325" i="8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R315" i="7" l="1"/>
  <c r="T315" i="7"/>
  <c r="U315" i="7"/>
  <c r="P316" i="7"/>
  <c r="Q315" i="7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J176" i="5"/>
  <c r="M176" i="5"/>
  <c r="E176" i="5"/>
  <c r="B176" i="5"/>
  <c r="C176" i="5"/>
  <c r="I176" i="5"/>
  <c r="D176" i="5"/>
  <c r="H176" i="5"/>
  <c r="F176" i="5"/>
  <c r="G176" i="5"/>
  <c r="K176" i="5"/>
  <c r="L176" i="5" s="1"/>
  <c r="R177" i="5"/>
  <c r="Q326" i="8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A315" i="7" l="1"/>
  <c r="B315" i="7"/>
  <c r="V316" i="7"/>
  <c r="P317" i="7"/>
  <c r="K317" i="7"/>
  <c r="N317" i="7"/>
  <c r="O317" i="7"/>
  <c r="S316" i="7"/>
  <c r="T316" i="7"/>
  <c r="U316" i="7"/>
  <c r="C316" i="7" s="1"/>
  <c r="M317" i="7"/>
  <c r="Q316" i="7"/>
  <c r="R316" i="7"/>
  <c r="A316" i="7" s="1"/>
  <c r="E318" i="7"/>
  <c r="I318" i="7"/>
  <c r="P318" i="7" s="1"/>
  <c r="J318" i="7"/>
  <c r="G318" i="7"/>
  <c r="F318" i="7"/>
  <c r="H318" i="7"/>
  <c r="D319" i="7"/>
  <c r="G177" i="5"/>
  <c r="L177" i="5"/>
  <c r="F177" i="5"/>
  <c r="E177" i="5"/>
  <c r="J177" i="5"/>
  <c r="M177" i="5" s="1"/>
  <c r="I177" i="5"/>
  <c r="H177" i="5"/>
  <c r="K177" i="5"/>
  <c r="C177" i="5"/>
  <c r="D177" i="5"/>
  <c r="B177" i="5"/>
  <c r="R178" i="5"/>
  <c r="Q327" i="8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Q317" i="7" l="1"/>
  <c r="L318" i="7"/>
  <c r="T317" i="7"/>
  <c r="R317" i="7"/>
  <c r="M318" i="7"/>
  <c r="K318" i="7"/>
  <c r="R318" i="7" s="1"/>
  <c r="O318" i="7"/>
  <c r="T318" i="7"/>
  <c r="U317" i="7"/>
  <c r="V318" i="7"/>
  <c r="V317" i="7"/>
  <c r="B316" i="7"/>
  <c r="S317" i="7"/>
  <c r="B317" i="7" s="1"/>
  <c r="J319" i="7"/>
  <c r="G319" i="7"/>
  <c r="H319" i="7"/>
  <c r="I319" i="7"/>
  <c r="F319" i="7"/>
  <c r="E319" i="7"/>
  <c r="D320" i="7"/>
  <c r="N318" i="7"/>
  <c r="D178" i="5"/>
  <c r="C178" i="5"/>
  <c r="K178" i="5"/>
  <c r="L178" i="5" s="1"/>
  <c r="I178" i="5"/>
  <c r="J178" i="5"/>
  <c r="M178" i="5" s="1"/>
  <c r="F178" i="5"/>
  <c r="B178" i="5"/>
  <c r="H178" i="5"/>
  <c r="G178" i="5"/>
  <c r="E178" i="5"/>
  <c r="R179" i="5"/>
  <c r="Q328" i="8"/>
  <c r="M159" i="4"/>
  <c r="D160" i="4"/>
  <c r="I160" i="4"/>
  <c r="J160" i="4"/>
  <c r="H160" i="4"/>
  <c r="B160" i="4"/>
  <c r="C160" i="4"/>
  <c r="K160" i="4"/>
  <c r="F160" i="4"/>
  <c r="E160" i="4"/>
  <c r="G160" i="4"/>
  <c r="R161" i="4"/>
  <c r="L159" i="4"/>
  <c r="A317" i="7" l="1"/>
  <c r="S318" i="7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V319" i="7" s="1"/>
  <c r="B318" i="7"/>
  <c r="I179" i="5"/>
  <c r="J179" i="5"/>
  <c r="M179" i="5" s="1"/>
  <c r="B179" i="5"/>
  <c r="L179" i="5"/>
  <c r="H179" i="5"/>
  <c r="C179" i="5"/>
  <c r="E179" i="5"/>
  <c r="G179" i="5"/>
  <c r="K179" i="5"/>
  <c r="D179" i="5"/>
  <c r="F179" i="5"/>
  <c r="R180" i="5"/>
  <c r="Q329" i="8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R319" i="7" l="1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Q320" i="7" s="1"/>
  <c r="A320" i="7" s="1"/>
  <c r="L161" i="4"/>
  <c r="P320" i="7"/>
  <c r="T320" i="7"/>
  <c r="U319" i="7"/>
  <c r="Q319" i="7"/>
  <c r="A319" i="7" s="1"/>
  <c r="S319" i="7"/>
  <c r="B319" i="7" s="1"/>
  <c r="B180" i="5"/>
  <c r="I180" i="5"/>
  <c r="M180" i="5"/>
  <c r="C180" i="5"/>
  <c r="F180" i="5"/>
  <c r="E180" i="5"/>
  <c r="H180" i="5"/>
  <c r="J180" i="5"/>
  <c r="G180" i="5"/>
  <c r="K180" i="5"/>
  <c r="L180" i="5" s="1"/>
  <c r="D180" i="5"/>
  <c r="R181" i="5"/>
  <c r="Q330" i="8"/>
  <c r="C162" i="4"/>
  <c r="D162" i="4"/>
  <c r="G162" i="4"/>
  <c r="I162" i="4"/>
  <c r="K162" i="4"/>
  <c r="E162" i="4"/>
  <c r="F162" i="4"/>
  <c r="H162" i="4"/>
  <c r="J162" i="4"/>
  <c r="B162" i="4"/>
  <c r="R163" i="4"/>
  <c r="M161" i="4"/>
  <c r="P321" i="7" l="1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L321" i="7"/>
  <c r="K321" i="7"/>
  <c r="N321" i="7"/>
  <c r="D181" i="5"/>
  <c r="F181" i="5"/>
  <c r="J181" i="5"/>
  <c r="M181" i="5" s="1"/>
  <c r="H181" i="5"/>
  <c r="G181" i="5"/>
  <c r="K181" i="5"/>
  <c r="L181" i="5" s="1"/>
  <c r="B181" i="5"/>
  <c r="E181" i="5"/>
  <c r="C181" i="5"/>
  <c r="I181" i="5"/>
  <c r="R182" i="5"/>
  <c r="Q331" i="8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U321" i="7" l="1"/>
  <c r="C320" i="7"/>
  <c r="L322" i="7"/>
  <c r="T321" i="7"/>
  <c r="S321" i="7"/>
  <c r="B321" i="7" s="1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J182" i="5"/>
  <c r="M182" i="5" s="1"/>
  <c r="I182" i="5"/>
  <c r="H182" i="5"/>
  <c r="E182" i="5"/>
  <c r="D182" i="5"/>
  <c r="F182" i="5"/>
  <c r="L182" i="5"/>
  <c r="C182" i="5"/>
  <c r="G182" i="5"/>
  <c r="K182" i="5"/>
  <c r="B182" i="5"/>
  <c r="R183" i="5"/>
  <c r="Q332" i="8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V322" i="7" l="1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K183" i="5"/>
  <c r="L183" i="5" s="1"/>
  <c r="D183" i="5"/>
  <c r="E183" i="5"/>
  <c r="B183" i="5"/>
  <c r="C183" i="5"/>
  <c r="J183" i="5"/>
  <c r="H183" i="5"/>
  <c r="I183" i="5"/>
  <c r="F183" i="5"/>
  <c r="M183" i="5"/>
  <c r="G183" i="5"/>
  <c r="R184" i="5"/>
  <c r="Q333" i="8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B322" i="7" l="1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E184" i="5"/>
  <c r="I184" i="5"/>
  <c r="H184" i="5"/>
  <c r="G184" i="5"/>
  <c r="D184" i="5"/>
  <c r="F184" i="5"/>
  <c r="B184" i="5"/>
  <c r="K184" i="5"/>
  <c r="C184" i="5"/>
  <c r="J184" i="5"/>
  <c r="L184" i="5" s="1"/>
  <c r="M184" i="5"/>
  <c r="R185" i="5"/>
  <c r="Q334" i="8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A323" i="7" l="1"/>
  <c r="V324" i="7"/>
  <c r="S324" i="7"/>
  <c r="K325" i="7"/>
  <c r="B323" i="7"/>
  <c r="U324" i="7"/>
  <c r="C324" i="7" s="1"/>
  <c r="I326" i="7"/>
  <c r="H326" i="7"/>
  <c r="G326" i="7"/>
  <c r="P326" i="7" s="1"/>
  <c r="F326" i="7"/>
  <c r="E326" i="7"/>
  <c r="J326" i="7"/>
  <c r="D327" i="7"/>
  <c r="M325" i="7"/>
  <c r="T324" i="7"/>
  <c r="B324" i="7" s="1"/>
  <c r="L325" i="7"/>
  <c r="R324" i="7"/>
  <c r="Q324" i="7"/>
  <c r="O325" i="7"/>
  <c r="N325" i="7"/>
  <c r="I185" i="5"/>
  <c r="C185" i="5"/>
  <c r="G185" i="5"/>
  <c r="B185" i="5"/>
  <c r="H185" i="5"/>
  <c r="D185" i="5"/>
  <c r="E185" i="5"/>
  <c r="F185" i="5"/>
  <c r="K185" i="5"/>
  <c r="L185" i="5" s="1"/>
  <c r="J185" i="5"/>
  <c r="M185" i="5" s="1"/>
  <c r="R186" i="5"/>
  <c r="Q335" i="8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V325" i="7" l="1"/>
  <c r="R325" i="7"/>
  <c r="M326" i="7"/>
  <c r="K326" i="7"/>
  <c r="A324" i="7"/>
  <c r="N326" i="7"/>
  <c r="T325" i="7"/>
  <c r="S325" i="7"/>
  <c r="L326" i="7"/>
  <c r="Q325" i="7"/>
  <c r="A325" i="7" s="1"/>
  <c r="O326" i="7"/>
  <c r="U325" i="7"/>
  <c r="E327" i="7"/>
  <c r="H327" i="7"/>
  <c r="G327" i="7"/>
  <c r="I327" i="7"/>
  <c r="P327" i="7" s="1"/>
  <c r="F327" i="7"/>
  <c r="J327" i="7"/>
  <c r="D328" i="7"/>
  <c r="D186" i="5"/>
  <c r="I186" i="5"/>
  <c r="M186" i="5"/>
  <c r="H186" i="5"/>
  <c r="J186" i="5"/>
  <c r="B186" i="5"/>
  <c r="G186" i="5"/>
  <c r="K186" i="5"/>
  <c r="L186" i="5" s="1"/>
  <c r="F186" i="5"/>
  <c r="E186" i="5"/>
  <c r="C186" i="5"/>
  <c r="R187" i="5"/>
  <c r="Q336" i="8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R326" i="7" l="1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S326" i="7"/>
  <c r="L327" i="7"/>
  <c r="B325" i="7"/>
  <c r="K187" i="5"/>
  <c r="L187" i="5" s="1"/>
  <c r="F187" i="5"/>
  <c r="M187" i="5"/>
  <c r="E187" i="5"/>
  <c r="J187" i="5"/>
  <c r="H187" i="5"/>
  <c r="I187" i="5"/>
  <c r="D187" i="5"/>
  <c r="B187" i="5"/>
  <c r="C187" i="5"/>
  <c r="G187" i="5"/>
  <c r="R188" i="5"/>
  <c r="Q337" i="8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A326" i="7" l="1"/>
  <c r="N328" i="7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F188" i="5"/>
  <c r="G188" i="5"/>
  <c r="I188" i="5"/>
  <c r="C188" i="5"/>
  <c r="K188" i="5"/>
  <c r="L188" i="5" s="1"/>
  <c r="E188" i="5"/>
  <c r="B188" i="5"/>
  <c r="J188" i="5"/>
  <c r="M188" i="5" s="1"/>
  <c r="D188" i="5"/>
  <c r="H188" i="5"/>
  <c r="R189" i="5"/>
  <c r="Q338" i="8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A327" i="7" l="1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A328" i="7" s="1"/>
  <c r="S328" i="7"/>
  <c r="B328" i="7" s="1"/>
  <c r="E189" i="5"/>
  <c r="B189" i="5"/>
  <c r="I189" i="5"/>
  <c r="J189" i="5"/>
  <c r="M189" i="5" s="1"/>
  <c r="H189" i="5"/>
  <c r="D189" i="5"/>
  <c r="G189" i="5"/>
  <c r="F189" i="5"/>
  <c r="C189" i="5"/>
  <c r="K189" i="5"/>
  <c r="L189" i="5" s="1"/>
  <c r="R190" i="5"/>
  <c r="Q339" i="8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P330" i="7" l="1"/>
  <c r="M330" i="7"/>
  <c r="R329" i="7"/>
  <c r="Q329" i="7"/>
  <c r="A329" i="7" s="1"/>
  <c r="J331" i="7"/>
  <c r="I331" i="7"/>
  <c r="H331" i="7"/>
  <c r="G331" i="7"/>
  <c r="L331" i="7" s="1"/>
  <c r="F331" i="7"/>
  <c r="E331" i="7"/>
  <c r="D332" i="7"/>
  <c r="U329" i="7"/>
  <c r="V329" i="7"/>
  <c r="O330" i="7"/>
  <c r="T329" i="7"/>
  <c r="S329" i="7"/>
  <c r="K190" i="5"/>
  <c r="L190" i="5" s="1"/>
  <c r="I190" i="5"/>
  <c r="G190" i="5"/>
  <c r="H190" i="5"/>
  <c r="J190" i="5"/>
  <c r="M190" i="5" s="1"/>
  <c r="D190" i="5"/>
  <c r="E190" i="5"/>
  <c r="C190" i="5"/>
  <c r="B190" i="5"/>
  <c r="F190" i="5"/>
  <c r="R191" i="5"/>
  <c r="Q340" i="8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V330" i="7" l="1"/>
  <c r="K331" i="7"/>
  <c r="O331" i="7"/>
  <c r="M331" i="7"/>
  <c r="P331" i="7"/>
  <c r="R330" i="7"/>
  <c r="Q330" i="7"/>
  <c r="A330" i="7" s="1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D191" i="5"/>
  <c r="I191" i="5"/>
  <c r="E191" i="5"/>
  <c r="B191" i="5"/>
  <c r="H191" i="5"/>
  <c r="F191" i="5"/>
  <c r="G191" i="5"/>
  <c r="M191" i="5"/>
  <c r="C191" i="5"/>
  <c r="J191" i="5"/>
  <c r="K191" i="5"/>
  <c r="L191" i="5" s="1"/>
  <c r="R192" i="5"/>
  <c r="Q341" i="8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C330" i="7" l="1"/>
  <c r="V331" i="7"/>
  <c r="S331" i="7"/>
  <c r="T331" i="7"/>
  <c r="R331" i="7"/>
  <c r="Q331" i="7"/>
  <c r="A331" i="7" s="1"/>
  <c r="K332" i="7"/>
  <c r="P332" i="7"/>
  <c r="B330" i="7"/>
  <c r="B331" i="7" s="1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E192" i="5"/>
  <c r="J192" i="5"/>
  <c r="K192" i="5"/>
  <c r="L192" i="5" s="1"/>
  <c r="G192" i="5"/>
  <c r="M192" i="5"/>
  <c r="I192" i="5"/>
  <c r="H192" i="5"/>
  <c r="D192" i="5"/>
  <c r="B192" i="5"/>
  <c r="C192" i="5"/>
  <c r="F192" i="5"/>
  <c r="R193" i="5"/>
  <c r="Q342" i="8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P333" i="7" l="1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A332" i="7" s="1"/>
  <c r="T332" i="7"/>
  <c r="S332" i="7"/>
  <c r="J193" i="5"/>
  <c r="K193" i="5"/>
  <c r="E193" i="5"/>
  <c r="I193" i="5"/>
  <c r="B193" i="5"/>
  <c r="F193" i="5"/>
  <c r="H193" i="5"/>
  <c r="C193" i="5"/>
  <c r="M193" i="5"/>
  <c r="D193" i="5"/>
  <c r="G193" i="5"/>
  <c r="L193" i="5"/>
  <c r="R194" i="5"/>
  <c r="Q343" i="8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B332" i="7" l="1"/>
  <c r="V333" i="7"/>
  <c r="T333" i="7"/>
  <c r="S333" i="7"/>
  <c r="B333" i="7" s="1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A333" i="7" s="1"/>
  <c r="U333" i="7"/>
  <c r="C332" i="7"/>
  <c r="J194" i="5"/>
  <c r="D194" i="5"/>
  <c r="C194" i="5"/>
  <c r="M194" i="5"/>
  <c r="F194" i="5"/>
  <c r="H194" i="5"/>
  <c r="K194" i="5"/>
  <c r="L194" i="5" s="1"/>
  <c r="I194" i="5"/>
  <c r="E194" i="5"/>
  <c r="G194" i="5"/>
  <c r="B194" i="5"/>
  <c r="R195" i="5"/>
  <c r="Q344" i="8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P335" i="7" l="1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K195" i="5"/>
  <c r="L195" i="5" s="1"/>
  <c r="C195" i="5"/>
  <c r="I195" i="5"/>
  <c r="F195" i="5"/>
  <c r="G195" i="5"/>
  <c r="B195" i="5"/>
  <c r="E195" i="5"/>
  <c r="D195" i="5"/>
  <c r="H195" i="5"/>
  <c r="J195" i="5"/>
  <c r="M195" i="5" s="1"/>
  <c r="R196" i="5"/>
  <c r="Q345" i="8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V335" i="7" l="1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K196" i="5"/>
  <c r="L196" i="5" s="1"/>
  <c r="F196" i="5"/>
  <c r="E196" i="5"/>
  <c r="G196" i="5"/>
  <c r="J196" i="5"/>
  <c r="M196" i="5" s="1"/>
  <c r="B196" i="5"/>
  <c r="H196" i="5"/>
  <c r="I196" i="5"/>
  <c r="C196" i="5"/>
  <c r="D196" i="5"/>
  <c r="R197" i="5"/>
  <c r="Q346" i="8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B335" i="7" l="1"/>
  <c r="K337" i="7"/>
  <c r="T336" i="7"/>
  <c r="Q336" i="7"/>
  <c r="R336" i="7"/>
  <c r="N337" i="7"/>
  <c r="L337" i="7"/>
  <c r="M337" i="7"/>
  <c r="R337" i="7" s="1"/>
  <c r="U336" i="7"/>
  <c r="V336" i="7"/>
  <c r="O337" i="7"/>
  <c r="S336" i="7"/>
  <c r="B336" i="7" s="1"/>
  <c r="P337" i="7"/>
  <c r="I338" i="7"/>
  <c r="L338" i="7" s="1"/>
  <c r="E338" i="7"/>
  <c r="H338" i="7"/>
  <c r="F338" i="7"/>
  <c r="G338" i="7"/>
  <c r="J338" i="7"/>
  <c r="D339" i="7"/>
  <c r="D197" i="5"/>
  <c r="L197" i="5"/>
  <c r="C197" i="5"/>
  <c r="F197" i="5"/>
  <c r="H197" i="5"/>
  <c r="K197" i="5"/>
  <c r="J197" i="5"/>
  <c r="M197" i="5" s="1"/>
  <c r="E197" i="5"/>
  <c r="B197" i="5"/>
  <c r="I197" i="5"/>
  <c r="G197" i="5"/>
  <c r="R198" i="5"/>
  <c r="Q347" i="8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N338" i="7" l="1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K198" i="5"/>
  <c r="L198" i="5" s="1"/>
  <c r="I198" i="5"/>
  <c r="J198" i="5"/>
  <c r="M198" i="5"/>
  <c r="G198" i="5"/>
  <c r="D198" i="5"/>
  <c r="B198" i="5"/>
  <c r="F198" i="5"/>
  <c r="C198" i="5"/>
  <c r="E198" i="5"/>
  <c r="H198" i="5"/>
  <c r="R199" i="5"/>
  <c r="Q348" i="8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L339" i="7" l="1"/>
  <c r="A337" i="7"/>
  <c r="K339" i="7"/>
  <c r="M339" i="7"/>
  <c r="O339" i="7"/>
  <c r="R338" i="7"/>
  <c r="Q338" i="7"/>
  <c r="A338" i="7" s="1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G199" i="5"/>
  <c r="C199" i="5"/>
  <c r="B199" i="5"/>
  <c r="E199" i="5"/>
  <c r="K199" i="5"/>
  <c r="F199" i="5"/>
  <c r="J199" i="5"/>
  <c r="M199" i="5" s="1"/>
  <c r="H199" i="5"/>
  <c r="D199" i="5"/>
  <c r="I199" i="5"/>
  <c r="L199" i="5"/>
  <c r="R200" i="5"/>
  <c r="Q349" i="8"/>
  <c r="L180" i="4"/>
  <c r="E181" i="4"/>
  <c r="D181" i="4"/>
  <c r="I181" i="4"/>
  <c r="J181" i="4"/>
  <c r="K181" i="4"/>
  <c r="B181" i="4"/>
  <c r="G181" i="4"/>
  <c r="H181" i="4"/>
  <c r="C181" i="4"/>
  <c r="F181" i="4"/>
  <c r="R182" i="4"/>
  <c r="M180" i="4"/>
  <c r="S339" i="7" l="1"/>
  <c r="T339" i="7"/>
  <c r="R339" i="7"/>
  <c r="M340" i="7"/>
  <c r="N340" i="7"/>
  <c r="O340" i="7"/>
  <c r="Q339" i="7"/>
  <c r="A339" i="7" s="1"/>
  <c r="V339" i="7"/>
  <c r="J341" i="7"/>
  <c r="G341" i="7"/>
  <c r="I341" i="7"/>
  <c r="F341" i="7"/>
  <c r="H341" i="7"/>
  <c r="E341" i="7"/>
  <c r="D342" i="7"/>
  <c r="K340" i="7"/>
  <c r="C338" i="7"/>
  <c r="L340" i="7"/>
  <c r="U339" i="7"/>
  <c r="E200" i="5"/>
  <c r="C200" i="5"/>
  <c r="F200" i="5"/>
  <c r="D200" i="5"/>
  <c r="I200" i="5"/>
  <c r="J200" i="5"/>
  <c r="K200" i="5"/>
  <c r="L200" i="5" s="1"/>
  <c r="G200" i="5"/>
  <c r="B200" i="5"/>
  <c r="M200" i="5"/>
  <c r="H200" i="5"/>
  <c r="R201" i="5"/>
  <c r="Q350" i="8"/>
  <c r="L181" i="4"/>
  <c r="M181" i="4"/>
  <c r="K182" i="4"/>
  <c r="E182" i="4"/>
  <c r="C182" i="4"/>
  <c r="G182" i="4"/>
  <c r="B182" i="4"/>
  <c r="I182" i="4"/>
  <c r="F182" i="4"/>
  <c r="D182" i="4"/>
  <c r="H182" i="4"/>
  <c r="J182" i="4"/>
  <c r="R183" i="4"/>
  <c r="B339" i="7" l="1"/>
  <c r="V340" i="7"/>
  <c r="P341" i="7"/>
  <c r="N341" i="7"/>
  <c r="U340" i="7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F201" i="5"/>
  <c r="C201" i="5"/>
  <c r="I201" i="5"/>
  <c r="K201" i="5"/>
  <c r="G201" i="5"/>
  <c r="J201" i="5"/>
  <c r="M201" i="5" s="1"/>
  <c r="E201" i="5"/>
  <c r="H201" i="5"/>
  <c r="B201" i="5"/>
  <c r="L201" i="5"/>
  <c r="D201" i="5"/>
  <c r="R202" i="5"/>
  <c r="Q351" i="8"/>
  <c r="M182" i="4"/>
  <c r="C183" i="4"/>
  <c r="D183" i="4"/>
  <c r="H183" i="4"/>
  <c r="I183" i="4"/>
  <c r="K183" i="4"/>
  <c r="J183" i="4"/>
  <c r="E183" i="4"/>
  <c r="B183" i="4"/>
  <c r="G183" i="4"/>
  <c r="F183" i="4"/>
  <c r="R184" i="4"/>
  <c r="L182" i="4"/>
  <c r="C340" i="7" l="1"/>
  <c r="U341" i="7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C202" i="5"/>
  <c r="H202" i="5"/>
  <c r="F202" i="5"/>
  <c r="J202" i="5"/>
  <c r="B202" i="5"/>
  <c r="E202" i="5"/>
  <c r="M202" i="5"/>
  <c r="G202" i="5"/>
  <c r="L202" i="5"/>
  <c r="I202" i="5"/>
  <c r="D202" i="5"/>
  <c r="K202" i="5"/>
  <c r="R203" i="5"/>
  <c r="Q352" i="8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L343" i="7" l="1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F203" i="5"/>
  <c r="D203" i="5"/>
  <c r="H203" i="5"/>
  <c r="E203" i="5"/>
  <c r="B203" i="5"/>
  <c r="I203" i="5"/>
  <c r="J203" i="5"/>
  <c r="M203" i="5" s="1"/>
  <c r="K203" i="5"/>
  <c r="C203" i="5"/>
  <c r="G203" i="5"/>
  <c r="L203" i="5"/>
  <c r="R204" i="5"/>
  <c r="L184" i="4"/>
  <c r="Q353" i="8"/>
  <c r="H185" i="4"/>
  <c r="D185" i="4"/>
  <c r="I185" i="4"/>
  <c r="F185" i="4"/>
  <c r="G185" i="4"/>
  <c r="C185" i="4"/>
  <c r="J185" i="4"/>
  <c r="B185" i="4"/>
  <c r="K185" i="4"/>
  <c r="E185" i="4"/>
  <c r="R186" i="4"/>
  <c r="M184" i="4"/>
  <c r="B342" i="7" l="1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B343" i="7" s="1"/>
  <c r="U343" i="7"/>
  <c r="I345" i="7"/>
  <c r="E345" i="7"/>
  <c r="J345" i="7"/>
  <c r="G345" i="7"/>
  <c r="F345" i="7"/>
  <c r="H345" i="7"/>
  <c r="D346" i="7"/>
  <c r="O344" i="7"/>
  <c r="S344" i="7" s="1"/>
  <c r="B344" i="7" s="1"/>
  <c r="E204" i="5"/>
  <c r="G204" i="5"/>
  <c r="M204" i="5"/>
  <c r="D204" i="5"/>
  <c r="L204" i="5"/>
  <c r="C204" i="5"/>
  <c r="F204" i="5"/>
  <c r="K204" i="5"/>
  <c r="B204" i="5"/>
  <c r="H204" i="5"/>
  <c r="I204" i="5"/>
  <c r="J204" i="5"/>
  <c r="R205" i="5"/>
  <c r="Q354" i="8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A343" i="7" l="1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J205" i="5"/>
  <c r="G205" i="5"/>
  <c r="H205" i="5"/>
  <c r="L205" i="5"/>
  <c r="F205" i="5"/>
  <c r="E205" i="5"/>
  <c r="B205" i="5"/>
  <c r="M205" i="5"/>
  <c r="I205" i="5"/>
  <c r="K205" i="5"/>
  <c r="D205" i="5"/>
  <c r="C205" i="5"/>
  <c r="R206" i="5"/>
  <c r="Q355" i="8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S345" i="7" l="1"/>
  <c r="B345" i="7" s="1"/>
  <c r="S346" i="7"/>
  <c r="T346" i="7"/>
  <c r="R345" i="7"/>
  <c r="Q345" i="7"/>
  <c r="J347" i="7"/>
  <c r="H347" i="7"/>
  <c r="E347" i="7"/>
  <c r="I347" i="7"/>
  <c r="F347" i="7"/>
  <c r="G347" i="7"/>
  <c r="D348" i="7"/>
  <c r="P346" i="7"/>
  <c r="K346" i="7"/>
  <c r="V345" i="7"/>
  <c r="U345" i="7"/>
  <c r="N346" i="7"/>
  <c r="H206" i="5"/>
  <c r="J206" i="5"/>
  <c r="M206" i="5" s="1"/>
  <c r="D206" i="5"/>
  <c r="C206" i="5"/>
  <c r="K206" i="5"/>
  <c r="I206" i="5"/>
  <c r="F206" i="5"/>
  <c r="E206" i="5"/>
  <c r="B206" i="5"/>
  <c r="G206" i="5"/>
  <c r="L206" i="5"/>
  <c r="R207" i="5"/>
  <c r="Q356" i="8"/>
  <c r="M187" i="4"/>
  <c r="I188" i="4"/>
  <c r="E188" i="4"/>
  <c r="F188" i="4"/>
  <c r="D188" i="4"/>
  <c r="K188" i="4"/>
  <c r="C188" i="4"/>
  <c r="J188" i="4"/>
  <c r="G188" i="4"/>
  <c r="H188" i="4"/>
  <c r="B188" i="4"/>
  <c r="R189" i="4"/>
  <c r="L187" i="4"/>
  <c r="A345" i="7" l="1"/>
  <c r="N347" i="7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G207" i="5"/>
  <c r="F207" i="5"/>
  <c r="D207" i="5"/>
  <c r="K207" i="5"/>
  <c r="E207" i="5"/>
  <c r="H207" i="5"/>
  <c r="C207" i="5"/>
  <c r="B207" i="5"/>
  <c r="L207" i="5"/>
  <c r="J207" i="5"/>
  <c r="M207" i="5" s="1"/>
  <c r="I207" i="5"/>
  <c r="R208" i="5"/>
  <c r="Q357" i="8"/>
  <c r="M188" i="4"/>
  <c r="L188" i="4"/>
  <c r="F189" i="4"/>
  <c r="H189" i="4"/>
  <c r="C189" i="4"/>
  <c r="K189" i="4"/>
  <c r="B189" i="4"/>
  <c r="E189" i="4"/>
  <c r="I189" i="4"/>
  <c r="D189" i="4"/>
  <c r="J189" i="4"/>
  <c r="G189" i="4"/>
  <c r="R190" i="4"/>
  <c r="T347" i="7" l="1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C346" i="7"/>
  <c r="C208" i="5"/>
  <c r="M208" i="5"/>
  <c r="E208" i="5"/>
  <c r="D208" i="5"/>
  <c r="F208" i="5"/>
  <c r="G208" i="5"/>
  <c r="J208" i="5"/>
  <c r="L208" i="5" s="1"/>
  <c r="K208" i="5"/>
  <c r="B208" i="5"/>
  <c r="H208" i="5"/>
  <c r="I208" i="5"/>
  <c r="R209" i="5"/>
  <c r="Q358" i="8"/>
  <c r="M189" i="4"/>
  <c r="H190" i="4"/>
  <c r="E190" i="4"/>
  <c r="K190" i="4"/>
  <c r="G190" i="4"/>
  <c r="F190" i="4"/>
  <c r="I190" i="4"/>
  <c r="B190" i="4"/>
  <c r="J190" i="4"/>
  <c r="D190" i="4"/>
  <c r="C190" i="4"/>
  <c r="R191" i="4"/>
  <c r="L189" i="4"/>
  <c r="B347" i="7" l="1"/>
  <c r="R348" i="7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A348" i="7" s="1"/>
  <c r="S348" i="7"/>
  <c r="L349" i="7"/>
  <c r="I209" i="5"/>
  <c r="D209" i="5"/>
  <c r="B209" i="5"/>
  <c r="G209" i="5"/>
  <c r="K209" i="5"/>
  <c r="F209" i="5"/>
  <c r="H209" i="5"/>
  <c r="J209" i="5"/>
  <c r="L209" i="5"/>
  <c r="M209" i="5"/>
  <c r="E209" i="5"/>
  <c r="C209" i="5"/>
  <c r="R210" i="5"/>
  <c r="Q359" i="8"/>
  <c r="L190" i="4"/>
  <c r="M190" i="4"/>
  <c r="C191" i="4"/>
  <c r="K191" i="4"/>
  <c r="J191" i="4"/>
  <c r="I191" i="4"/>
  <c r="E191" i="4"/>
  <c r="G191" i="4"/>
  <c r="H191" i="4"/>
  <c r="F191" i="4"/>
  <c r="B191" i="4"/>
  <c r="D191" i="4"/>
  <c r="R192" i="4"/>
  <c r="B348" i="7" l="1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M191" i="4"/>
  <c r="P350" i="7"/>
  <c r="U349" i="7"/>
  <c r="M350" i="7"/>
  <c r="V349" i="7"/>
  <c r="N350" i="7"/>
  <c r="E210" i="5"/>
  <c r="G210" i="5"/>
  <c r="F210" i="5"/>
  <c r="J210" i="5"/>
  <c r="M210" i="5"/>
  <c r="K210" i="5"/>
  <c r="L210" i="5" s="1"/>
  <c r="C210" i="5"/>
  <c r="B210" i="5"/>
  <c r="I210" i="5"/>
  <c r="D210" i="5"/>
  <c r="H210" i="5"/>
  <c r="R211" i="5"/>
  <c r="Q360" i="8"/>
  <c r="I192" i="4"/>
  <c r="E192" i="4"/>
  <c r="G192" i="4"/>
  <c r="D192" i="4"/>
  <c r="K192" i="4"/>
  <c r="C192" i="4"/>
  <c r="H192" i="4"/>
  <c r="J192" i="4"/>
  <c r="B192" i="4"/>
  <c r="F192" i="4"/>
  <c r="R193" i="4"/>
  <c r="L191" i="4"/>
  <c r="K351" i="7" l="1"/>
  <c r="A349" i="7"/>
  <c r="T350" i="7"/>
  <c r="N351" i="7"/>
  <c r="V350" i="7"/>
  <c r="U350" i="7"/>
  <c r="C350" i="7" s="1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E211" i="5"/>
  <c r="G211" i="5"/>
  <c r="F211" i="5"/>
  <c r="J211" i="5"/>
  <c r="B211" i="5"/>
  <c r="D211" i="5"/>
  <c r="K211" i="5"/>
  <c r="L211" i="5" s="1"/>
  <c r="H211" i="5"/>
  <c r="M211" i="5"/>
  <c r="C211" i="5"/>
  <c r="I211" i="5"/>
  <c r="R212" i="5"/>
  <c r="Q361" i="8"/>
  <c r="M192" i="4"/>
  <c r="L192" i="4"/>
  <c r="C193" i="4"/>
  <c r="K193" i="4"/>
  <c r="F193" i="4"/>
  <c r="G193" i="4"/>
  <c r="D193" i="4"/>
  <c r="B193" i="4"/>
  <c r="I193" i="4"/>
  <c r="J193" i="4"/>
  <c r="E193" i="4"/>
  <c r="H193" i="4"/>
  <c r="R194" i="4"/>
  <c r="A350" i="7" l="1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M193" i="4"/>
  <c r="O352" i="7"/>
  <c r="Q351" i="7"/>
  <c r="A351" i="7" s="1"/>
  <c r="M352" i="7"/>
  <c r="J212" i="5"/>
  <c r="M212" i="5" s="1"/>
  <c r="K212" i="5"/>
  <c r="L212" i="5" s="1"/>
  <c r="B212" i="5"/>
  <c r="G212" i="5"/>
  <c r="C212" i="5"/>
  <c r="F212" i="5"/>
  <c r="E212" i="5"/>
  <c r="I212" i="5"/>
  <c r="H212" i="5"/>
  <c r="D212" i="5"/>
  <c r="R213" i="5"/>
  <c r="Q362" i="8"/>
  <c r="L193" i="4"/>
  <c r="H194" i="4"/>
  <c r="I194" i="4"/>
  <c r="B194" i="4"/>
  <c r="C194" i="4"/>
  <c r="K194" i="4"/>
  <c r="E194" i="4"/>
  <c r="D194" i="4"/>
  <c r="F194" i="4"/>
  <c r="G194" i="4"/>
  <c r="J194" i="4"/>
  <c r="R195" i="4"/>
  <c r="O353" i="7" l="1"/>
  <c r="B351" i="7"/>
  <c r="S352" i="7"/>
  <c r="P353" i="7"/>
  <c r="K353" i="7"/>
  <c r="L353" i="7"/>
  <c r="T353" i="7" s="1"/>
  <c r="R352" i="7"/>
  <c r="T352" i="7"/>
  <c r="B352" i="7" s="1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C213" i="5"/>
  <c r="D213" i="5"/>
  <c r="K213" i="5"/>
  <c r="I213" i="5"/>
  <c r="G213" i="5"/>
  <c r="B213" i="5"/>
  <c r="E213" i="5"/>
  <c r="J213" i="5"/>
  <c r="L213" i="5" s="1"/>
  <c r="F213" i="5"/>
  <c r="M213" i="5"/>
  <c r="H213" i="5"/>
  <c r="R214" i="5"/>
  <c r="Q363" i="8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R353" i="7" l="1"/>
  <c r="O354" i="7"/>
  <c r="P354" i="7"/>
  <c r="A352" i="7"/>
  <c r="Q353" i="7"/>
  <c r="A353" i="7" s="1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C214" i="5"/>
  <c r="L214" i="5"/>
  <c r="D214" i="5"/>
  <c r="K214" i="5"/>
  <c r="G214" i="5"/>
  <c r="H214" i="5"/>
  <c r="B214" i="5"/>
  <c r="I214" i="5"/>
  <c r="F214" i="5"/>
  <c r="J214" i="5"/>
  <c r="M214" i="5" s="1"/>
  <c r="E214" i="5"/>
  <c r="R215" i="5"/>
  <c r="Q364" i="8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M355" i="7" l="1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B354" i="7" s="1"/>
  <c r="R354" i="7"/>
  <c r="O355" i="7"/>
  <c r="F215" i="5"/>
  <c r="E215" i="5"/>
  <c r="D215" i="5"/>
  <c r="H215" i="5"/>
  <c r="G215" i="5"/>
  <c r="I215" i="5"/>
  <c r="B215" i="5"/>
  <c r="J215" i="5"/>
  <c r="K215" i="5"/>
  <c r="L215" i="5" s="1"/>
  <c r="M215" i="5"/>
  <c r="C215" i="5"/>
  <c r="R216" i="5"/>
  <c r="Q365" i="8"/>
  <c r="L196" i="4"/>
  <c r="M196" i="4"/>
  <c r="E197" i="4"/>
  <c r="K197" i="4"/>
  <c r="I197" i="4"/>
  <c r="F197" i="4"/>
  <c r="J197" i="4"/>
  <c r="D197" i="4"/>
  <c r="B197" i="4"/>
  <c r="C197" i="4"/>
  <c r="H197" i="4"/>
  <c r="G197" i="4"/>
  <c r="R198" i="4"/>
  <c r="C354" i="7" l="1"/>
  <c r="V355" i="7"/>
  <c r="T355" i="7"/>
  <c r="L197" i="4"/>
  <c r="S355" i="7"/>
  <c r="B355" i="7" s="1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D216" i="5"/>
  <c r="B216" i="5"/>
  <c r="C216" i="5"/>
  <c r="K216" i="5"/>
  <c r="J216" i="5"/>
  <c r="H216" i="5"/>
  <c r="M216" i="5"/>
  <c r="L216" i="5"/>
  <c r="F216" i="5"/>
  <c r="G216" i="5"/>
  <c r="E216" i="5"/>
  <c r="I216" i="5"/>
  <c r="R217" i="5"/>
  <c r="Q366" i="8"/>
  <c r="E198" i="4"/>
  <c r="F198" i="4"/>
  <c r="C198" i="4"/>
  <c r="H198" i="4"/>
  <c r="I198" i="4"/>
  <c r="K198" i="4"/>
  <c r="G198" i="4"/>
  <c r="B198" i="4"/>
  <c r="D198" i="4"/>
  <c r="J198" i="4"/>
  <c r="R199" i="4"/>
  <c r="M197" i="4"/>
  <c r="A355" i="7" l="1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J217" i="5"/>
  <c r="M217" i="5" s="1"/>
  <c r="C217" i="5"/>
  <c r="E217" i="5"/>
  <c r="G217" i="5"/>
  <c r="B217" i="5"/>
  <c r="D217" i="5"/>
  <c r="H217" i="5"/>
  <c r="I217" i="5"/>
  <c r="F217" i="5"/>
  <c r="K217" i="5"/>
  <c r="L217" i="5"/>
  <c r="R218" i="5"/>
  <c r="Q367" i="8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B356" i="7" l="1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Q358" i="7" s="1"/>
  <c r="L358" i="7"/>
  <c r="V357" i="7"/>
  <c r="U357" i="7"/>
  <c r="N358" i="7"/>
  <c r="J218" i="5"/>
  <c r="I218" i="5"/>
  <c r="G218" i="5"/>
  <c r="B218" i="5"/>
  <c r="H218" i="5"/>
  <c r="D218" i="5"/>
  <c r="K218" i="5"/>
  <c r="C218" i="5"/>
  <c r="E218" i="5"/>
  <c r="L218" i="5"/>
  <c r="F218" i="5"/>
  <c r="M218" i="5"/>
  <c r="R219" i="5"/>
  <c r="Q368" i="8"/>
  <c r="M199" i="4"/>
  <c r="D200" i="4"/>
  <c r="K200" i="4"/>
  <c r="C200" i="4"/>
  <c r="H200" i="4"/>
  <c r="G200" i="4"/>
  <c r="I200" i="4"/>
  <c r="E200" i="4"/>
  <c r="J200" i="4"/>
  <c r="F200" i="4"/>
  <c r="B200" i="4"/>
  <c r="R201" i="4"/>
  <c r="L199" i="4"/>
  <c r="B357" i="7" l="1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A358" i="7" s="1"/>
  <c r="T358" i="7"/>
  <c r="S358" i="7"/>
  <c r="O359" i="7"/>
  <c r="L359" i="7"/>
  <c r="M200" i="4"/>
  <c r="C219" i="5"/>
  <c r="E219" i="5"/>
  <c r="D219" i="5"/>
  <c r="H219" i="5"/>
  <c r="J219" i="5"/>
  <c r="B219" i="5"/>
  <c r="F219" i="5"/>
  <c r="G219" i="5"/>
  <c r="K219" i="5"/>
  <c r="L219" i="5" s="1"/>
  <c r="I219" i="5"/>
  <c r="M219" i="5"/>
  <c r="R220" i="5"/>
  <c r="Q369" i="8"/>
  <c r="L200" i="4"/>
  <c r="H201" i="4"/>
  <c r="C201" i="4"/>
  <c r="I201" i="4"/>
  <c r="B201" i="4"/>
  <c r="F201" i="4"/>
  <c r="J201" i="4"/>
  <c r="D201" i="4"/>
  <c r="G201" i="4"/>
  <c r="K201" i="4"/>
  <c r="E201" i="4"/>
  <c r="R202" i="4"/>
  <c r="B358" i="7" l="1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I220" i="5"/>
  <c r="F220" i="5"/>
  <c r="G220" i="5"/>
  <c r="B220" i="5"/>
  <c r="H220" i="5"/>
  <c r="K220" i="5"/>
  <c r="D220" i="5"/>
  <c r="E220" i="5"/>
  <c r="L220" i="5"/>
  <c r="C220" i="5"/>
  <c r="J220" i="5"/>
  <c r="M220" i="5" s="1"/>
  <c r="R221" i="5"/>
  <c r="Q370" i="8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A359" i="7" l="1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B221" i="5"/>
  <c r="J221" i="5"/>
  <c r="C221" i="5"/>
  <c r="I221" i="5"/>
  <c r="K221" i="5"/>
  <c r="L221" i="5" s="1"/>
  <c r="H221" i="5"/>
  <c r="E221" i="5"/>
  <c r="G221" i="5"/>
  <c r="M221" i="5"/>
  <c r="D221" i="5"/>
  <c r="F221" i="5"/>
  <c r="R222" i="5"/>
  <c r="Q371" i="8"/>
  <c r="L202" i="4"/>
  <c r="E203" i="4"/>
  <c r="I203" i="4"/>
  <c r="J203" i="4"/>
  <c r="F203" i="4"/>
  <c r="G203" i="4"/>
  <c r="C203" i="4"/>
  <c r="K203" i="4"/>
  <c r="H203" i="4"/>
  <c r="B203" i="4"/>
  <c r="D203" i="4"/>
  <c r="R204" i="4"/>
  <c r="M202" i="4"/>
  <c r="B360" i="7" l="1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B222" i="5"/>
  <c r="E222" i="5"/>
  <c r="H222" i="5"/>
  <c r="G222" i="5"/>
  <c r="D222" i="5"/>
  <c r="M222" i="5"/>
  <c r="J222" i="5"/>
  <c r="I222" i="5"/>
  <c r="K222" i="5"/>
  <c r="L222" i="5" s="1"/>
  <c r="F222" i="5"/>
  <c r="C222" i="5"/>
  <c r="R223" i="5"/>
  <c r="M203" i="4"/>
  <c r="Q372" i="8"/>
  <c r="E204" i="4"/>
  <c r="C204" i="4"/>
  <c r="J204" i="4"/>
  <c r="D204" i="4"/>
  <c r="B204" i="4"/>
  <c r="I204" i="4"/>
  <c r="H204" i="4"/>
  <c r="F204" i="4"/>
  <c r="K204" i="4"/>
  <c r="G204" i="4"/>
  <c r="R205" i="4"/>
  <c r="L203" i="4"/>
  <c r="B361" i="7" l="1"/>
  <c r="A361" i="7"/>
  <c r="T362" i="7"/>
  <c r="L363" i="7"/>
  <c r="M363" i="7"/>
  <c r="K363" i="7"/>
  <c r="S362" i="7"/>
  <c r="B362" i="7" s="1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M204" i="4"/>
  <c r="P363" i="7"/>
  <c r="F223" i="5"/>
  <c r="L223" i="5"/>
  <c r="D223" i="5"/>
  <c r="E223" i="5"/>
  <c r="J223" i="5"/>
  <c r="M223" i="5" s="1"/>
  <c r="K223" i="5"/>
  <c r="I223" i="5"/>
  <c r="B223" i="5"/>
  <c r="C223" i="5"/>
  <c r="G223" i="5"/>
  <c r="H223" i="5"/>
  <c r="R224" i="5"/>
  <c r="Q373" i="8"/>
  <c r="G205" i="4"/>
  <c r="E205" i="4"/>
  <c r="C205" i="4"/>
  <c r="D205" i="4"/>
  <c r="I205" i="4"/>
  <c r="J205" i="4"/>
  <c r="F205" i="4"/>
  <c r="H205" i="4"/>
  <c r="K205" i="4"/>
  <c r="B205" i="4"/>
  <c r="R206" i="4"/>
  <c r="L204" i="4"/>
  <c r="R363" i="7" l="1"/>
  <c r="T363" i="7"/>
  <c r="O364" i="7"/>
  <c r="A362" i="7"/>
  <c r="Q363" i="7"/>
  <c r="K364" i="7"/>
  <c r="S363" i="7"/>
  <c r="B363" i="7" s="1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C224" i="5"/>
  <c r="D224" i="5"/>
  <c r="B224" i="5"/>
  <c r="L224" i="5"/>
  <c r="E224" i="5"/>
  <c r="I224" i="5"/>
  <c r="H224" i="5"/>
  <c r="G224" i="5"/>
  <c r="F224" i="5"/>
  <c r="K224" i="5"/>
  <c r="J224" i="5"/>
  <c r="M224" i="5" s="1"/>
  <c r="R225" i="5"/>
  <c r="Q374" i="8"/>
  <c r="L205" i="4"/>
  <c r="D206" i="4"/>
  <c r="H206" i="4"/>
  <c r="B206" i="4"/>
  <c r="F206" i="4"/>
  <c r="C206" i="4"/>
  <c r="I206" i="4"/>
  <c r="E206" i="4"/>
  <c r="K206" i="4"/>
  <c r="J206" i="4"/>
  <c r="G206" i="4"/>
  <c r="R207" i="4"/>
  <c r="M205" i="4"/>
  <c r="A363" i="7" l="1"/>
  <c r="Q364" i="7"/>
  <c r="N365" i="7"/>
  <c r="M206" i="4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A364" i="7" s="1"/>
  <c r="V364" i="7"/>
  <c r="F225" i="5"/>
  <c r="B225" i="5"/>
  <c r="I225" i="5"/>
  <c r="H225" i="5"/>
  <c r="M225" i="5"/>
  <c r="G225" i="5"/>
  <c r="E225" i="5"/>
  <c r="K225" i="5"/>
  <c r="L225" i="5" s="1"/>
  <c r="C225" i="5"/>
  <c r="D225" i="5"/>
  <c r="J225" i="5"/>
  <c r="R226" i="5"/>
  <c r="Q375" i="8"/>
  <c r="L206" i="4"/>
  <c r="I207" i="4"/>
  <c r="E207" i="4"/>
  <c r="H207" i="4"/>
  <c r="C207" i="4"/>
  <c r="J207" i="4"/>
  <c r="K207" i="4"/>
  <c r="G207" i="4"/>
  <c r="F207" i="4"/>
  <c r="B207" i="4"/>
  <c r="D207" i="4"/>
  <c r="R208" i="4"/>
  <c r="L366" i="7" l="1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A365" i="7" s="1"/>
  <c r="K366" i="7"/>
  <c r="H226" i="5"/>
  <c r="E226" i="5"/>
  <c r="J226" i="5"/>
  <c r="G226" i="5"/>
  <c r="K226" i="5"/>
  <c r="L226" i="5" s="1"/>
  <c r="F226" i="5"/>
  <c r="M226" i="5"/>
  <c r="D226" i="5"/>
  <c r="B226" i="5"/>
  <c r="C226" i="5"/>
  <c r="I226" i="5"/>
  <c r="R227" i="5"/>
  <c r="L207" i="4"/>
  <c r="Q376" i="8"/>
  <c r="M207" i="4"/>
  <c r="H208" i="4"/>
  <c r="E208" i="4"/>
  <c r="B208" i="4"/>
  <c r="D208" i="4"/>
  <c r="G208" i="4"/>
  <c r="J208" i="4"/>
  <c r="I208" i="4"/>
  <c r="K208" i="4"/>
  <c r="C208" i="4"/>
  <c r="F208" i="4"/>
  <c r="R209" i="4"/>
  <c r="S366" i="7" l="1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I227" i="5"/>
  <c r="F227" i="5"/>
  <c r="M227" i="5"/>
  <c r="G227" i="5"/>
  <c r="H227" i="5"/>
  <c r="D227" i="5"/>
  <c r="J227" i="5"/>
  <c r="E227" i="5"/>
  <c r="K227" i="5"/>
  <c r="L227" i="5" s="1"/>
  <c r="B227" i="5"/>
  <c r="C227" i="5"/>
  <c r="R228" i="5"/>
  <c r="Q377" i="8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B366" i="7" l="1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K228" i="5"/>
  <c r="L228" i="5" s="1"/>
  <c r="H228" i="5"/>
  <c r="J228" i="5"/>
  <c r="D228" i="5"/>
  <c r="E228" i="5"/>
  <c r="F228" i="5"/>
  <c r="I228" i="5"/>
  <c r="G228" i="5"/>
  <c r="M228" i="5"/>
  <c r="B228" i="5"/>
  <c r="C228" i="5"/>
  <c r="R229" i="5"/>
  <c r="Q378" i="8"/>
  <c r="L209" i="4"/>
  <c r="K210" i="4"/>
  <c r="E210" i="4"/>
  <c r="C210" i="4"/>
  <c r="D210" i="4"/>
  <c r="B210" i="4"/>
  <c r="J210" i="4"/>
  <c r="G210" i="4"/>
  <c r="I210" i="4"/>
  <c r="F210" i="4"/>
  <c r="H210" i="4"/>
  <c r="R211" i="4"/>
  <c r="M209" i="4"/>
  <c r="A367" i="7" l="1"/>
  <c r="O369" i="7"/>
  <c r="M369" i="7"/>
  <c r="S369" i="7" s="1"/>
  <c r="P369" i="7"/>
  <c r="U368" i="7"/>
  <c r="C368" i="7" s="1"/>
  <c r="S368" i="7"/>
  <c r="T368" i="7"/>
  <c r="K369" i="7"/>
  <c r="L210" i="4"/>
  <c r="I370" i="7"/>
  <c r="J370" i="7"/>
  <c r="G370" i="7"/>
  <c r="E370" i="7"/>
  <c r="H370" i="7"/>
  <c r="F370" i="7"/>
  <c r="D371" i="7"/>
  <c r="N369" i="7"/>
  <c r="B367" i="7"/>
  <c r="Q368" i="7"/>
  <c r="R368" i="7"/>
  <c r="B229" i="5"/>
  <c r="G229" i="5"/>
  <c r="F229" i="5"/>
  <c r="L229" i="5"/>
  <c r="E229" i="5"/>
  <c r="C229" i="5"/>
  <c r="I229" i="5"/>
  <c r="H229" i="5"/>
  <c r="K229" i="5"/>
  <c r="J229" i="5"/>
  <c r="M229" i="5" s="1"/>
  <c r="D229" i="5"/>
  <c r="R230" i="5"/>
  <c r="Q379" i="8"/>
  <c r="M210" i="4"/>
  <c r="K211" i="4"/>
  <c r="E211" i="4"/>
  <c r="I211" i="4"/>
  <c r="C211" i="4"/>
  <c r="B211" i="4"/>
  <c r="D211" i="4"/>
  <c r="H211" i="4"/>
  <c r="J211" i="4"/>
  <c r="G211" i="4"/>
  <c r="F211" i="4"/>
  <c r="R212" i="4"/>
  <c r="B368" i="7" l="1"/>
  <c r="V369" i="7"/>
  <c r="T369" i="7"/>
  <c r="B369" i="7" s="1"/>
  <c r="M370" i="7"/>
  <c r="L211" i="4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K230" i="5"/>
  <c r="L230" i="5" s="1"/>
  <c r="D230" i="5"/>
  <c r="G230" i="5"/>
  <c r="J230" i="5"/>
  <c r="E230" i="5"/>
  <c r="M230" i="5"/>
  <c r="F230" i="5"/>
  <c r="B230" i="5"/>
  <c r="I230" i="5"/>
  <c r="C230" i="5"/>
  <c r="H230" i="5"/>
  <c r="R231" i="5"/>
  <c r="Q380" i="8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A369" i="7" l="1"/>
  <c r="V370" i="7"/>
  <c r="U370" i="7"/>
  <c r="C370" i="7" s="1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C231" i="5"/>
  <c r="K231" i="5"/>
  <c r="H231" i="5"/>
  <c r="I231" i="5"/>
  <c r="D231" i="5"/>
  <c r="G231" i="5"/>
  <c r="L231" i="5"/>
  <c r="F231" i="5"/>
  <c r="J231" i="5"/>
  <c r="M231" i="5" s="1"/>
  <c r="B231" i="5"/>
  <c r="E231" i="5"/>
  <c r="R232" i="5"/>
  <c r="Q381" i="8"/>
  <c r="L212" i="4"/>
  <c r="I213" i="4"/>
  <c r="H213" i="4"/>
  <c r="B213" i="4"/>
  <c r="G213" i="4"/>
  <c r="J213" i="4"/>
  <c r="C213" i="4"/>
  <c r="K213" i="4"/>
  <c r="E213" i="4"/>
  <c r="F213" i="4"/>
  <c r="D213" i="4"/>
  <c r="R214" i="4"/>
  <c r="B371" i="7" l="1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A372" i="7" s="1"/>
  <c r="B370" i="7"/>
  <c r="C371" i="7"/>
  <c r="C232" i="5"/>
  <c r="L232" i="5"/>
  <c r="I232" i="5"/>
  <c r="E232" i="5"/>
  <c r="J232" i="5"/>
  <c r="M232" i="5" s="1"/>
  <c r="B232" i="5"/>
  <c r="D232" i="5"/>
  <c r="K232" i="5"/>
  <c r="G232" i="5"/>
  <c r="F232" i="5"/>
  <c r="H232" i="5"/>
  <c r="R233" i="5"/>
  <c r="Q382" i="8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C372" i="7" l="1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C373" i="7" s="1"/>
  <c r="B372" i="7"/>
  <c r="G233" i="5"/>
  <c r="K233" i="5"/>
  <c r="E233" i="5"/>
  <c r="H233" i="5"/>
  <c r="J233" i="5"/>
  <c r="M233" i="5" s="1"/>
  <c r="I233" i="5"/>
  <c r="B233" i="5"/>
  <c r="F233" i="5"/>
  <c r="C233" i="5"/>
  <c r="D233" i="5"/>
  <c r="L233" i="5"/>
  <c r="R234" i="5"/>
  <c r="Q383" i="8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B373" i="7" l="1"/>
  <c r="A373" i="7"/>
  <c r="T374" i="7"/>
  <c r="S374" i="7"/>
  <c r="B374" i="7" s="1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D234" i="5"/>
  <c r="G234" i="5"/>
  <c r="H234" i="5"/>
  <c r="B234" i="5"/>
  <c r="C234" i="5"/>
  <c r="E234" i="5"/>
  <c r="J234" i="5"/>
  <c r="F234" i="5"/>
  <c r="K234" i="5"/>
  <c r="L234" i="5" s="1"/>
  <c r="M234" i="5"/>
  <c r="I234" i="5"/>
  <c r="R235" i="5"/>
  <c r="Q384" i="8"/>
  <c r="M215" i="4"/>
  <c r="I216" i="4"/>
  <c r="B216" i="4"/>
  <c r="E216" i="4"/>
  <c r="H216" i="4"/>
  <c r="G216" i="4"/>
  <c r="F216" i="4"/>
  <c r="K216" i="4"/>
  <c r="C216" i="4"/>
  <c r="J216" i="4"/>
  <c r="D216" i="4"/>
  <c r="R217" i="4"/>
  <c r="A374" i="7" l="1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G235" i="5"/>
  <c r="D235" i="5"/>
  <c r="I235" i="5"/>
  <c r="K235" i="5"/>
  <c r="L235" i="5" s="1"/>
  <c r="E235" i="5"/>
  <c r="F235" i="5"/>
  <c r="H235" i="5"/>
  <c r="C235" i="5"/>
  <c r="B235" i="5"/>
  <c r="M235" i="5"/>
  <c r="J235" i="5"/>
  <c r="R236" i="5"/>
  <c r="Q385" i="8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B375" i="7" l="1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A376" i="7" s="1"/>
  <c r="D236" i="5"/>
  <c r="M236" i="5"/>
  <c r="C236" i="5"/>
  <c r="G236" i="5"/>
  <c r="E236" i="5"/>
  <c r="K236" i="5"/>
  <c r="L236" i="5" s="1"/>
  <c r="B236" i="5"/>
  <c r="F236" i="5"/>
  <c r="J236" i="5"/>
  <c r="I236" i="5"/>
  <c r="H236" i="5"/>
  <c r="R237" i="5"/>
  <c r="Q386" i="8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G378" i="7" l="1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E237" i="5"/>
  <c r="G237" i="5"/>
  <c r="I237" i="5"/>
  <c r="F237" i="5"/>
  <c r="C237" i="5"/>
  <c r="B237" i="5"/>
  <c r="D237" i="5"/>
  <c r="J237" i="5"/>
  <c r="M237" i="5" s="1"/>
  <c r="K237" i="5"/>
  <c r="L237" i="5" s="1"/>
  <c r="H237" i="5"/>
  <c r="R238" i="5"/>
  <c r="Q387" i="8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A377" i="7" l="1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K238" i="5"/>
  <c r="G238" i="5"/>
  <c r="F238" i="5"/>
  <c r="B238" i="5"/>
  <c r="D238" i="5"/>
  <c r="M238" i="5"/>
  <c r="I238" i="5"/>
  <c r="H238" i="5"/>
  <c r="J238" i="5"/>
  <c r="L238" i="5" s="1"/>
  <c r="E238" i="5"/>
  <c r="C238" i="5"/>
  <c r="R239" i="5"/>
  <c r="Q388" i="8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B378" i="7" l="1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H239" i="5"/>
  <c r="J239" i="5"/>
  <c r="I239" i="5"/>
  <c r="G239" i="5"/>
  <c r="K239" i="5"/>
  <c r="L239" i="5" s="1"/>
  <c r="E239" i="5"/>
  <c r="M239" i="5"/>
  <c r="F239" i="5"/>
  <c r="B239" i="5"/>
  <c r="C239" i="5"/>
  <c r="D239" i="5"/>
  <c r="R240" i="5"/>
  <c r="Q389" i="8"/>
  <c r="L220" i="4"/>
  <c r="G221" i="4"/>
  <c r="I221" i="4"/>
  <c r="C221" i="4"/>
  <c r="J221" i="4"/>
  <c r="F221" i="4"/>
  <c r="E221" i="4"/>
  <c r="B221" i="4"/>
  <c r="D221" i="4"/>
  <c r="K221" i="4"/>
  <c r="H221" i="4"/>
  <c r="R222" i="4"/>
  <c r="A379" i="7" l="1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D240" i="5"/>
  <c r="E240" i="5"/>
  <c r="K240" i="5"/>
  <c r="G240" i="5"/>
  <c r="H240" i="5"/>
  <c r="B240" i="5"/>
  <c r="I240" i="5"/>
  <c r="F240" i="5"/>
  <c r="L240" i="5"/>
  <c r="C240" i="5"/>
  <c r="J240" i="5"/>
  <c r="M240" i="5" s="1"/>
  <c r="R241" i="5"/>
  <c r="Q390" i="8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B380" i="7" l="1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B381" i="7" s="1"/>
  <c r="C380" i="7"/>
  <c r="A380" i="7"/>
  <c r="H241" i="5"/>
  <c r="C241" i="5"/>
  <c r="E241" i="5"/>
  <c r="F241" i="5"/>
  <c r="J241" i="5"/>
  <c r="M241" i="5" s="1"/>
  <c r="G241" i="5"/>
  <c r="D241" i="5"/>
  <c r="L241" i="5"/>
  <c r="I241" i="5"/>
  <c r="K241" i="5"/>
  <c r="B241" i="5"/>
  <c r="R242" i="5"/>
  <c r="Q391" i="8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A381" i="7" l="1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F242" i="5"/>
  <c r="H242" i="5"/>
  <c r="D242" i="5"/>
  <c r="C242" i="5"/>
  <c r="E242" i="5"/>
  <c r="J242" i="5"/>
  <c r="M242" i="5" s="1"/>
  <c r="B242" i="5"/>
  <c r="L242" i="5"/>
  <c r="K242" i="5"/>
  <c r="G242" i="5"/>
  <c r="I242" i="5"/>
  <c r="R243" i="5"/>
  <c r="Q392" i="8"/>
  <c r="G224" i="4"/>
  <c r="H224" i="4"/>
  <c r="C224" i="4"/>
  <c r="I224" i="4"/>
  <c r="E224" i="4"/>
  <c r="J224" i="4"/>
  <c r="F224" i="4"/>
  <c r="K224" i="4"/>
  <c r="D224" i="4"/>
  <c r="B224" i="4"/>
  <c r="R225" i="4"/>
  <c r="M223" i="4"/>
  <c r="C382" i="7" l="1"/>
  <c r="B382" i="7"/>
  <c r="S383" i="7"/>
  <c r="T383" i="7"/>
  <c r="R383" i="7"/>
  <c r="Q383" i="7"/>
  <c r="A383" i="7" s="1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B243" i="5"/>
  <c r="H243" i="5"/>
  <c r="E243" i="5"/>
  <c r="C243" i="5"/>
  <c r="K243" i="5"/>
  <c r="F243" i="5"/>
  <c r="I243" i="5"/>
  <c r="L243" i="5"/>
  <c r="G243" i="5"/>
  <c r="M243" i="5"/>
  <c r="D243" i="5"/>
  <c r="J243" i="5"/>
  <c r="R244" i="5"/>
  <c r="Q393" i="8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B383" i="7" l="1"/>
  <c r="C383" i="7"/>
  <c r="T384" i="7"/>
  <c r="S384" i="7"/>
  <c r="B384" i="7" s="1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I244" i="5"/>
  <c r="G244" i="5"/>
  <c r="K244" i="5"/>
  <c r="L244" i="5" s="1"/>
  <c r="H244" i="5"/>
  <c r="E244" i="5"/>
  <c r="F244" i="5"/>
  <c r="D244" i="5"/>
  <c r="B244" i="5"/>
  <c r="C244" i="5"/>
  <c r="J244" i="5"/>
  <c r="M244" i="5" s="1"/>
  <c r="R245" i="5"/>
  <c r="Q394" i="8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C384" i="7" l="1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E245" i="5"/>
  <c r="H245" i="5"/>
  <c r="K245" i="5"/>
  <c r="L245" i="5" s="1"/>
  <c r="I245" i="5"/>
  <c r="B245" i="5"/>
  <c r="F245" i="5"/>
  <c r="G245" i="5"/>
  <c r="C245" i="5"/>
  <c r="D245" i="5"/>
  <c r="J245" i="5"/>
  <c r="M245" i="5" s="1"/>
  <c r="R246" i="5"/>
  <c r="Q395" i="8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M387" i="7" l="1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I246" i="5"/>
  <c r="H246" i="5"/>
  <c r="F246" i="5"/>
  <c r="K246" i="5"/>
  <c r="J246" i="5"/>
  <c r="M246" i="5" s="1"/>
  <c r="G246" i="5"/>
  <c r="E246" i="5"/>
  <c r="L246" i="5"/>
  <c r="D246" i="5"/>
  <c r="C246" i="5"/>
  <c r="B246" i="5"/>
  <c r="R247" i="5"/>
  <c r="Q396" i="8"/>
  <c r="B228" i="4"/>
  <c r="E228" i="4"/>
  <c r="H228" i="4"/>
  <c r="J228" i="4"/>
  <c r="F228" i="4"/>
  <c r="D228" i="4"/>
  <c r="G228" i="4"/>
  <c r="C228" i="4"/>
  <c r="K228" i="4"/>
  <c r="I228" i="4"/>
  <c r="R229" i="4"/>
  <c r="M227" i="4"/>
  <c r="C386" i="7" l="1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K247" i="5"/>
  <c r="G247" i="5"/>
  <c r="E247" i="5"/>
  <c r="B247" i="5"/>
  <c r="H247" i="5"/>
  <c r="C247" i="5"/>
  <c r="M247" i="5"/>
  <c r="J247" i="5"/>
  <c r="L247" i="5"/>
  <c r="D247" i="5"/>
  <c r="I247" i="5"/>
  <c r="F247" i="5"/>
  <c r="R248" i="5"/>
  <c r="Q397" i="8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B387" i="7" l="1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F248" i="5"/>
  <c r="J248" i="5"/>
  <c r="M248" i="5" s="1"/>
  <c r="E248" i="5"/>
  <c r="G248" i="5"/>
  <c r="B248" i="5"/>
  <c r="I248" i="5"/>
  <c r="D248" i="5"/>
  <c r="K248" i="5"/>
  <c r="L248" i="5"/>
  <c r="H248" i="5"/>
  <c r="C248" i="5"/>
  <c r="R249" i="5"/>
  <c r="Q398" i="8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A388" i="7" l="1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M249" i="5"/>
  <c r="D249" i="5"/>
  <c r="B249" i="5"/>
  <c r="C249" i="5"/>
  <c r="H249" i="5"/>
  <c r="I249" i="5"/>
  <c r="E249" i="5"/>
  <c r="J249" i="5"/>
  <c r="L249" i="5" s="1"/>
  <c r="F249" i="5"/>
  <c r="K249" i="5"/>
  <c r="G249" i="5"/>
  <c r="R250" i="5"/>
  <c r="Q399" i="8"/>
  <c r="B231" i="4"/>
  <c r="D231" i="4"/>
  <c r="F231" i="4"/>
  <c r="I231" i="4"/>
  <c r="C231" i="4"/>
  <c r="H231" i="4"/>
  <c r="J231" i="4"/>
  <c r="K231" i="4"/>
  <c r="E231" i="4"/>
  <c r="G231" i="4"/>
  <c r="R232" i="4"/>
  <c r="M230" i="4"/>
  <c r="C389" i="7" l="1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C390" i="7" s="1"/>
  <c r="S390" i="7"/>
  <c r="T390" i="7"/>
  <c r="M250" i="5"/>
  <c r="J250" i="5"/>
  <c r="D250" i="5"/>
  <c r="F250" i="5"/>
  <c r="I250" i="5"/>
  <c r="K250" i="5"/>
  <c r="L250" i="5" s="1"/>
  <c r="E250" i="5"/>
  <c r="B250" i="5"/>
  <c r="C250" i="5"/>
  <c r="G250" i="5"/>
  <c r="H250" i="5"/>
  <c r="R251" i="5"/>
  <c r="Q400" i="8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A390" i="7" l="1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B391" i="7" s="1"/>
  <c r="V391" i="7"/>
  <c r="U391" i="7"/>
  <c r="C391" i="7" s="1"/>
  <c r="F251" i="5"/>
  <c r="B251" i="5"/>
  <c r="E251" i="5"/>
  <c r="K251" i="5"/>
  <c r="C251" i="5"/>
  <c r="J251" i="5"/>
  <c r="G251" i="5"/>
  <c r="M251" i="5"/>
  <c r="L251" i="5"/>
  <c r="H251" i="5"/>
  <c r="D251" i="5"/>
  <c r="I251" i="5"/>
  <c r="R252" i="5"/>
  <c r="Q401" i="8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Q392" i="7" l="1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H252" i="5"/>
  <c r="I252" i="5"/>
  <c r="F252" i="5"/>
  <c r="C252" i="5"/>
  <c r="E252" i="5"/>
  <c r="J252" i="5"/>
  <c r="B252" i="5"/>
  <c r="G252" i="5"/>
  <c r="L252" i="5"/>
  <c r="K252" i="5"/>
  <c r="M252" i="5"/>
  <c r="D252" i="5"/>
  <c r="R253" i="5"/>
  <c r="Q402" i="8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C392" i="7" l="1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C393" i="7" s="1"/>
  <c r="V393" i="7"/>
  <c r="Q393" i="7"/>
  <c r="R393" i="7"/>
  <c r="A392" i="7"/>
  <c r="S393" i="7"/>
  <c r="T393" i="7"/>
  <c r="D253" i="5"/>
  <c r="I253" i="5"/>
  <c r="K253" i="5"/>
  <c r="F253" i="5"/>
  <c r="E253" i="5"/>
  <c r="G253" i="5"/>
  <c r="B253" i="5"/>
  <c r="M253" i="5"/>
  <c r="J253" i="5"/>
  <c r="L253" i="5"/>
  <c r="H253" i="5"/>
  <c r="C253" i="5"/>
  <c r="R254" i="5"/>
  <c r="Q403" i="8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A393" i="7" l="1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E254" i="5"/>
  <c r="B254" i="5"/>
  <c r="I254" i="5"/>
  <c r="C254" i="5"/>
  <c r="J254" i="5"/>
  <c r="H254" i="5"/>
  <c r="K254" i="5"/>
  <c r="D254" i="5"/>
  <c r="G254" i="5"/>
  <c r="L254" i="5"/>
  <c r="F254" i="5"/>
  <c r="M254" i="5"/>
  <c r="R255" i="5"/>
  <c r="Q404" i="8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A394" i="7" l="1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H255" i="5"/>
  <c r="C255" i="5"/>
  <c r="E255" i="5"/>
  <c r="F255" i="5"/>
  <c r="D255" i="5"/>
  <c r="K255" i="5"/>
  <c r="L255" i="5"/>
  <c r="G255" i="5"/>
  <c r="B255" i="5"/>
  <c r="J255" i="5"/>
  <c r="M255" i="5" s="1"/>
  <c r="I255" i="5"/>
  <c r="R256" i="5"/>
  <c r="Q405" i="8"/>
  <c r="M236" i="4"/>
  <c r="E237" i="4"/>
  <c r="F237" i="4"/>
  <c r="H237" i="4"/>
  <c r="B237" i="4"/>
  <c r="I237" i="4"/>
  <c r="K237" i="4"/>
  <c r="J237" i="4"/>
  <c r="G237" i="4"/>
  <c r="D237" i="4"/>
  <c r="C237" i="4"/>
  <c r="R238" i="4"/>
  <c r="C395" i="7" l="1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C396" i="7" s="1"/>
  <c r="I256" i="5"/>
  <c r="K256" i="5"/>
  <c r="C256" i="5"/>
  <c r="F256" i="5"/>
  <c r="J256" i="5"/>
  <c r="L256" i="5" s="1"/>
  <c r="H256" i="5"/>
  <c r="G256" i="5"/>
  <c r="M256" i="5"/>
  <c r="D256" i="5"/>
  <c r="E256" i="5"/>
  <c r="B256" i="5"/>
  <c r="R257" i="5"/>
  <c r="Q406" i="8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A396" i="7" l="1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A397" i="7" s="1"/>
  <c r="J257" i="5"/>
  <c r="F257" i="5"/>
  <c r="C257" i="5"/>
  <c r="M257" i="5"/>
  <c r="B257" i="5"/>
  <c r="D257" i="5"/>
  <c r="H257" i="5"/>
  <c r="K257" i="5"/>
  <c r="L257" i="5" s="1"/>
  <c r="E257" i="5"/>
  <c r="I257" i="5"/>
  <c r="G257" i="5"/>
  <c r="R258" i="5"/>
  <c r="Q407" i="8"/>
  <c r="G239" i="4"/>
  <c r="I239" i="4"/>
  <c r="K239" i="4"/>
  <c r="E239" i="4"/>
  <c r="F239" i="4"/>
  <c r="B239" i="4"/>
  <c r="J239" i="4"/>
  <c r="H239" i="4"/>
  <c r="D239" i="4"/>
  <c r="C239" i="4"/>
  <c r="R240" i="4"/>
  <c r="L238" i="4"/>
  <c r="R398" i="7" l="1"/>
  <c r="Q398" i="7"/>
  <c r="A398" i="7" s="1"/>
  <c r="V398" i="7"/>
  <c r="U398" i="7"/>
  <c r="C398" i="7" s="1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B258" i="5"/>
  <c r="F258" i="5"/>
  <c r="C258" i="5"/>
  <c r="J258" i="5"/>
  <c r="E258" i="5"/>
  <c r="I258" i="5"/>
  <c r="G258" i="5"/>
  <c r="M258" i="5"/>
  <c r="K258" i="5"/>
  <c r="L258" i="5" s="1"/>
  <c r="D258" i="5"/>
  <c r="H258" i="5"/>
  <c r="R259" i="5"/>
  <c r="Q408" i="8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B398" i="7" l="1"/>
  <c r="S399" i="7"/>
  <c r="T399" i="7"/>
  <c r="V399" i="7"/>
  <c r="U399" i="7"/>
  <c r="C399" i="7" s="1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K259" i="5"/>
  <c r="G259" i="5"/>
  <c r="F259" i="5"/>
  <c r="E259" i="5"/>
  <c r="D259" i="5"/>
  <c r="H259" i="5"/>
  <c r="C259" i="5"/>
  <c r="B259" i="5"/>
  <c r="M259" i="5"/>
  <c r="I259" i="5"/>
  <c r="J259" i="5"/>
  <c r="L259" i="5" s="1"/>
  <c r="R260" i="5"/>
  <c r="Q409" i="8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A399" i="7" l="1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B400" i="7" s="1"/>
  <c r="I260" i="5"/>
  <c r="G260" i="5"/>
  <c r="E260" i="5"/>
  <c r="D260" i="5"/>
  <c r="L260" i="5"/>
  <c r="H260" i="5"/>
  <c r="B260" i="5"/>
  <c r="F260" i="5"/>
  <c r="K260" i="5"/>
  <c r="C260" i="5"/>
  <c r="J260" i="5"/>
  <c r="M260" i="5" s="1"/>
  <c r="R261" i="5"/>
  <c r="Q410" i="8"/>
  <c r="M241" i="4"/>
  <c r="D242" i="4"/>
  <c r="J242" i="4"/>
  <c r="I242" i="4"/>
  <c r="E242" i="4"/>
  <c r="K242" i="4"/>
  <c r="F242" i="4"/>
  <c r="H242" i="4"/>
  <c r="B242" i="4"/>
  <c r="C242" i="4"/>
  <c r="G242" i="4"/>
  <c r="R243" i="4"/>
  <c r="C400" i="7" l="1"/>
  <c r="T401" i="7"/>
  <c r="S401" i="7"/>
  <c r="B401" i="7" s="1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V401" i="7"/>
  <c r="R401" i="7"/>
  <c r="Q401" i="7"/>
  <c r="A400" i="7"/>
  <c r="G261" i="5"/>
  <c r="H261" i="5"/>
  <c r="E261" i="5"/>
  <c r="I261" i="5"/>
  <c r="D261" i="5"/>
  <c r="K261" i="5"/>
  <c r="B261" i="5"/>
  <c r="F261" i="5"/>
  <c r="L261" i="5"/>
  <c r="J261" i="5"/>
  <c r="M261" i="5" s="1"/>
  <c r="C261" i="5"/>
  <c r="R262" i="5"/>
  <c r="Q411" i="8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C401" i="7" l="1"/>
  <c r="P403" i="7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A402" i="7" s="1"/>
  <c r="R402" i="7"/>
  <c r="A401" i="7"/>
  <c r="U402" i="7"/>
  <c r="V402" i="7"/>
  <c r="D262" i="5"/>
  <c r="I262" i="5"/>
  <c r="H262" i="5"/>
  <c r="E262" i="5"/>
  <c r="K262" i="5"/>
  <c r="C262" i="5"/>
  <c r="F262" i="5"/>
  <c r="L262" i="5"/>
  <c r="J262" i="5"/>
  <c r="M262" i="5" s="1"/>
  <c r="B262" i="5"/>
  <c r="G262" i="5"/>
  <c r="R263" i="5"/>
  <c r="Q412" i="8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C402" i="7" l="1"/>
  <c r="B402" i="7"/>
  <c r="R403" i="7"/>
  <c r="Q403" i="7"/>
  <c r="A403" i="7" s="1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B263" i="5"/>
  <c r="I263" i="5"/>
  <c r="E263" i="5"/>
  <c r="C263" i="5"/>
  <c r="H263" i="5"/>
  <c r="J263" i="5"/>
  <c r="M263" i="5" s="1"/>
  <c r="L263" i="5"/>
  <c r="D263" i="5"/>
  <c r="G263" i="5"/>
  <c r="F263" i="5"/>
  <c r="K263" i="5"/>
  <c r="R264" i="5"/>
  <c r="Q413" i="8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B403" i="7" l="1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A404" i="7" s="1"/>
  <c r="S404" i="7"/>
  <c r="T404" i="7"/>
  <c r="H264" i="5"/>
  <c r="E264" i="5"/>
  <c r="I264" i="5"/>
  <c r="K264" i="5"/>
  <c r="F264" i="5"/>
  <c r="C264" i="5"/>
  <c r="G264" i="5"/>
  <c r="M264" i="5"/>
  <c r="B264" i="5"/>
  <c r="D264" i="5"/>
  <c r="J264" i="5"/>
  <c r="L264" i="5" s="1"/>
  <c r="R265" i="5"/>
  <c r="Q414" i="8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B404" i="7" l="1"/>
  <c r="C404" i="7"/>
  <c r="R405" i="7"/>
  <c r="Q405" i="7"/>
  <c r="A405" i="7" s="1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E265" i="5"/>
  <c r="K265" i="5"/>
  <c r="I265" i="5"/>
  <c r="M265" i="5"/>
  <c r="H265" i="5"/>
  <c r="C265" i="5"/>
  <c r="J265" i="5"/>
  <c r="B265" i="5"/>
  <c r="D265" i="5"/>
  <c r="L265" i="5"/>
  <c r="F265" i="5"/>
  <c r="G265" i="5"/>
  <c r="R266" i="5"/>
  <c r="Q415" i="8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C405" i="7" l="1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B406" i="7" s="1"/>
  <c r="T406" i="7"/>
  <c r="Q406" i="7"/>
  <c r="R406" i="7"/>
  <c r="V406" i="7"/>
  <c r="U406" i="7"/>
  <c r="C266" i="5"/>
  <c r="J266" i="5"/>
  <c r="M266" i="5" s="1"/>
  <c r="H266" i="5"/>
  <c r="F266" i="5"/>
  <c r="L266" i="5"/>
  <c r="I266" i="5"/>
  <c r="E266" i="5"/>
  <c r="K266" i="5"/>
  <c r="B266" i="5"/>
  <c r="D266" i="5"/>
  <c r="G266" i="5"/>
  <c r="R267" i="5"/>
  <c r="Q416" i="8"/>
  <c r="C248" i="4"/>
  <c r="E248" i="4"/>
  <c r="I248" i="4"/>
  <c r="F248" i="4"/>
  <c r="K248" i="4"/>
  <c r="B248" i="4"/>
  <c r="J248" i="4"/>
  <c r="D248" i="4"/>
  <c r="H248" i="4"/>
  <c r="G248" i="4"/>
  <c r="R249" i="4"/>
  <c r="M247" i="4"/>
  <c r="C406" i="7" l="1"/>
  <c r="I408" i="7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A407" i="7" s="1"/>
  <c r="V407" i="7"/>
  <c r="U407" i="7"/>
  <c r="C407" i="7" s="1"/>
  <c r="J267" i="5"/>
  <c r="M267" i="5"/>
  <c r="K267" i="5"/>
  <c r="I267" i="5"/>
  <c r="H267" i="5"/>
  <c r="G267" i="5"/>
  <c r="C267" i="5"/>
  <c r="F267" i="5"/>
  <c r="L267" i="5"/>
  <c r="B267" i="5"/>
  <c r="D267" i="5"/>
  <c r="E267" i="5"/>
  <c r="R268" i="5"/>
  <c r="Q417" i="8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L409" i="7" l="1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I268" i="5"/>
  <c r="B268" i="5"/>
  <c r="D268" i="5"/>
  <c r="G268" i="5"/>
  <c r="E268" i="5"/>
  <c r="C268" i="5"/>
  <c r="M268" i="5"/>
  <c r="F268" i="5"/>
  <c r="H268" i="5"/>
  <c r="J268" i="5"/>
  <c r="K268" i="5"/>
  <c r="L268" i="5" s="1"/>
  <c r="R269" i="5"/>
  <c r="Q418" i="8"/>
  <c r="C250" i="4"/>
  <c r="H250" i="4"/>
  <c r="J250" i="4"/>
  <c r="G250" i="4"/>
  <c r="K250" i="4"/>
  <c r="I250" i="4"/>
  <c r="D250" i="4"/>
  <c r="E250" i="4"/>
  <c r="B250" i="4"/>
  <c r="F250" i="4"/>
  <c r="R251" i="4"/>
  <c r="M249" i="4"/>
  <c r="A408" i="7" l="1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C409" i="7" s="1"/>
  <c r="V409" i="7"/>
  <c r="C408" i="7"/>
  <c r="Q409" i="7"/>
  <c r="R409" i="7"/>
  <c r="T409" i="7"/>
  <c r="S409" i="7"/>
  <c r="B409" i="7" s="1"/>
  <c r="H269" i="5"/>
  <c r="D269" i="5"/>
  <c r="I269" i="5"/>
  <c r="E269" i="5"/>
  <c r="F269" i="5"/>
  <c r="K269" i="5"/>
  <c r="L269" i="5" s="1"/>
  <c r="G269" i="5"/>
  <c r="J269" i="5"/>
  <c r="M269" i="5" s="1"/>
  <c r="B269" i="5"/>
  <c r="C269" i="5"/>
  <c r="R270" i="5"/>
  <c r="Q419" i="8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A409" i="7" l="1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F270" i="5"/>
  <c r="H270" i="5"/>
  <c r="B270" i="5"/>
  <c r="C270" i="5"/>
  <c r="G270" i="5"/>
  <c r="D270" i="5"/>
  <c r="I270" i="5"/>
  <c r="K270" i="5"/>
  <c r="L270" i="5" s="1"/>
  <c r="E270" i="5"/>
  <c r="J270" i="5"/>
  <c r="M270" i="5"/>
  <c r="R271" i="5"/>
  <c r="Q420" i="8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C410" i="7" l="1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D271" i="5"/>
  <c r="K271" i="5"/>
  <c r="F271" i="5"/>
  <c r="C271" i="5"/>
  <c r="I271" i="5"/>
  <c r="J271" i="5"/>
  <c r="M271" i="5" s="1"/>
  <c r="E271" i="5"/>
  <c r="B271" i="5"/>
  <c r="L271" i="5"/>
  <c r="G271" i="5"/>
  <c r="H271" i="5"/>
  <c r="R272" i="5"/>
  <c r="Q421" i="8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C411" i="7" l="1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A412" i="7" s="1"/>
  <c r="B272" i="5"/>
  <c r="C272" i="5"/>
  <c r="K272" i="5"/>
  <c r="G272" i="5"/>
  <c r="F272" i="5"/>
  <c r="E272" i="5"/>
  <c r="J272" i="5"/>
  <c r="M272" i="5" s="1"/>
  <c r="D272" i="5"/>
  <c r="L272" i="5"/>
  <c r="H272" i="5"/>
  <c r="I272" i="5"/>
  <c r="R273" i="5"/>
  <c r="Q422" i="8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C412" i="7" l="1"/>
  <c r="B412" i="7"/>
  <c r="T413" i="7"/>
  <c r="S413" i="7"/>
  <c r="B413" i="7" s="1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E273" i="5"/>
  <c r="D273" i="5"/>
  <c r="I273" i="5"/>
  <c r="K273" i="5"/>
  <c r="M273" i="5"/>
  <c r="L273" i="5"/>
  <c r="B273" i="5"/>
  <c r="F273" i="5"/>
  <c r="H273" i="5"/>
  <c r="J273" i="5"/>
  <c r="C273" i="5"/>
  <c r="G273" i="5"/>
  <c r="R274" i="5"/>
  <c r="Q423" i="8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A413" i="7" l="1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M274" i="5"/>
  <c r="H274" i="5"/>
  <c r="C274" i="5"/>
  <c r="F274" i="5"/>
  <c r="G274" i="5"/>
  <c r="B274" i="5"/>
  <c r="K274" i="5"/>
  <c r="L274" i="5" s="1"/>
  <c r="I274" i="5"/>
  <c r="D274" i="5"/>
  <c r="J274" i="5"/>
  <c r="E274" i="5"/>
  <c r="R275" i="5"/>
  <c r="Q424" i="8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B414" i="7" l="1"/>
  <c r="Q415" i="7"/>
  <c r="R415" i="7"/>
  <c r="V415" i="7"/>
  <c r="U415" i="7"/>
  <c r="C415" i="7" s="1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C275" i="5"/>
  <c r="D275" i="5"/>
  <c r="B275" i="5"/>
  <c r="G275" i="5"/>
  <c r="K275" i="5"/>
  <c r="L275" i="5" s="1"/>
  <c r="E275" i="5"/>
  <c r="F275" i="5"/>
  <c r="I275" i="5"/>
  <c r="J275" i="5"/>
  <c r="M275" i="5" s="1"/>
  <c r="H275" i="5"/>
  <c r="R276" i="5"/>
  <c r="Q425" i="8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R416" i="7" l="1"/>
  <c r="Q416" i="7"/>
  <c r="A416" i="7" s="1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B276" i="5"/>
  <c r="K276" i="5"/>
  <c r="J276" i="5"/>
  <c r="M276" i="5" s="1"/>
  <c r="I276" i="5"/>
  <c r="D276" i="5"/>
  <c r="C276" i="5"/>
  <c r="H276" i="5"/>
  <c r="L276" i="5"/>
  <c r="F276" i="5"/>
  <c r="G276" i="5"/>
  <c r="E276" i="5"/>
  <c r="R277" i="5"/>
  <c r="Q426" i="8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C416" i="7" l="1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C417" i="7" s="1"/>
  <c r="K277" i="5"/>
  <c r="L277" i="5" s="1"/>
  <c r="I277" i="5"/>
  <c r="F277" i="5"/>
  <c r="H277" i="5"/>
  <c r="C277" i="5"/>
  <c r="E277" i="5"/>
  <c r="G277" i="5"/>
  <c r="B277" i="5"/>
  <c r="J277" i="5"/>
  <c r="D277" i="5"/>
  <c r="M277" i="5"/>
  <c r="R278" i="5"/>
  <c r="Q427" i="8"/>
  <c r="B259" i="4"/>
  <c r="K259" i="4"/>
  <c r="I259" i="4"/>
  <c r="F259" i="4"/>
  <c r="D259" i="4"/>
  <c r="J259" i="4"/>
  <c r="G259" i="4"/>
  <c r="H259" i="4"/>
  <c r="C259" i="4"/>
  <c r="E259" i="4"/>
  <c r="R260" i="4"/>
  <c r="L258" i="4"/>
  <c r="A417" i="7" l="1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B418" i="7" s="1"/>
  <c r="B278" i="5"/>
  <c r="E278" i="5"/>
  <c r="J278" i="5"/>
  <c r="M278" i="5" s="1"/>
  <c r="H278" i="5"/>
  <c r="C278" i="5"/>
  <c r="G278" i="5"/>
  <c r="I278" i="5"/>
  <c r="F278" i="5"/>
  <c r="D278" i="5"/>
  <c r="K278" i="5"/>
  <c r="L278" i="5" s="1"/>
  <c r="R279" i="5"/>
  <c r="Q428" i="8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C418" i="7" l="1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C419" i="7" s="1"/>
  <c r="R419" i="7"/>
  <c r="Q419" i="7"/>
  <c r="S419" i="7"/>
  <c r="T419" i="7"/>
  <c r="A418" i="7"/>
  <c r="J279" i="5"/>
  <c r="M279" i="5"/>
  <c r="H279" i="5"/>
  <c r="E279" i="5"/>
  <c r="G279" i="5"/>
  <c r="K279" i="5"/>
  <c r="D279" i="5"/>
  <c r="F279" i="5"/>
  <c r="I279" i="5"/>
  <c r="B279" i="5"/>
  <c r="C279" i="5"/>
  <c r="L279" i="5"/>
  <c r="R280" i="5"/>
  <c r="Q429" i="8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B419" i="7" l="1"/>
  <c r="A419" i="7"/>
  <c r="T420" i="7"/>
  <c r="S420" i="7"/>
  <c r="B420" i="7" s="1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E280" i="5"/>
  <c r="I280" i="5"/>
  <c r="K280" i="5"/>
  <c r="C280" i="5"/>
  <c r="J280" i="5"/>
  <c r="H280" i="5"/>
  <c r="L280" i="5"/>
  <c r="B280" i="5"/>
  <c r="F280" i="5"/>
  <c r="M280" i="5"/>
  <c r="G280" i="5"/>
  <c r="D280" i="5"/>
  <c r="R281" i="5"/>
  <c r="Q430" i="8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C420" i="7" l="1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I281" i="5"/>
  <c r="G281" i="5"/>
  <c r="B281" i="5"/>
  <c r="J281" i="5"/>
  <c r="D281" i="5"/>
  <c r="K281" i="5"/>
  <c r="H281" i="5"/>
  <c r="C281" i="5"/>
  <c r="M281" i="5"/>
  <c r="E281" i="5"/>
  <c r="L281" i="5"/>
  <c r="F281" i="5"/>
  <c r="R282" i="5"/>
  <c r="Q431" i="8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A421" i="7" l="1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E282" i="5"/>
  <c r="F282" i="5"/>
  <c r="C282" i="5"/>
  <c r="J282" i="5"/>
  <c r="L282" i="5" s="1"/>
  <c r="K282" i="5"/>
  <c r="G282" i="5"/>
  <c r="B282" i="5"/>
  <c r="D282" i="5"/>
  <c r="M282" i="5"/>
  <c r="I282" i="5"/>
  <c r="H282" i="5"/>
  <c r="R283" i="5"/>
  <c r="Q432" i="8"/>
  <c r="L263" i="4"/>
  <c r="C264" i="4"/>
  <c r="K264" i="4"/>
  <c r="G264" i="4"/>
  <c r="E264" i="4"/>
  <c r="J264" i="4"/>
  <c r="I264" i="4"/>
  <c r="B264" i="4"/>
  <c r="H264" i="4"/>
  <c r="D264" i="4"/>
  <c r="F264" i="4"/>
  <c r="R265" i="4"/>
  <c r="A422" i="7" l="1"/>
  <c r="C422" i="7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J283" i="5"/>
  <c r="M283" i="5" s="1"/>
  <c r="K283" i="5"/>
  <c r="F283" i="5"/>
  <c r="H283" i="5"/>
  <c r="I283" i="5"/>
  <c r="E283" i="5"/>
  <c r="L283" i="5"/>
  <c r="D283" i="5"/>
  <c r="G283" i="5"/>
  <c r="C283" i="5"/>
  <c r="B283" i="5"/>
  <c r="R284" i="5"/>
  <c r="Q433" i="8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J425" i="7" l="1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C424" i="7" s="1"/>
  <c r="A423" i="7"/>
  <c r="C423" i="7"/>
  <c r="S424" i="7"/>
  <c r="T424" i="7"/>
  <c r="I284" i="5"/>
  <c r="C284" i="5"/>
  <c r="G284" i="5"/>
  <c r="B284" i="5"/>
  <c r="J284" i="5"/>
  <c r="M284" i="5" s="1"/>
  <c r="F284" i="5"/>
  <c r="D284" i="5"/>
  <c r="E284" i="5"/>
  <c r="K284" i="5"/>
  <c r="L284" i="5" s="1"/>
  <c r="H284" i="5"/>
  <c r="R285" i="5"/>
  <c r="Q434" i="8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A424" i="7" l="1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A425" i="7" s="1"/>
  <c r="H285" i="5"/>
  <c r="I285" i="5"/>
  <c r="D285" i="5"/>
  <c r="C285" i="5"/>
  <c r="F285" i="5"/>
  <c r="E285" i="5"/>
  <c r="B285" i="5"/>
  <c r="L285" i="5"/>
  <c r="K285" i="5"/>
  <c r="G285" i="5"/>
  <c r="J285" i="5"/>
  <c r="M285" i="5" s="1"/>
  <c r="R286" i="5"/>
  <c r="Q435" i="8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B425" i="7" l="1"/>
  <c r="R426" i="7"/>
  <c r="Q426" i="7"/>
  <c r="A426" i="7" s="1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B426" i="7" s="1"/>
  <c r="G286" i="5"/>
  <c r="D286" i="5"/>
  <c r="H286" i="5"/>
  <c r="K286" i="5"/>
  <c r="B286" i="5"/>
  <c r="M286" i="5"/>
  <c r="I286" i="5"/>
  <c r="E286" i="5"/>
  <c r="L286" i="5"/>
  <c r="C286" i="5"/>
  <c r="J286" i="5"/>
  <c r="F286" i="5"/>
  <c r="R287" i="5"/>
  <c r="Q436" i="8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K428" i="7" l="1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M287" i="5"/>
  <c r="F287" i="5"/>
  <c r="I287" i="5"/>
  <c r="G287" i="5"/>
  <c r="H287" i="5"/>
  <c r="J287" i="5"/>
  <c r="E287" i="5"/>
  <c r="B287" i="5"/>
  <c r="D287" i="5"/>
  <c r="K287" i="5"/>
  <c r="L287" i="5" s="1"/>
  <c r="C287" i="5"/>
  <c r="R288" i="5"/>
  <c r="Q437" i="8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C427" i="7" l="1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B428" i="7" s="1"/>
  <c r="R428" i="7"/>
  <c r="Q428" i="7"/>
  <c r="K288" i="5"/>
  <c r="L288" i="5" s="1"/>
  <c r="D288" i="5"/>
  <c r="F288" i="5"/>
  <c r="G288" i="5"/>
  <c r="M288" i="5"/>
  <c r="H288" i="5"/>
  <c r="J288" i="5"/>
  <c r="B288" i="5"/>
  <c r="C288" i="5"/>
  <c r="E288" i="5"/>
  <c r="I288" i="5"/>
  <c r="R289" i="5"/>
  <c r="Q438" i="8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A428" i="7" l="1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A429" i="7" s="1"/>
  <c r="C428" i="7"/>
  <c r="U429" i="7"/>
  <c r="V429" i="7"/>
  <c r="S429" i="7"/>
  <c r="T429" i="7"/>
  <c r="F289" i="5"/>
  <c r="B289" i="5"/>
  <c r="G289" i="5"/>
  <c r="E289" i="5"/>
  <c r="H289" i="5"/>
  <c r="J289" i="5"/>
  <c r="M289" i="5" s="1"/>
  <c r="K289" i="5"/>
  <c r="D289" i="5"/>
  <c r="C289" i="5"/>
  <c r="L289" i="5"/>
  <c r="I289" i="5"/>
  <c r="R290" i="5"/>
  <c r="Q439" i="8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C429" i="7" l="1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J290" i="5"/>
  <c r="C290" i="5"/>
  <c r="G290" i="5"/>
  <c r="F290" i="5"/>
  <c r="L290" i="5"/>
  <c r="E290" i="5"/>
  <c r="I290" i="5"/>
  <c r="M290" i="5"/>
  <c r="H290" i="5"/>
  <c r="B290" i="5"/>
  <c r="D290" i="5"/>
  <c r="K290" i="5"/>
  <c r="R291" i="5"/>
  <c r="Q440" i="8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B430" i="7" l="1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K291" i="5"/>
  <c r="H291" i="5"/>
  <c r="B291" i="5"/>
  <c r="E291" i="5"/>
  <c r="D291" i="5"/>
  <c r="J291" i="5"/>
  <c r="M291" i="5" s="1"/>
  <c r="G291" i="5"/>
  <c r="C291" i="5"/>
  <c r="I291" i="5"/>
  <c r="L291" i="5"/>
  <c r="F291" i="5"/>
  <c r="R292" i="5"/>
  <c r="Q441" i="8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C431" i="7" l="1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C292" i="5"/>
  <c r="I292" i="5"/>
  <c r="J292" i="5"/>
  <c r="E292" i="5"/>
  <c r="H292" i="5"/>
  <c r="F292" i="5"/>
  <c r="M292" i="5"/>
  <c r="K292" i="5"/>
  <c r="L292" i="5" s="1"/>
  <c r="D292" i="5"/>
  <c r="B292" i="5"/>
  <c r="G292" i="5"/>
  <c r="R293" i="5"/>
  <c r="Q442" i="8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A432" i="7" l="1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C432" i="7"/>
  <c r="E293" i="5"/>
  <c r="D293" i="5"/>
  <c r="F293" i="5"/>
  <c r="B293" i="5"/>
  <c r="G293" i="5"/>
  <c r="L293" i="5"/>
  <c r="I293" i="5"/>
  <c r="J293" i="5"/>
  <c r="C293" i="5"/>
  <c r="M293" i="5"/>
  <c r="H293" i="5"/>
  <c r="K293" i="5"/>
  <c r="R294" i="5"/>
  <c r="Q443" i="8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A433" i="7" l="1"/>
  <c r="C433" i="7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B434" i="7" s="1"/>
  <c r="J294" i="5"/>
  <c r="G294" i="5"/>
  <c r="I294" i="5"/>
  <c r="K294" i="5"/>
  <c r="F294" i="5"/>
  <c r="H294" i="5"/>
  <c r="L294" i="5"/>
  <c r="M294" i="5"/>
  <c r="C294" i="5"/>
  <c r="B294" i="5"/>
  <c r="E294" i="5"/>
  <c r="D294" i="5"/>
  <c r="R295" i="5"/>
  <c r="Q444" i="8"/>
  <c r="L275" i="4"/>
  <c r="B276" i="4"/>
  <c r="E276" i="4"/>
  <c r="C276" i="4"/>
  <c r="G276" i="4"/>
  <c r="D276" i="4"/>
  <c r="K276" i="4"/>
  <c r="F276" i="4"/>
  <c r="I276" i="4"/>
  <c r="H276" i="4"/>
  <c r="J276" i="4"/>
  <c r="R277" i="4"/>
  <c r="P436" i="7" l="1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K295" i="5"/>
  <c r="I295" i="5"/>
  <c r="D295" i="5"/>
  <c r="F295" i="5"/>
  <c r="J295" i="5"/>
  <c r="H295" i="5"/>
  <c r="E295" i="5"/>
  <c r="G295" i="5"/>
  <c r="M295" i="5"/>
  <c r="C295" i="5"/>
  <c r="B295" i="5"/>
  <c r="L295" i="5"/>
  <c r="R296" i="5"/>
  <c r="Q445" i="8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A435" i="7" l="1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A436" i="7" s="1"/>
  <c r="U436" i="7"/>
  <c r="V436" i="7"/>
  <c r="K296" i="5"/>
  <c r="I296" i="5"/>
  <c r="B296" i="5"/>
  <c r="G296" i="5"/>
  <c r="J296" i="5"/>
  <c r="M296" i="5" s="1"/>
  <c r="L296" i="5"/>
  <c r="D296" i="5"/>
  <c r="E296" i="5"/>
  <c r="F296" i="5"/>
  <c r="C296" i="5"/>
  <c r="H296" i="5"/>
  <c r="R297" i="5"/>
  <c r="Q446" i="8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E438" i="7" l="1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6" i="7"/>
  <c r="Q437" i="7"/>
  <c r="R437" i="7"/>
  <c r="T437" i="7"/>
  <c r="S437" i="7"/>
  <c r="B437" i="7" s="1"/>
  <c r="B436" i="7"/>
  <c r="I297" i="5"/>
  <c r="H297" i="5"/>
  <c r="D297" i="5"/>
  <c r="F297" i="5"/>
  <c r="B297" i="5"/>
  <c r="L297" i="5"/>
  <c r="J297" i="5"/>
  <c r="M297" i="5" s="1"/>
  <c r="E297" i="5"/>
  <c r="G297" i="5"/>
  <c r="C297" i="5"/>
  <c r="K297" i="5"/>
  <c r="R298" i="5"/>
  <c r="Q447" i="8"/>
  <c r="G279" i="4"/>
  <c r="B279" i="4"/>
  <c r="H279" i="4"/>
  <c r="K279" i="4"/>
  <c r="C279" i="4"/>
  <c r="D279" i="4"/>
  <c r="I279" i="4"/>
  <c r="E279" i="4"/>
  <c r="F279" i="4"/>
  <c r="J279" i="4"/>
  <c r="R280" i="4"/>
  <c r="L278" i="4"/>
  <c r="C437" i="7" l="1"/>
  <c r="Q438" i="7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C438" i="7" s="1"/>
  <c r="B298" i="5"/>
  <c r="G298" i="5"/>
  <c r="E298" i="5"/>
  <c r="M298" i="5"/>
  <c r="D298" i="5"/>
  <c r="K298" i="5"/>
  <c r="I298" i="5"/>
  <c r="F298" i="5"/>
  <c r="H298" i="5"/>
  <c r="J298" i="5"/>
  <c r="L298" i="5" s="1"/>
  <c r="C298" i="5"/>
  <c r="R299" i="5"/>
  <c r="Q448" i="8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V439" i="7" l="1"/>
  <c r="U439" i="7"/>
  <c r="C439" i="7" s="1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C299" i="5"/>
  <c r="K299" i="5"/>
  <c r="H299" i="5"/>
  <c r="I299" i="5"/>
  <c r="F299" i="5"/>
  <c r="E299" i="5"/>
  <c r="G299" i="5"/>
  <c r="D299" i="5"/>
  <c r="J299" i="5"/>
  <c r="M299" i="5" s="1"/>
  <c r="B299" i="5"/>
  <c r="L299" i="5"/>
  <c r="R300" i="5"/>
  <c r="Q449" i="8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B439" i="7" l="1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C300" i="5"/>
  <c r="F300" i="5"/>
  <c r="J300" i="5"/>
  <c r="L300" i="5" s="1"/>
  <c r="E300" i="5"/>
  <c r="I300" i="5"/>
  <c r="M300" i="5"/>
  <c r="G300" i="5"/>
  <c r="B300" i="5"/>
  <c r="D300" i="5"/>
  <c r="K300" i="5"/>
  <c r="H300" i="5"/>
  <c r="R301" i="5"/>
  <c r="Q450" i="8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A440" i="7" l="1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J301" i="5"/>
  <c r="M301" i="5" s="1"/>
  <c r="E301" i="5"/>
  <c r="D301" i="5"/>
  <c r="B301" i="5"/>
  <c r="I301" i="5"/>
  <c r="F301" i="5"/>
  <c r="G301" i="5"/>
  <c r="C301" i="5"/>
  <c r="H301" i="5"/>
  <c r="K301" i="5"/>
  <c r="L301" i="5"/>
  <c r="R302" i="5"/>
  <c r="Q451" i="8"/>
  <c r="L282" i="4"/>
  <c r="K283" i="4"/>
  <c r="F283" i="4"/>
  <c r="G283" i="4"/>
  <c r="H283" i="4"/>
  <c r="D283" i="4"/>
  <c r="C283" i="4"/>
  <c r="J283" i="4"/>
  <c r="I283" i="4"/>
  <c r="E283" i="4"/>
  <c r="B283" i="4"/>
  <c r="R284" i="4"/>
  <c r="A441" i="7" l="1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B302" i="5"/>
  <c r="G302" i="5"/>
  <c r="K302" i="5"/>
  <c r="C302" i="5"/>
  <c r="D302" i="5"/>
  <c r="H302" i="5"/>
  <c r="L302" i="5"/>
  <c r="E302" i="5"/>
  <c r="F302" i="5"/>
  <c r="I302" i="5"/>
  <c r="J302" i="5"/>
  <c r="M302" i="5" s="1"/>
  <c r="R303" i="5"/>
  <c r="Q452" i="8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B442" i="7" l="1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J303" i="5"/>
  <c r="H303" i="5"/>
  <c r="D303" i="5"/>
  <c r="G303" i="5"/>
  <c r="F303" i="5"/>
  <c r="I303" i="5"/>
  <c r="K303" i="5"/>
  <c r="L303" i="5" s="1"/>
  <c r="E303" i="5"/>
  <c r="M303" i="5"/>
  <c r="C303" i="5"/>
  <c r="B303" i="5"/>
  <c r="R304" i="5"/>
  <c r="Q453" i="8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A443" i="7" l="1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C304" i="5"/>
  <c r="E304" i="5"/>
  <c r="B304" i="5"/>
  <c r="D304" i="5"/>
  <c r="K304" i="5"/>
  <c r="L304" i="5"/>
  <c r="H304" i="5"/>
  <c r="I304" i="5"/>
  <c r="G304" i="5"/>
  <c r="J304" i="5"/>
  <c r="M304" i="5" s="1"/>
  <c r="F304" i="5"/>
  <c r="R305" i="5"/>
  <c r="Q454" i="8"/>
  <c r="L285" i="4"/>
  <c r="H286" i="4"/>
  <c r="F286" i="4"/>
  <c r="K286" i="4"/>
  <c r="C286" i="4"/>
  <c r="J286" i="4"/>
  <c r="D286" i="4"/>
  <c r="G286" i="4"/>
  <c r="E286" i="4"/>
  <c r="B286" i="4"/>
  <c r="I286" i="4"/>
  <c r="R287" i="4"/>
  <c r="B444" i="7" l="1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E305" i="5"/>
  <c r="I305" i="5"/>
  <c r="C305" i="5"/>
  <c r="G305" i="5"/>
  <c r="M305" i="5"/>
  <c r="B305" i="5"/>
  <c r="J305" i="5"/>
  <c r="F305" i="5"/>
  <c r="D305" i="5"/>
  <c r="K305" i="5"/>
  <c r="L305" i="5" s="1"/>
  <c r="H305" i="5"/>
  <c r="R306" i="5"/>
  <c r="Q455" i="8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C445" i="7" l="1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A446" i="7" s="1"/>
  <c r="F306" i="5"/>
  <c r="G306" i="5"/>
  <c r="D306" i="5"/>
  <c r="J306" i="5"/>
  <c r="B306" i="5"/>
  <c r="K306" i="5"/>
  <c r="C306" i="5"/>
  <c r="L306" i="5"/>
  <c r="M306" i="5"/>
  <c r="I306" i="5"/>
  <c r="E306" i="5"/>
  <c r="H306" i="5"/>
  <c r="R307" i="5"/>
  <c r="Q456" i="8"/>
  <c r="C288" i="4"/>
  <c r="B288" i="4"/>
  <c r="F288" i="4"/>
  <c r="I288" i="4"/>
  <c r="K288" i="4"/>
  <c r="D288" i="4"/>
  <c r="J288" i="4"/>
  <c r="E288" i="4"/>
  <c r="H288" i="4"/>
  <c r="G288" i="4"/>
  <c r="R289" i="4"/>
  <c r="L287" i="4"/>
  <c r="B446" i="7" l="1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B447" i="7" s="1"/>
  <c r="Q447" i="7"/>
  <c r="R447" i="7"/>
  <c r="U447" i="7"/>
  <c r="V447" i="7"/>
  <c r="C446" i="7"/>
  <c r="I307" i="5"/>
  <c r="B307" i="5"/>
  <c r="H307" i="5"/>
  <c r="G307" i="5"/>
  <c r="C307" i="5"/>
  <c r="F307" i="5"/>
  <c r="M307" i="5"/>
  <c r="K307" i="5"/>
  <c r="L307" i="5" s="1"/>
  <c r="D307" i="5"/>
  <c r="E307" i="5"/>
  <c r="J307" i="5"/>
  <c r="R308" i="5"/>
  <c r="Q457" i="8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C447" i="7" l="1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B448" i="7" s="1"/>
  <c r="D308" i="5"/>
  <c r="E308" i="5"/>
  <c r="J308" i="5"/>
  <c r="M308" i="5" s="1"/>
  <c r="C308" i="5"/>
  <c r="K308" i="5"/>
  <c r="L308" i="5" s="1"/>
  <c r="F308" i="5"/>
  <c r="I308" i="5"/>
  <c r="G308" i="5"/>
  <c r="B308" i="5"/>
  <c r="H308" i="5"/>
  <c r="R309" i="5"/>
  <c r="Q458" i="8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C448" i="7" l="1"/>
  <c r="A448" i="7"/>
  <c r="R449" i="7"/>
  <c r="Q449" i="7"/>
  <c r="V449" i="7"/>
  <c r="U449" i="7"/>
  <c r="C449" i="7" s="1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J309" i="5"/>
  <c r="G309" i="5"/>
  <c r="M309" i="5"/>
  <c r="I309" i="5"/>
  <c r="F309" i="5"/>
  <c r="D309" i="5"/>
  <c r="B309" i="5"/>
  <c r="L309" i="5"/>
  <c r="K309" i="5"/>
  <c r="C309" i="5"/>
  <c r="E309" i="5"/>
  <c r="H309" i="5"/>
  <c r="R310" i="5"/>
  <c r="Q459" i="8"/>
  <c r="M290" i="4"/>
  <c r="I291" i="4"/>
  <c r="D291" i="4"/>
  <c r="K291" i="4"/>
  <c r="E291" i="4"/>
  <c r="C291" i="4"/>
  <c r="F291" i="4"/>
  <c r="B291" i="4"/>
  <c r="J291" i="4"/>
  <c r="G291" i="4"/>
  <c r="H291" i="4"/>
  <c r="R292" i="4"/>
  <c r="B449" i="7" l="1"/>
  <c r="A449" i="7"/>
  <c r="Q450" i="7"/>
  <c r="R450" i="7"/>
  <c r="T450" i="7"/>
  <c r="S450" i="7"/>
  <c r="B450" i="7" s="1"/>
  <c r="V450" i="7"/>
  <c r="U450" i="7"/>
  <c r="C450" i="7" s="1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B310" i="5"/>
  <c r="C310" i="5"/>
  <c r="J310" i="5"/>
  <c r="D310" i="5"/>
  <c r="I310" i="5"/>
  <c r="G310" i="5"/>
  <c r="K310" i="5"/>
  <c r="L310" i="5" s="1"/>
  <c r="M310" i="5"/>
  <c r="E310" i="5"/>
  <c r="H310" i="5"/>
  <c r="F310" i="5"/>
  <c r="R311" i="5"/>
  <c r="Q460" i="8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A450" i="7" l="1"/>
  <c r="S451" i="7"/>
  <c r="T451" i="7"/>
  <c r="V451" i="7"/>
  <c r="U451" i="7"/>
  <c r="C451" i="7" s="1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F311" i="5"/>
  <c r="H311" i="5"/>
  <c r="K311" i="5"/>
  <c r="E311" i="5"/>
  <c r="C311" i="5"/>
  <c r="J311" i="5"/>
  <c r="I311" i="5"/>
  <c r="M311" i="5"/>
  <c r="B311" i="5"/>
  <c r="L311" i="5"/>
  <c r="D311" i="5"/>
  <c r="G311" i="5"/>
  <c r="R312" i="5"/>
  <c r="Q461" i="8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B451" i="7" l="1"/>
  <c r="V452" i="7"/>
  <c r="U452" i="7"/>
  <c r="C452" i="7" s="1"/>
  <c r="R452" i="7"/>
  <c r="Q452" i="7"/>
  <c r="A452" i="7" s="1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G312" i="5"/>
  <c r="I312" i="5"/>
  <c r="L312" i="5"/>
  <c r="B312" i="5"/>
  <c r="H312" i="5"/>
  <c r="K312" i="5"/>
  <c r="F312" i="5"/>
  <c r="C312" i="5"/>
  <c r="J312" i="5"/>
  <c r="M312" i="5" s="1"/>
  <c r="E312" i="5"/>
  <c r="D312" i="5"/>
  <c r="R313" i="5"/>
  <c r="Q462" i="8"/>
  <c r="L293" i="4"/>
  <c r="E294" i="4"/>
  <c r="J294" i="4"/>
  <c r="D294" i="4"/>
  <c r="F294" i="4"/>
  <c r="I294" i="4"/>
  <c r="H294" i="4"/>
  <c r="C294" i="4"/>
  <c r="G294" i="4"/>
  <c r="B294" i="4"/>
  <c r="K294" i="4"/>
  <c r="R295" i="4"/>
  <c r="B452" i="7" l="1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H313" i="5"/>
  <c r="I313" i="5"/>
  <c r="C313" i="5"/>
  <c r="K313" i="5"/>
  <c r="E313" i="5"/>
  <c r="F313" i="5"/>
  <c r="D313" i="5"/>
  <c r="G313" i="5"/>
  <c r="M313" i="5"/>
  <c r="J313" i="5"/>
  <c r="L313" i="5" s="1"/>
  <c r="B313" i="5"/>
  <c r="R314" i="5"/>
  <c r="Q463" i="8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A453" i="7" l="1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B454" i="7" s="1"/>
  <c r="R454" i="7"/>
  <c r="Q454" i="7"/>
  <c r="J314" i="5"/>
  <c r="M314" i="5" s="1"/>
  <c r="C314" i="5"/>
  <c r="E314" i="5"/>
  <c r="D314" i="5"/>
  <c r="I314" i="5"/>
  <c r="K314" i="5"/>
  <c r="L314" i="5" s="1"/>
  <c r="G314" i="5"/>
  <c r="B314" i="5"/>
  <c r="H314" i="5"/>
  <c r="F314" i="5"/>
  <c r="R315" i="5"/>
  <c r="Q464" i="8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A454" i="7" l="1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B455" i="7" s="1"/>
  <c r="U455" i="7"/>
  <c r="V455" i="7"/>
  <c r="R455" i="7"/>
  <c r="Q455" i="7"/>
  <c r="C454" i="7"/>
  <c r="C315" i="5"/>
  <c r="I315" i="5"/>
  <c r="L315" i="5"/>
  <c r="G315" i="5"/>
  <c r="D315" i="5"/>
  <c r="K315" i="5"/>
  <c r="B315" i="5"/>
  <c r="E315" i="5"/>
  <c r="M315" i="5"/>
  <c r="F315" i="5"/>
  <c r="J315" i="5"/>
  <c r="H315" i="5"/>
  <c r="R316" i="5"/>
  <c r="Q465" i="8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V456" i="7" l="1"/>
  <c r="U456" i="7"/>
  <c r="C456" i="7" s="1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A456" i="7" s="1"/>
  <c r="F316" i="5"/>
  <c r="E316" i="5"/>
  <c r="I316" i="5"/>
  <c r="H316" i="5"/>
  <c r="K316" i="5"/>
  <c r="D316" i="5"/>
  <c r="B316" i="5"/>
  <c r="C316" i="5"/>
  <c r="L316" i="5"/>
  <c r="G316" i="5"/>
  <c r="J316" i="5"/>
  <c r="M316" i="5" s="1"/>
  <c r="R317" i="5"/>
  <c r="Q466" i="8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B456" i="7" l="1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A457" i="7" s="1"/>
  <c r="T457" i="7"/>
  <c r="S457" i="7"/>
  <c r="V457" i="7"/>
  <c r="U457" i="7"/>
  <c r="C317" i="5"/>
  <c r="K317" i="5"/>
  <c r="L317" i="5" s="1"/>
  <c r="H317" i="5"/>
  <c r="D317" i="5"/>
  <c r="I317" i="5"/>
  <c r="J317" i="5"/>
  <c r="E317" i="5"/>
  <c r="F317" i="5"/>
  <c r="G317" i="5"/>
  <c r="M317" i="5"/>
  <c r="B317" i="5"/>
  <c r="R318" i="5"/>
  <c r="Q467" i="8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B457" i="7" l="1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8" i="7" s="1"/>
  <c r="C457" i="7"/>
  <c r="H318" i="5"/>
  <c r="F318" i="5"/>
  <c r="D318" i="5"/>
  <c r="J318" i="5"/>
  <c r="M318" i="5" s="1"/>
  <c r="K318" i="5"/>
  <c r="G318" i="5"/>
  <c r="I318" i="5"/>
  <c r="E318" i="5"/>
  <c r="L318" i="5"/>
  <c r="C318" i="5"/>
  <c r="B318" i="5"/>
  <c r="R319" i="5"/>
  <c r="Q468" i="8"/>
  <c r="I300" i="4"/>
  <c r="H300" i="4"/>
  <c r="D300" i="4"/>
  <c r="G300" i="4"/>
  <c r="B300" i="4"/>
  <c r="K300" i="4"/>
  <c r="C300" i="4"/>
  <c r="J300" i="4"/>
  <c r="F300" i="4"/>
  <c r="E300" i="4"/>
  <c r="R301" i="4"/>
  <c r="M299" i="4"/>
  <c r="A458" i="7" l="1"/>
  <c r="B458" i="7"/>
  <c r="V459" i="7"/>
  <c r="U459" i="7"/>
  <c r="C459" i="7" s="1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F319" i="5"/>
  <c r="G319" i="5"/>
  <c r="E319" i="5"/>
  <c r="B319" i="5"/>
  <c r="J319" i="5"/>
  <c r="M319" i="5" s="1"/>
  <c r="L319" i="5"/>
  <c r="C319" i="5"/>
  <c r="I319" i="5"/>
  <c r="H319" i="5"/>
  <c r="D319" i="5"/>
  <c r="K319" i="5"/>
  <c r="R320" i="5"/>
  <c r="Q469" i="8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B459" i="7" l="1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G320" i="5"/>
  <c r="F320" i="5"/>
  <c r="M320" i="5"/>
  <c r="H320" i="5"/>
  <c r="I320" i="5"/>
  <c r="B320" i="5"/>
  <c r="J320" i="5"/>
  <c r="L320" i="5" s="1"/>
  <c r="K320" i="5"/>
  <c r="D320" i="5"/>
  <c r="E320" i="5"/>
  <c r="C320" i="5"/>
  <c r="R321" i="5"/>
  <c r="Q470" i="8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C460" i="7" l="1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I321" i="5"/>
  <c r="K321" i="5"/>
  <c r="E321" i="5"/>
  <c r="B321" i="5"/>
  <c r="C321" i="5"/>
  <c r="H321" i="5"/>
  <c r="F321" i="5"/>
  <c r="D321" i="5"/>
  <c r="M321" i="5"/>
  <c r="J321" i="5"/>
  <c r="L321" i="5" s="1"/>
  <c r="G321" i="5"/>
  <c r="R322" i="5"/>
  <c r="Q471" i="8"/>
  <c r="M302" i="4"/>
  <c r="F303" i="4"/>
  <c r="H303" i="4"/>
  <c r="J303" i="4"/>
  <c r="I303" i="4"/>
  <c r="G303" i="4"/>
  <c r="B303" i="4"/>
  <c r="C303" i="4"/>
  <c r="K303" i="4"/>
  <c r="D303" i="4"/>
  <c r="E303" i="4"/>
  <c r="R304" i="4"/>
  <c r="C461" i="7" l="1"/>
  <c r="B461" i="7"/>
  <c r="V462" i="7"/>
  <c r="U462" i="7"/>
  <c r="C462" i="7" s="1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I322" i="5"/>
  <c r="C322" i="5"/>
  <c r="K322" i="5"/>
  <c r="F322" i="5"/>
  <c r="H322" i="5"/>
  <c r="J322" i="5"/>
  <c r="M322" i="5" s="1"/>
  <c r="G322" i="5"/>
  <c r="D322" i="5"/>
  <c r="L322" i="5"/>
  <c r="E322" i="5"/>
  <c r="B322" i="5"/>
  <c r="R323" i="5"/>
  <c r="Q472" i="8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A462" i="7" l="1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A463" i="7" s="1"/>
  <c r="I323" i="5"/>
  <c r="D323" i="5"/>
  <c r="G323" i="5"/>
  <c r="F323" i="5"/>
  <c r="J323" i="5"/>
  <c r="M323" i="5" s="1"/>
  <c r="C323" i="5"/>
  <c r="B323" i="5"/>
  <c r="H323" i="5"/>
  <c r="K323" i="5"/>
  <c r="L323" i="5"/>
  <c r="E323" i="5"/>
  <c r="R324" i="5"/>
  <c r="Q473" i="8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B463" i="7" l="1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B464" i="7" s="1"/>
  <c r="C463" i="7"/>
  <c r="Q464" i="7"/>
  <c r="R464" i="7"/>
  <c r="U464" i="7"/>
  <c r="V464" i="7"/>
  <c r="B324" i="5"/>
  <c r="J324" i="5"/>
  <c r="M324" i="5" s="1"/>
  <c r="E324" i="5"/>
  <c r="I324" i="5"/>
  <c r="H324" i="5"/>
  <c r="G324" i="5"/>
  <c r="D324" i="5"/>
  <c r="K324" i="5"/>
  <c r="L324" i="5" s="1"/>
  <c r="C324" i="5"/>
  <c r="F324" i="5"/>
  <c r="R325" i="5"/>
  <c r="Q474" i="8"/>
  <c r="L305" i="4"/>
  <c r="G306" i="4"/>
  <c r="K306" i="4"/>
  <c r="E306" i="4"/>
  <c r="F306" i="4"/>
  <c r="D306" i="4"/>
  <c r="B306" i="4"/>
  <c r="C306" i="4"/>
  <c r="I306" i="4"/>
  <c r="H306" i="4"/>
  <c r="J306" i="4"/>
  <c r="R307" i="4"/>
  <c r="S465" i="7" l="1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I325" i="5"/>
  <c r="G325" i="5"/>
  <c r="D325" i="5"/>
  <c r="J325" i="5"/>
  <c r="M325" i="5" s="1"/>
  <c r="C325" i="5"/>
  <c r="B325" i="5"/>
  <c r="H325" i="5"/>
  <c r="E325" i="5"/>
  <c r="F325" i="5"/>
  <c r="L325" i="5"/>
  <c r="K325" i="5"/>
  <c r="R326" i="5"/>
  <c r="Q475" i="8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L467" i="7" l="1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E326" i="5"/>
  <c r="J326" i="5"/>
  <c r="M326" i="5" s="1"/>
  <c r="K326" i="5"/>
  <c r="D326" i="5"/>
  <c r="F326" i="5"/>
  <c r="H326" i="5"/>
  <c r="C326" i="5"/>
  <c r="I326" i="5"/>
  <c r="G326" i="5"/>
  <c r="B326" i="5"/>
  <c r="L326" i="5"/>
  <c r="R327" i="5"/>
  <c r="Q476" i="8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B466" i="7" l="1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G327" i="5"/>
  <c r="K327" i="5"/>
  <c r="L327" i="5" s="1"/>
  <c r="B327" i="5"/>
  <c r="E327" i="5"/>
  <c r="I327" i="5"/>
  <c r="J327" i="5"/>
  <c r="D327" i="5"/>
  <c r="C327" i="5"/>
  <c r="H327" i="5"/>
  <c r="F327" i="5"/>
  <c r="M327" i="5"/>
  <c r="R328" i="5"/>
  <c r="Q477" i="8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A467" i="7" l="1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E328" i="5"/>
  <c r="I328" i="5"/>
  <c r="C328" i="5"/>
  <c r="J328" i="5"/>
  <c r="B328" i="5"/>
  <c r="D328" i="5"/>
  <c r="K328" i="5"/>
  <c r="H328" i="5"/>
  <c r="M328" i="5"/>
  <c r="L328" i="5"/>
  <c r="G328" i="5"/>
  <c r="F328" i="5"/>
  <c r="R329" i="5"/>
  <c r="Q478" i="8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C468" i="7" l="1"/>
  <c r="A468" i="7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T469" i="7"/>
  <c r="V469" i="7"/>
  <c r="U469" i="7"/>
  <c r="B468" i="7"/>
  <c r="J329" i="5"/>
  <c r="I329" i="5"/>
  <c r="C329" i="5"/>
  <c r="F329" i="5"/>
  <c r="B329" i="5"/>
  <c r="E329" i="5"/>
  <c r="G329" i="5"/>
  <c r="M329" i="5"/>
  <c r="H329" i="5"/>
  <c r="D329" i="5"/>
  <c r="K329" i="5"/>
  <c r="L329" i="5" s="1"/>
  <c r="R330" i="5"/>
  <c r="Q479" i="8"/>
  <c r="L310" i="4"/>
  <c r="B311" i="4"/>
  <c r="I311" i="4"/>
  <c r="G311" i="4"/>
  <c r="H311" i="4"/>
  <c r="C311" i="4"/>
  <c r="D311" i="4"/>
  <c r="F311" i="4"/>
  <c r="E311" i="4"/>
  <c r="K311" i="4"/>
  <c r="J311" i="4"/>
  <c r="R312" i="4"/>
  <c r="C469" i="7" l="1"/>
  <c r="B469" i="7"/>
  <c r="M471" i="7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D330" i="5"/>
  <c r="J330" i="5"/>
  <c r="M330" i="5"/>
  <c r="C330" i="5"/>
  <c r="G330" i="5"/>
  <c r="L330" i="5"/>
  <c r="K330" i="5"/>
  <c r="H330" i="5"/>
  <c r="F330" i="5"/>
  <c r="B330" i="5"/>
  <c r="E330" i="5"/>
  <c r="I330" i="5"/>
  <c r="R331" i="5"/>
  <c r="Q480" i="8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A470" i="7" l="1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H331" i="5"/>
  <c r="I331" i="5"/>
  <c r="B331" i="5"/>
  <c r="K331" i="5"/>
  <c r="C331" i="5"/>
  <c r="G331" i="5"/>
  <c r="J331" i="5"/>
  <c r="M331" i="5" s="1"/>
  <c r="E331" i="5"/>
  <c r="D331" i="5"/>
  <c r="L331" i="5"/>
  <c r="F331" i="5"/>
  <c r="R332" i="5"/>
  <c r="Q481" i="8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A471" i="7" l="1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J332" i="5"/>
  <c r="L332" i="5" s="1"/>
  <c r="D332" i="5"/>
  <c r="C332" i="5"/>
  <c r="G332" i="5"/>
  <c r="F332" i="5"/>
  <c r="E332" i="5"/>
  <c r="K332" i="5"/>
  <c r="M332" i="5"/>
  <c r="I332" i="5"/>
  <c r="B332" i="5"/>
  <c r="H332" i="5"/>
  <c r="R333" i="5"/>
  <c r="Q482" i="8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C472" i="7" l="1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C333" i="5"/>
  <c r="F333" i="5"/>
  <c r="G333" i="5"/>
  <c r="J333" i="5"/>
  <c r="M333" i="5" s="1"/>
  <c r="K333" i="5"/>
  <c r="I333" i="5"/>
  <c r="E333" i="5"/>
  <c r="D333" i="5"/>
  <c r="H333" i="5"/>
  <c r="B333" i="5"/>
  <c r="L333" i="5"/>
  <c r="R334" i="5"/>
  <c r="Q483" i="8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A473" i="7" l="1"/>
  <c r="C473" i="7"/>
  <c r="B473" i="7"/>
  <c r="V474" i="7"/>
  <c r="U474" i="7"/>
  <c r="C474" i="7" s="1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K334" i="5"/>
  <c r="L334" i="5" s="1"/>
  <c r="I334" i="5"/>
  <c r="B334" i="5"/>
  <c r="D334" i="5"/>
  <c r="C334" i="5"/>
  <c r="M334" i="5"/>
  <c r="H334" i="5"/>
  <c r="J334" i="5"/>
  <c r="G334" i="5"/>
  <c r="E334" i="5"/>
  <c r="F334" i="5"/>
  <c r="R335" i="5"/>
  <c r="Q484" i="8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A474" i="7" l="1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I335" i="5"/>
  <c r="G335" i="5"/>
  <c r="K335" i="5"/>
  <c r="L335" i="5" s="1"/>
  <c r="C335" i="5"/>
  <c r="B335" i="5"/>
  <c r="F335" i="5"/>
  <c r="E335" i="5"/>
  <c r="J335" i="5"/>
  <c r="M335" i="5" s="1"/>
  <c r="D335" i="5"/>
  <c r="H335" i="5"/>
  <c r="R336" i="5"/>
  <c r="Q485" i="8"/>
  <c r="M316" i="4"/>
  <c r="B317" i="4"/>
  <c r="H317" i="4"/>
  <c r="K317" i="4"/>
  <c r="E317" i="4"/>
  <c r="J317" i="4"/>
  <c r="C317" i="4"/>
  <c r="F317" i="4"/>
  <c r="G317" i="4"/>
  <c r="D317" i="4"/>
  <c r="I317" i="4"/>
  <c r="R318" i="4"/>
  <c r="A475" i="7" l="1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B476" i="7" s="1"/>
  <c r="Q476" i="7"/>
  <c r="R476" i="7"/>
  <c r="H336" i="5"/>
  <c r="B336" i="5"/>
  <c r="G336" i="5"/>
  <c r="I336" i="5"/>
  <c r="D336" i="5"/>
  <c r="E336" i="5"/>
  <c r="K336" i="5"/>
  <c r="M336" i="5"/>
  <c r="C336" i="5"/>
  <c r="L336" i="5"/>
  <c r="J336" i="5"/>
  <c r="F336" i="5"/>
  <c r="R337" i="5"/>
  <c r="Q486" i="8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A476" i="7" l="1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E337" i="5"/>
  <c r="D337" i="5"/>
  <c r="F337" i="5"/>
  <c r="C337" i="5"/>
  <c r="I337" i="5"/>
  <c r="H337" i="5"/>
  <c r="M337" i="5"/>
  <c r="B337" i="5"/>
  <c r="G337" i="5"/>
  <c r="L337" i="5"/>
  <c r="K337" i="5"/>
  <c r="J337" i="5"/>
  <c r="R338" i="5"/>
  <c r="Q487" i="8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C477" i="7" l="1"/>
  <c r="A477" i="7"/>
  <c r="V478" i="7"/>
  <c r="U478" i="7"/>
  <c r="C478" i="7" s="1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F338" i="5"/>
  <c r="E338" i="5"/>
  <c r="H338" i="5"/>
  <c r="J338" i="5"/>
  <c r="B338" i="5"/>
  <c r="K338" i="5"/>
  <c r="I338" i="5"/>
  <c r="G338" i="5"/>
  <c r="D338" i="5"/>
  <c r="L338" i="5"/>
  <c r="C338" i="5"/>
  <c r="M338" i="5"/>
  <c r="R339" i="5"/>
  <c r="Q488" i="8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B478" i="7" l="1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B479" i="7" s="1"/>
  <c r="U479" i="7"/>
  <c r="V479" i="7"/>
  <c r="A478" i="7"/>
  <c r="Q479" i="7"/>
  <c r="R479" i="7"/>
  <c r="D339" i="5"/>
  <c r="C339" i="5"/>
  <c r="H339" i="5"/>
  <c r="E339" i="5"/>
  <c r="I339" i="5"/>
  <c r="F339" i="5"/>
  <c r="L339" i="5"/>
  <c r="K339" i="5"/>
  <c r="G339" i="5"/>
  <c r="J339" i="5"/>
  <c r="M339" i="5" s="1"/>
  <c r="B339" i="5"/>
  <c r="R340" i="5"/>
  <c r="Q489" i="8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S480" i="7" l="1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C340" i="5"/>
  <c r="D340" i="5"/>
  <c r="K340" i="5"/>
  <c r="F340" i="5"/>
  <c r="L340" i="5"/>
  <c r="I340" i="5"/>
  <c r="B340" i="5"/>
  <c r="H340" i="5"/>
  <c r="G340" i="5"/>
  <c r="E340" i="5"/>
  <c r="J340" i="5"/>
  <c r="M340" i="5" s="1"/>
  <c r="R341" i="5"/>
  <c r="Q490" i="8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A480" i="7" l="1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E341" i="5"/>
  <c r="I341" i="5"/>
  <c r="C341" i="5"/>
  <c r="B341" i="5"/>
  <c r="K341" i="5"/>
  <c r="L341" i="5" s="1"/>
  <c r="J341" i="5"/>
  <c r="M341" i="5" s="1"/>
  <c r="D341" i="5"/>
  <c r="H341" i="5"/>
  <c r="G341" i="5"/>
  <c r="F341" i="5"/>
  <c r="R342" i="5"/>
  <c r="Q491" i="8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N483" i="7" l="1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A482" i="7" s="1"/>
  <c r="R482" i="7"/>
  <c r="B481" i="7"/>
  <c r="C481" i="7"/>
  <c r="A481" i="7"/>
  <c r="U482" i="7"/>
  <c r="V482" i="7"/>
  <c r="C342" i="5"/>
  <c r="G342" i="5"/>
  <c r="E342" i="5"/>
  <c r="D342" i="5"/>
  <c r="L342" i="5"/>
  <c r="B342" i="5"/>
  <c r="M342" i="5"/>
  <c r="F342" i="5"/>
  <c r="I342" i="5"/>
  <c r="K342" i="5"/>
  <c r="H342" i="5"/>
  <c r="J342" i="5"/>
  <c r="R343" i="5"/>
  <c r="Q492" i="8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C482" i="7" l="1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K343" i="5"/>
  <c r="B343" i="5"/>
  <c r="H343" i="5"/>
  <c r="J343" i="5"/>
  <c r="C343" i="5"/>
  <c r="I343" i="5"/>
  <c r="L343" i="5"/>
  <c r="G343" i="5"/>
  <c r="E343" i="5"/>
  <c r="F343" i="5"/>
  <c r="D343" i="5"/>
  <c r="M343" i="5"/>
  <c r="R344" i="5"/>
  <c r="Q493" i="8"/>
  <c r="E325" i="4"/>
  <c r="F325" i="4"/>
  <c r="D325" i="4"/>
  <c r="H325" i="4"/>
  <c r="G325" i="4"/>
  <c r="K325" i="4"/>
  <c r="J325" i="4"/>
  <c r="B325" i="4"/>
  <c r="C325" i="4"/>
  <c r="I325" i="4"/>
  <c r="R326" i="4"/>
  <c r="M324" i="4"/>
  <c r="A483" i="7" l="1"/>
  <c r="C483" i="7"/>
  <c r="B483" i="7"/>
  <c r="R484" i="7"/>
  <c r="Q484" i="7"/>
  <c r="A484" i="7" s="1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G344" i="5"/>
  <c r="H344" i="5"/>
  <c r="J344" i="5"/>
  <c r="L344" i="5" s="1"/>
  <c r="F344" i="5"/>
  <c r="D344" i="5"/>
  <c r="B344" i="5"/>
  <c r="C344" i="5"/>
  <c r="M344" i="5"/>
  <c r="K344" i="5"/>
  <c r="I344" i="5"/>
  <c r="E344" i="5"/>
  <c r="R345" i="5"/>
  <c r="Q494" i="8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C484" i="7" l="1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K345" i="5"/>
  <c r="E345" i="5"/>
  <c r="G345" i="5"/>
  <c r="H345" i="5"/>
  <c r="L345" i="5"/>
  <c r="J345" i="5"/>
  <c r="M345" i="5" s="1"/>
  <c r="D345" i="5"/>
  <c r="B345" i="5"/>
  <c r="F345" i="5"/>
  <c r="I345" i="5"/>
  <c r="C345" i="5"/>
  <c r="R346" i="5"/>
  <c r="Q495" i="8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C485" i="7" l="1"/>
  <c r="B485" i="7"/>
  <c r="T486" i="7"/>
  <c r="S486" i="7"/>
  <c r="B486" i="7" s="1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D346" i="5"/>
  <c r="K346" i="5"/>
  <c r="L346" i="5" s="1"/>
  <c r="H346" i="5"/>
  <c r="G346" i="5"/>
  <c r="J346" i="5"/>
  <c r="M346" i="5" s="1"/>
  <c r="B346" i="5"/>
  <c r="C346" i="5"/>
  <c r="I346" i="5"/>
  <c r="F346" i="5"/>
  <c r="E346" i="5"/>
  <c r="R347" i="5"/>
  <c r="Q496" i="8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C486" i="7" l="1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A487" i="7" s="1"/>
  <c r="V487" i="7"/>
  <c r="U487" i="7"/>
  <c r="I347" i="5"/>
  <c r="B347" i="5"/>
  <c r="H347" i="5"/>
  <c r="L347" i="5"/>
  <c r="K347" i="5"/>
  <c r="D347" i="5"/>
  <c r="J347" i="5"/>
  <c r="M347" i="5"/>
  <c r="F347" i="5"/>
  <c r="C347" i="5"/>
  <c r="E347" i="5"/>
  <c r="G347" i="5"/>
  <c r="R348" i="5"/>
  <c r="Q497" i="8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S488" i="7" l="1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A488" i="7" s="1"/>
  <c r="C487" i="7"/>
  <c r="I348" i="5"/>
  <c r="F348" i="5"/>
  <c r="H348" i="5"/>
  <c r="C348" i="5"/>
  <c r="J348" i="5"/>
  <c r="M348" i="5" s="1"/>
  <c r="K348" i="5"/>
  <c r="E348" i="5"/>
  <c r="B348" i="5"/>
  <c r="G348" i="5"/>
  <c r="L348" i="5"/>
  <c r="D348" i="5"/>
  <c r="R349" i="5"/>
  <c r="Q498" i="8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C488" i="7" l="1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B349" i="5"/>
  <c r="I349" i="5"/>
  <c r="M349" i="5"/>
  <c r="J349" i="5"/>
  <c r="L349" i="5" s="1"/>
  <c r="C349" i="5"/>
  <c r="F349" i="5"/>
  <c r="D349" i="5"/>
  <c r="H349" i="5"/>
  <c r="E349" i="5"/>
  <c r="G349" i="5"/>
  <c r="K349" i="5"/>
  <c r="R350" i="5"/>
  <c r="Q499" i="8"/>
  <c r="Q500" i="8" s="1"/>
  <c r="M330" i="4"/>
  <c r="I331" i="4"/>
  <c r="D331" i="4"/>
  <c r="K331" i="4"/>
  <c r="H331" i="4"/>
  <c r="G331" i="4"/>
  <c r="J331" i="4"/>
  <c r="E331" i="4"/>
  <c r="C331" i="4"/>
  <c r="B331" i="4"/>
  <c r="F331" i="4"/>
  <c r="R332" i="4"/>
  <c r="B489" i="7" l="1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A490" i="7" s="1"/>
  <c r="V490" i="7"/>
  <c r="U490" i="7"/>
  <c r="C490" i="7" s="1"/>
  <c r="C350" i="5"/>
  <c r="B350" i="5"/>
  <c r="F350" i="5"/>
  <c r="D350" i="5"/>
  <c r="K350" i="5"/>
  <c r="I350" i="5"/>
  <c r="J350" i="5"/>
  <c r="M350" i="5" s="1"/>
  <c r="L350" i="5"/>
  <c r="E350" i="5"/>
  <c r="G350" i="5"/>
  <c r="H350" i="5"/>
  <c r="R351" i="5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B490" i="7" l="1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B491" i="7" s="1"/>
  <c r="B351" i="5"/>
  <c r="C351" i="5"/>
  <c r="E351" i="5"/>
  <c r="G351" i="5"/>
  <c r="F351" i="5"/>
  <c r="D351" i="5"/>
  <c r="K351" i="5"/>
  <c r="J351" i="5"/>
  <c r="M351" i="5" s="1"/>
  <c r="H351" i="5"/>
  <c r="L351" i="5"/>
  <c r="I351" i="5"/>
  <c r="R352" i="5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C491" i="7" l="1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B492" i="7" s="1"/>
  <c r="A491" i="7"/>
  <c r="G352" i="5"/>
  <c r="L352" i="5"/>
  <c r="D352" i="5"/>
  <c r="H352" i="5"/>
  <c r="J352" i="5"/>
  <c r="C352" i="5"/>
  <c r="I352" i="5"/>
  <c r="E352" i="5"/>
  <c r="F352" i="5"/>
  <c r="B352" i="5"/>
  <c r="K352" i="5"/>
  <c r="M352" i="5"/>
  <c r="R353" i="5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C492" i="7" l="1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B493" i="7" s="1"/>
  <c r="A492" i="7"/>
  <c r="U493" i="7"/>
  <c r="V493" i="7"/>
  <c r="R493" i="7"/>
  <c r="Q493" i="7"/>
  <c r="D353" i="5"/>
  <c r="G353" i="5"/>
  <c r="H353" i="5"/>
  <c r="J353" i="5"/>
  <c r="M353" i="5" s="1"/>
  <c r="B353" i="5"/>
  <c r="K353" i="5"/>
  <c r="E353" i="5"/>
  <c r="C353" i="5"/>
  <c r="F353" i="5"/>
  <c r="L353" i="5"/>
  <c r="I353" i="5"/>
  <c r="R354" i="5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A493" i="7" l="1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E354" i="5"/>
  <c r="I354" i="5"/>
  <c r="J354" i="5"/>
  <c r="M354" i="5" s="1"/>
  <c r="D354" i="5"/>
  <c r="H354" i="5"/>
  <c r="B354" i="5"/>
  <c r="K354" i="5"/>
  <c r="L354" i="5"/>
  <c r="C354" i="5"/>
  <c r="F354" i="5"/>
  <c r="G354" i="5"/>
  <c r="R355" i="5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A494" i="7" l="1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5" i="7" s="1"/>
  <c r="B494" i="7"/>
  <c r="C494" i="7"/>
  <c r="K355" i="5"/>
  <c r="C355" i="5"/>
  <c r="F355" i="5"/>
  <c r="G355" i="5"/>
  <c r="D355" i="5"/>
  <c r="I355" i="5"/>
  <c r="E355" i="5"/>
  <c r="B355" i="5"/>
  <c r="H355" i="5"/>
  <c r="M355" i="5"/>
  <c r="J355" i="5"/>
  <c r="L355" i="5"/>
  <c r="R356" i="5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A495" i="7" l="1"/>
  <c r="T496" i="7"/>
  <c r="S496" i="7"/>
  <c r="B496" i="7" s="1"/>
  <c r="R496" i="7"/>
  <c r="Q496" i="7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F356" i="5"/>
  <c r="I356" i="5"/>
  <c r="H356" i="5"/>
  <c r="C356" i="5"/>
  <c r="G356" i="5"/>
  <c r="D356" i="5"/>
  <c r="E356" i="5"/>
  <c r="J356" i="5"/>
  <c r="M356" i="5" s="1"/>
  <c r="B356" i="5"/>
  <c r="K356" i="5"/>
  <c r="L356" i="5" s="1"/>
  <c r="R357" i="5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A496" i="7" l="1"/>
  <c r="V497" i="7"/>
  <c r="U497" i="7"/>
  <c r="C497" i="7" s="1"/>
  <c r="T497" i="7"/>
  <c r="S497" i="7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K357" i="5"/>
  <c r="F357" i="5"/>
  <c r="J357" i="5"/>
  <c r="M357" i="5" s="1"/>
  <c r="B357" i="5"/>
  <c r="C357" i="5"/>
  <c r="G357" i="5"/>
  <c r="I357" i="5"/>
  <c r="H357" i="5"/>
  <c r="D357" i="5"/>
  <c r="L357" i="5"/>
  <c r="E357" i="5"/>
  <c r="R358" i="5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A497" i="7" l="1"/>
  <c r="B497" i="7"/>
  <c r="R498" i="7"/>
  <c r="Q498" i="7"/>
  <c r="V498" i="7"/>
  <c r="U498" i="7"/>
  <c r="C498" i="7" s="1"/>
  <c r="T498" i="7"/>
  <c r="S498" i="7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B358" i="5"/>
  <c r="C358" i="5"/>
  <c r="H358" i="5"/>
  <c r="J358" i="5"/>
  <c r="L358" i="5" s="1"/>
  <c r="F358" i="5"/>
  <c r="M358" i="5"/>
  <c r="D358" i="5"/>
  <c r="G358" i="5"/>
  <c r="I358" i="5"/>
  <c r="E358" i="5"/>
  <c r="K358" i="5"/>
  <c r="R359" i="5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B498" i="7" l="1"/>
  <c r="A498" i="7"/>
  <c r="T499" i="7"/>
  <c r="S499" i="7"/>
  <c r="B499" i="7" s="1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K359" i="5"/>
  <c r="G359" i="5"/>
  <c r="L359" i="5"/>
  <c r="F359" i="5"/>
  <c r="B359" i="5"/>
  <c r="I359" i="5"/>
  <c r="C359" i="5"/>
  <c r="H359" i="5"/>
  <c r="J359" i="5"/>
  <c r="M359" i="5" s="1"/>
  <c r="E359" i="5"/>
  <c r="D359" i="5"/>
  <c r="R360" i="5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C499" i="7" l="1"/>
  <c r="A499" i="7"/>
  <c r="V500" i="7"/>
  <c r="U500" i="7"/>
  <c r="C500" i="7" s="1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K360" i="5"/>
  <c r="I360" i="5"/>
  <c r="D360" i="5"/>
  <c r="J360" i="5"/>
  <c r="M360" i="5" s="1"/>
  <c r="H360" i="5"/>
  <c r="C360" i="5"/>
  <c r="L360" i="5"/>
  <c r="G360" i="5"/>
  <c r="E360" i="5"/>
  <c r="F360" i="5"/>
  <c r="B360" i="5"/>
  <c r="R361" i="5"/>
  <c r="B342" i="4"/>
  <c r="K342" i="4"/>
  <c r="D342" i="4"/>
  <c r="E342" i="4"/>
  <c r="G342" i="4"/>
  <c r="C342" i="4"/>
  <c r="J342" i="4"/>
  <c r="H342" i="4"/>
  <c r="I342" i="4"/>
  <c r="F342" i="4"/>
  <c r="R343" i="4"/>
  <c r="L341" i="4"/>
  <c r="A500" i="7" l="1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A501" i="7" s="1"/>
  <c r="R501" i="7"/>
  <c r="V501" i="7"/>
  <c r="U501" i="7"/>
  <c r="C501" i="7" s="1"/>
  <c r="S501" i="7"/>
  <c r="T501" i="7"/>
  <c r="G361" i="5"/>
  <c r="D361" i="5"/>
  <c r="E361" i="5"/>
  <c r="B361" i="5"/>
  <c r="K361" i="5"/>
  <c r="L361" i="5" s="1"/>
  <c r="H361" i="5"/>
  <c r="J361" i="5"/>
  <c r="M361" i="5" s="1"/>
  <c r="I361" i="5"/>
  <c r="F361" i="5"/>
  <c r="C361" i="5"/>
  <c r="R362" i="5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V502" i="7" l="1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E362" i="5"/>
  <c r="I362" i="5"/>
  <c r="F362" i="5"/>
  <c r="J362" i="5"/>
  <c r="G362" i="5"/>
  <c r="H362" i="5"/>
  <c r="D362" i="5"/>
  <c r="M362" i="5"/>
  <c r="B362" i="5"/>
  <c r="C362" i="5"/>
  <c r="K362" i="5"/>
  <c r="L362" i="5" s="1"/>
  <c r="R363" i="5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B502" i="7" l="1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F363" i="5"/>
  <c r="G363" i="5"/>
  <c r="E363" i="5"/>
  <c r="H363" i="5"/>
  <c r="C363" i="5"/>
  <c r="D363" i="5"/>
  <c r="B363" i="5"/>
  <c r="I363" i="5"/>
  <c r="K363" i="5"/>
  <c r="J363" i="5"/>
  <c r="M363" i="5" s="1"/>
  <c r="L363" i="5"/>
  <c r="R364" i="5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C503" i="7" l="1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D364" i="5"/>
  <c r="E364" i="5"/>
  <c r="J364" i="5"/>
  <c r="M364" i="5" s="1"/>
  <c r="F364" i="5"/>
  <c r="K364" i="5"/>
  <c r="L364" i="5" s="1"/>
  <c r="I364" i="5"/>
  <c r="B364" i="5"/>
  <c r="C364" i="5"/>
  <c r="G364" i="5"/>
  <c r="H364" i="5"/>
  <c r="R365" i="5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C504" i="7" l="1"/>
  <c r="A504" i="7"/>
  <c r="R505" i="7"/>
  <c r="Q505" i="7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J365" i="5"/>
  <c r="M365" i="5" s="1"/>
  <c r="H365" i="5"/>
  <c r="I365" i="5"/>
  <c r="F365" i="5"/>
  <c r="E365" i="5"/>
  <c r="D365" i="5"/>
  <c r="G365" i="5"/>
  <c r="L365" i="5"/>
  <c r="K365" i="5"/>
  <c r="B365" i="5"/>
  <c r="C365" i="5"/>
  <c r="R366" i="5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A505" i="7" l="1"/>
  <c r="C505" i="7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H366" i="5"/>
  <c r="C366" i="5"/>
  <c r="M366" i="5"/>
  <c r="B366" i="5"/>
  <c r="K366" i="5"/>
  <c r="F366" i="5"/>
  <c r="E366" i="5"/>
  <c r="D366" i="5"/>
  <c r="L366" i="5"/>
  <c r="G366" i="5"/>
  <c r="J366" i="5"/>
  <c r="I366" i="5"/>
  <c r="R367" i="5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C506" i="7" l="1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G367" i="5"/>
  <c r="J367" i="5"/>
  <c r="C367" i="5"/>
  <c r="E367" i="5"/>
  <c r="K367" i="5"/>
  <c r="F367" i="5"/>
  <c r="M367" i="5"/>
  <c r="B367" i="5"/>
  <c r="H367" i="5"/>
  <c r="L367" i="5"/>
  <c r="I367" i="5"/>
  <c r="D367" i="5"/>
  <c r="R368" i="5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B507" i="7" l="1"/>
  <c r="H509" i="7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Q508" i="7"/>
  <c r="R508" i="7"/>
  <c r="U508" i="7"/>
  <c r="V508" i="7"/>
  <c r="A507" i="7"/>
  <c r="C507" i="7"/>
  <c r="B368" i="5"/>
  <c r="H368" i="5"/>
  <c r="K368" i="5"/>
  <c r="D368" i="5"/>
  <c r="E368" i="5"/>
  <c r="M368" i="5"/>
  <c r="C368" i="5"/>
  <c r="J368" i="5"/>
  <c r="L368" i="5" s="1"/>
  <c r="F368" i="5"/>
  <c r="I368" i="5"/>
  <c r="G368" i="5"/>
  <c r="R369" i="5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B508" i="7" l="1"/>
  <c r="S509" i="7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E369" i="5"/>
  <c r="D369" i="5"/>
  <c r="C369" i="5"/>
  <c r="H369" i="5"/>
  <c r="K369" i="5"/>
  <c r="G369" i="5"/>
  <c r="L369" i="5"/>
  <c r="F369" i="5"/>
  <c r="J369" i="5"/>
  <c r="M369" i="5" s="1"/>
  <c r="B369" i="5"/>
  <c r="I369" i="5"/>
  <c r="R370" i="5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A509" i="7" l="1"/>
  <c r="B509" i="7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A510" i="7" s="1"/>
  <c r="H370" i="5"/>
  <c r="J370" i="5"/>
  <c r="M370" i="5" s="1"/>
  <c r="K370" i="5"/>
  <c r="D370" i="5"/>
  <c r="G370" i="5"/>
  <c r="F370" i="5"/>
  <c r="B370" i="5"/>
  <c r="C370" i="5"/>
  <c r="E370" i="5"/>
  <c r="L370" i="5"/>
  <c r="I370" i="5"/>
  <c r="R371" i="5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B510" i="7" l="1"/>
  <c r="V511" i="7"/>
  <c r="U511" i="7"/>
  <c r="C511" i="7" s="1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B511" i="7" s="1"/>
  <c r="E371" i="5"/>
  <c r="B371" i="5"/>
  <c r="F371" i="5"/>
  <c r="I371" i="5"/>
  <c r="L371" i="5"/>
  <c r="H371" i="5"/>
  <c r="D371" i="5"/>
  <c r="K371" i="5"/>
  <c r="J371" i="5"/>
  <c r="M371" i="5" s="1"/>
  <c r="G371" i="5"/>
  <c r="C371" i="5"/>
  <c r="R372" i="5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Q512" i="7" l="1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G372" i="5"/>
  <c r="C372" i="5"/>
  <c r="I372" i="5"/>
  <c r="H372" i="5"/>
  <c r="K372" i="5"/>
  <c r="M372" i="5"/>
  <c r="B372" i="5"/>
  <c r="J372" i="5"/>
  <c r="L372" i="5"/>
  <c r="D372" i="5"/>
  <c r="F372" i="5"/>
  <c r="E372" i="5"/>
  <c r="R373" i="5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C512" i="7" l="1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A513" i="7" s="1"/>
  <c r="B512" i="7"/>
  <c r="A512" i="7"/>
  <c r="D373" i="5"/>
  <c r="B373" i="5"/>
  <c r="I373" i="5"/>
  <c r="K373" i="5"/>
  <c r="G373" i="5"/>
  <c r="E373" i="5"/>
  <c r="F373" i="5"/>
  <c r="C373" i="5"/>
  <c r="L373" i="5"/>
  <c r="J373" i="5"/>
  <c r="H373" i="5"/>
  <c r="M373" i="5"/>
  <c r="R374" i="5"/>
  <c r="I355" i="4"/>
  <c r="K355" i="4"/>
  <c r="C355" i="4"/>
  <c r="J355" i="4"/>
  <c r="F355" i="4"/>
  <c r="B355" i="4"/>
  <c r="G355" i="4"/>
  <c r="H355" i="4"/>
  <c r="D355" i="4"/>
  <c r="E355" i="4"/>
  <c r="R356" i="4"/>
  <c r="L354" i="4"/>
  <c r="B513" i="7" l="1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B514" i="7" s="1"/>
  <c r="T514" i="7"/>
  <c r="R514" i="7"/>
  <c r="Q514" i="7"/>
  <c r="B374" i="5"/>
  <c r="K374" i="5"/>
  <c r="J374" i="5"/>
  <c r="L374" i="5" s="1"/>
  <c r="I374" i="5"/>
  <c r="F374" i="5"/>
  <c r="C374" i="5"/>
  <c r="D374" i="5"/>
  <c r="E374" i="5"/>
  <c r="G374" i="5"/>
  <c r="M374" i="5"/>
  <c r="H374" i="5"/>
  <c r="R375" i="5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A514" i="7" l="1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C514" i="7"/>
  <c r="C375" i="5"/>
  <c r="I375" i="5"/>
  <c r="G375" i="5"/>
  <c r="E375" i="5"/>
  <c r="B375" i="5"/>
  <c r="D375" i="5"/>
  <c r="H375" i="5"/>
  <c r="J375" i="5"/>
  <c r="M375" i="5" s="1"/>
  <c r="K375" i="5"/>
  <c r="L375" i="5" s="1"/>
  <c r="F375" i="5"/>
  <c r="R376" i="5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A515" i="7" l="1"/>
  <c r="B515" i="7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K376" i="5"/>
  <c r="G376" i="5"/>
  <c r="D376" i="5"/>
  <c r="F376" i="5"/>
  <c r="C376" i="5"/>
  <c r="L376" i="5"/>
  <c r="B376" i="5"/>
  <c r="I376" i="5"/>
  <c r="H376" i="5"/>
  <c r="J376" i="5"/>
  <c r="M376" i="5" s="1"/>
  <c r="E376" i="5"/>
  <c r="R377" i="5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B516" i="7" l="1"/>
  <c r="C516" i="7"/>
  <c r="T517" i="7"/>
  <c r="S517" i="7"/>
  <c r="B517" i="7" s="1"/>
  <c r="R517" i="7"/>
  <c r="Q517" i="7"/>
  <c r="A517" i="7" s="1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G377" i="5"/>
  <c r="K377" i="5"/>
  <c r="I377" i="5"/>
  <c r="D377" i="5"/>
  <c r="E377" i="5"/>
  <c r="B377" i="5"/>
  <c r="F377" i="5"/>
  <c r="L377" i="5"/>
  <c r="C377" i="5"/>
  <c r="J377" i="5"/>
  <c r="M377" i="5" s="1"/>
  <c r="H377" i="5"/>
  <c r="R378" i="5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C517" i="7" l="1"/>
  <c r="S518" i="7"/>
  <c r="T518" i="7"/>
  <c r="Q518" i="7"/>
  <c r="R518" i="7"/>
  <c r="V518" i="7"/>
  <c r="U518" i="7"/>
  <c r="C518" i="7" s="1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C378" i="5"/>
  <c r="K378" i="5"/>
  <c r="L378" i="5" s="1"/>
  <c r="D378" i="5"/>
  <c r="F378" i="5"/>
  <c r="H378" i="5"/>
  <c r="E378" i="5"/>
  <c r="B378" i="5"/>
  <c r="J378" i="5"/>
  <c r="M378" i="5" s="1"/>
  <c r="I378" i="5"/>
  <c r="G378" i="5"/>
  <c r="R379" i="5"/>
  <c r="D360" i="4"/>
  <c r="H360" i="4"/>
  <c r="J360" i="4"/>
  <c r="F360" i="4"/>
  <c r="G360" i="4"/>
  <c r="B360" i="4"/>
  <c r="K360" i="4"/>
  <c r="I360" i="4"/>
  <c r="C360" i="4"/>
  <c r="E360" i="4"/>
  <c r="R361" i="4"/>
  <c r="L359" i="4"/>
  <c r="S519" i="7" l="1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G379" i="5"/>
  <c r="C379" i="5"/>
  <c r="K379" i="5"/>
  <c r="D379" i="5"/>
  <c r="F379" i="5"/>
  <c r="H379" i="5"/>
  <c r="E379" i="5"/>
  <c r="I379" i="5"/>
  <c r="J379" i="5"/>
  <c r="M379" i="5" s="1"/>
  <c r="B379" i="5"/>
  <c r="L379" i="5"/>
  <c r="R380" i="5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C519" i="7" l="1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B380" i="5"/>
  <c r="D380" i="5"/>
  <c r="G380" i="5"/>
  <c r="K380" i="5"/>
  <c r="E380" i="5"/>
  <c r="F380" i="5"/>
  <c r="H380" i="5"/>
  <c r="L380" i="5"/>
  <c r="C380" i="5"/>
  <c r="I380" i="5"/>
  <c r="J380" i="5"/>
  <c r="M380" i="5" s="1"/>
  <c r="R381" i="5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B520" i="7" l="1"/>
  <c r="A520" i="7"/>
  <c r="T521" i="7"/>
  <c r="S521" i="7"/>
  <c r="B521" i="7" s="1"/>
  <c r="R521" i="7"/>
  <c r="Q521" i="7"/>
  <c r="A521" i="7" s="1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B381" i="5"/>
  <c r="H381" i="5"/>
  <c r="K381" i="5"/>
  <c r="J381" i="5"/>
  <c r="L381" i="5" s="1"/>
  <c r="F381" i="5"/>
  <c r="M381" i="5"/>
  <c r="G381" i="5"/>
  <c r="I381" i="5"/>
  <c r="C381" i="5"/>
  <c r="D381" i="5"/>
  <c r="E381" i="5"/>
  <c r="R382" i="5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C521" i="7" l="1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C382" i="5"/>
  <c r="K382" i="5"/>
  <c r="I382" i="5"/>
  <c r="F382" i="5"/>
  <c r="H382" i="5"/>
  <c r="M382" i="5"/>
  <c r="J382" i="5"/>
  <c r="L382" i="5"/>
  <c r="G382" i="5"/>
  <c r="D382" i="5"/>
  <c r="E382" i="5"/>
  <c r="B382" i="5"/>
  <c r="R383" i="5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C522" i="7" l="1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U523" i="7"/>
  <c r="V523" i="7"/>
  <c r="J383" i="5"/>
  <c r="M383" i="5" s="1"/>
  <c r="I383" i="5"/>
  <c r="G383" i="5"/>
  <c r="L383" i="5"/>
  <c r="H383" i="5"/>
  <c r="F383" i="5"/>
  <c r="K383" i="5"/>
  <c r="D383" i="5"/>
  <c r="C383" i="5"/>
  <c r="E383" i="5"/>
  <c r="B383" i="5"/>
  <c r="R384" i="5"/>
  <c r="L364" i="4"/>
  <c r="E365" i="4"/>
  <c r="K365" i="4"/>
  <c r="D365" i="4"/>
  <c r="F365" i="4"/>
  <c r="J365" i="4"/>
  <c r="C365" i="4"/>
  <c r="G365" i="4"/>
  <c r="B365" i="4"/>
  <c r="I365" i="4"/>
  <c r="H365" i="4"/>
  <c r="R366" i="4"/>
  <c r="B523" i="7" l="1"/>
  <c r="A523" i="7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J384" i="5"/>
  <c r="M384" i="5" s="1"/>
  <c r="K384" i="5"/>
  <c r="E384" i="5"/>
  <c r="L384" i="5"/>
  <c r="H384" i="5"/>
  <c r="B384" i="5"/>
  <c r="F384" i="5"/>
  <c r="D384" i="5"/>
  <c r="G384" i="5"/>
  <c r="I384" i="5"/>
  <c r="C384" i="5"/>
  <c r="R385" i="5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A524" i="7" l="1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D385" i="5"/>
  <c r="F385" i="5"/>
  <c r="G385" i="5"/>
  <c r="E385" i="5"/>
  <c r="I385" i="5"/>
  <c r="H385" i="5"/>
  <c r="M385" i="5"/>
  <c r="J385" i="5"/>
  <c r="L385" i="5" s="1"/>
  <c r="B385" i="5"/>
  <c r="K385" i="5"/>
  <c r="C385" i="5"/>
  <c r="R386" i="5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C525" i="7" l="1"/>
  <c r="B525" i="7"/>
  <c r="T526" i="7"/>
  <c r="S526" i="7"/>
  <c r="B526" i="7" s="1"/>
  <c r="R526" i="7"/>
  <c r="Q526" i="7"/>
  <c r="A526" i="7" s="1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G386" i="5"/>
  <c r="J386" i="5"/>
  <c r="M386" i="5" s="1"/>
  <c r="H386" i="5"/>
  <c r="F386" i="5"/>
  <c r="B386" i="5"/>
  <c r="L386" i="5"/>
  <c r="I386" i="5"/>
  <c r="E386" i="5"/>
  <c r="D386" i="5"/>
  <c r="K386" i="5"/>
  <c r="C386" i="5"/>
  <c r="R387" i="5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C526" i="7" l="1"/>
  <c r="V527" i="7"/>
  <c r="U527" i="7"/>
  <c r="C527" i="7" s="1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H387" i="5"/>
  <c r="C387" i="5"/>
  <c r="K387" i="5"/>
  <c r="I387" i="5"/>
  <c r="E387" i="5"/>
  <c r="J387" i="5"/>
  <c r="M387" i="5" s="1"/>
  <c r="L387" i="5"/>
  <c r="G387" i="5"/>
  <c r="D387" i="5"/>
  <c r="B387" i="5"/>
  <c r="F387" i="5"/>
  <c r="R388" i="5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B527" i="7" l="1"/>
  <c r="V528" i="7"/>
  <c r="U528" i="7"/>
  <c r="C528" i="7" s="1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G388" i="5"/>
  <c r="I388" i="5"/>
  <c r="F388" i="5"/>
  <c r="K388" i="5"/>
  <c r="J388" i="5"/>
  <c r="C388" i="5"/>
  <c r="B388" i="5"/>
  <c r="M388" i="5"/>
  <c r="L388" i="5"/>
  <c r="E388" i="5"/>
  <c r="H388" i="5"/>
  <c r="D388" i="5"/>
  <c r="R389" i="5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U529" i="7" l="1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B529" i="7" s="1"/>
  <c r="D389" i="5"/>
  <c r="G389" i="5"/>
  <c r="J389" i="5"/>
  <c r="H389" i="5"/>
  <c r="M389" i="5"/>
  <c r="K389" i="5"/>
  <c r="L389" i="5" s="1"/>
  <c r="B389" i="5"/>
  <c r="I389" i="5"/>
  <c r="C389" i="5"/>
  <c r="E389" i="5"/>
  <c r="F389" i="5"/>
  <c r="R390" i="5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A529" i="7" l="1"/>
  <c r="C529" i="7"/>
  <c r="Q530" i="7"/>
  <c r="R530" i="7"/>
  <c r="V530" i="7"/>
  <c r="U530" i="7"/>
  <c r="C530" i="7" s="1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K390" i="5"/>
  <c r="L390" i="5" s="1"/>
  <c r="G390" i="5"/>
  <c r="M390" i="5"/>
  <c r="H390" i="5"/>
  <c r="J390" i="5"/>
  <c r="C390" i="5"/>
  <c r="E390" i="5"/>
  <c r="F390" i="5"/>
  <c r="I390" i="5"/>
  <c r="B390" i="5"/>
  <c r="D390" i="5"/>
  <c r="R391" i="5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A530" i="7" l="1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I391" i="5"/>
  <c r="G391" i="5"/>
  <c r="F391" i="5"/>
  <c r="E391" i="5"/>
  <c r="M391" i="5"/>
  <c r="D391" i="5"/>
  <c r="H391" i="5"/>
  <c r="J391" i="5"/>
  <c r="C391" i="5"/>
  <c r="K391" i="5"/>
  <c r="L391" i="5" s="1"/>
  <c r="B391" i="5"/>
  <c r="R392" i="5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B531" i="7" l="1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A532" i="7" s="1"/>
  <c r="H392" i="5"/>
  <c r="M392" i="5"/>
  <c r="K392" i="5"/>
  <c r="F392" i="5"/>
  <c r="I392" i="5"/>
  <c r="B392" i="5"/>
  <c r="L392" i="5"/>
  <c r="G392" i="5"/>
  <c r="J392" i="5"/>
  <c r="E392" i="5"/>
  <c r="D392" i="5"/>
  <c r="C392" i="5"/>
  <c r="R393" i="5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B532" i="7" l="1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3" i="7" s="1"/>
  <c r="C532" i="7"/>
  <c r="F393" i="5"/>
  <c r="H393" i="5"/>
  <c r="I393" i="5"/>
  <c r="C393" i="5"/>
  <c r="K393" i="5"/>
  <c r="J393" i="5"/>
  <c r="M393" i="5" s="1"/>
  <c r="E393" i="5"/>
  <c r="D393" i="5"/>
  <c r="G393" i="5"/>
  <c r="B393" i="5"/>
  <c r="L393" i="5"/>
  <c r="R394" i="5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N535" i="7" l="1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C534" i="7" s="1"/>
  <c r="R534" i="7"/>
  <c r="Q534" i="7"/>
  <c r="B533" i="7"/>
  <c r="T534" i="7"/>
  <c r="S534" i="7"/>
  <c r="B534" i="7" s="1"/>
  <c r="A533" i="7"/>
  <c r="G394" i="5"/>
  <c r="H394" i="5"/>
  <c r="I394" i="5"/>
  <c r="B394" i="5"/>
  <c r="D394" i="5"/>
  <c r="L394" i="5"/>
  <c r="K394" i="5"/>
  <c r="J394" i="5"/>
  <c r="M394" i="5" s="1"/>
  <c r="C394" i="5"/>
  <c r="E394" i="5"/>
  <c r="F394" i="5"/>
  <c r="R395" i="5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A534" i="7" l="1"/>
  <c r="V535" i="7"/>
  <c r="U535" i="7"/>
  <c r="C535" i="7" s="1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E395" i="5"/>
  <c r="H395" i="5"/>
  <c r="F395" i="5"/>
  <c r="I395" i="5"/>
  <c r="D395" i="5"/>
  <c r="K395" i="5"/>
  <c r="L395" i="5"/>
  <c r="B395" i="5"/>
  <c r="C395" i="5"/>
  <c r="J395" i="5"/>
  <c r="G395" i="5"/>
  <c r="M395" i="5"/>
  <c r="R396" i="5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A535" i="7" l="1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K396" i="5"/>
  <c r="E396" i="5"/>
  <c r="H396" i="5"/>
  <c r="J396" i="5"/>
  <c r="F396" i="5"/>
  <c r="D396" i="5"/>
  <c r="C396" i="5"/>
  <c r="L396" i="5"/>
  <c r="I396" i="5"/>
  <c r="M396" i="5"/>
  <c r="G396" i="5"/>
  <c r="B396" i="5"/>
  <c r="R397" i="5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C536" i="7" l="1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B537" i="7" s="1"/>
  <c r="U537" i="7"/>
  <c r="V537" i="7"/>
  <c r="D397" i="5"/>
  <c r="G397" i="5"/>
  <c r="L397" i="5"/>
  <c r="H397" i="5"/>
  <c r="I397" i="5"/>
  <c r="B397" i="5"/>
  <c r="C397" i="5"/>
  <c r="E397" i="5"/>
  <c r="J397" i="5"/>
  <c r="M397" i="5" s="1"/>
  <c r="F397" i="5"/>
  <c r="K397" i="5"/>
  <c r="R398" i="5"/>
  <c r="H379" i="4"/>
  <c r="F379" i="4"/>
  <c r="C379" i="4"/>
  <c r="K379" i="4"/>
  <c r="J379" i="4"/>
  <c r="D379" i="4"/>
  <c r="G379" i="4"/>
  <c r="B379" i="4"/>
  <c r="I379" i="4"/>
  <c r="E379" i="4"/>
  <c r="R380" i="4"/>
  <c r="L378" i="4"/>
  <c r="T538" i="7" l="1"/>
  <c r="S538" i="7"/>
  <c r="B538" i="7" s="1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8" i="7" s="1"/>
  <c r="C537" i="7"/>
  <c r="K398" i="5"/>
  <c r="E398" i="5"/>
  <c r="H398" i="5"/>
  <c r="I398" i="5"/>
  <c r="J398" i="5"/>
  <c r="M398" i="5" s="1"/>
  <c r="C398" i="5"/>
  <c r="F398" i="5"/>
  <c r="B398" i="5"/>
  <c r="D398" i="5"/>
  <c r="L398" i="5"/>
  <c r="G398" i="5"/>
  <c r="R399" i="5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K540" i="7" l="1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C539" i="7" s="1"/>
  <c r="V539" i="7"/>
  <c r="A538" i="7"/>
  <c r="T539" i="7"/>
  <c r="S539" i="7"/>
  <c r="B539" i="7" s="1"/>
  <c r="D399" i="5"/>
  <c r="B399" i="5"/>
  <c r="C399" i="5"/>
  <c r="E399" i="5"/>
  <c r="I399" i="5"/>
  <c r="J399" i="5"/>
  <c r="K399" i="5"/>
  <c r="F399" i="5"/>
  <c r="H399" i="5"/>
  <c r="L399" i="5"/>
  <c r="G399" i="5"/>
  <c r="M399" i="5"/>
  <c r="R400" i="5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A539" i="7" l="1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B540" i="7" s="1"/>
  <c r="U540" i="7"/>
  <c r="V540" i="7"/>
  <c r="Q540" i="7"/>
  <c r="R540" i="7"/>
  <c r="K400" i="5"/>
  <c r="D400" i="5"/>
  <c r="F400" i="5"/>
  <c r="C400" i="5"/>
  <c r="H400" i="5"/>
  <c r="E400" i="5"/>
  <c r="I400" i="5"/>
  <c r="B400" i="5"/>
  <c r="G400" i="5"/>
  <c r="L400" i="5"/>
  <c r="J400" i="5"/>
  <c r="M400" i="5" s="1"/>
  <c r="R401" i="5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K542" i="7" l="1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0" i="7"/>
  <c r="S541" i="7"/>
  <c r="T541" i="7"/>
  <c r="U541" i="7"/>
  <c r="V541" i="7"/>
  <c r="C401" i="5"/>
  <c r="D401" i="5"/>
  <c r="K401" i="5"/>
  <c r="J401" i="5"/>
  <c r="M401" i="5" s="1"/>
  <c r="H401" i="5"/>
  <c r="F401" i="5"/>
  <c r="I401" i="5"/>
  <c r="E401" i="5"/>
  <c r="G401" i="5"/>
  <c r="L401" i="5"/>
  <c r="B401" i="5"/>
  <c r="R402" i="5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A541" i="7" l="1"/>
  <c r="C541" i="7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B542" i="7" s="1"/>
  <c r="Q542" i="7"/>
  <c r="R542" i="7"/>
  <c r="C402" i="5"/>
  <c r="B402" i="5"/>
  <c r="I402" i="5"/>
  <c r="F402" i="5"/>
  <c r="D402" i="5"/>
  <c r="L402" i="5"/>
  <c r="J402" i="5"/>
  <c r="M402" i="5" s="1"/>
  <c r="E402" i="5"/>
  <c r="G402" i="5"/>
  <c r="H402" i="5"/>
  <c r="K402" i="5"/>
  <c r="R403" i="5"/>
  <c r="M383" i="4"/>
  <c r="K384" i="4"/>
  <c r="G384" i="4"/>
  <c r="J384" i="4"/>
  <c r="I384" i="4"/>
  <c r="E384" i="4"/>
  <c r="H384" i="4"/>
  <c r="D384" i="4"/>
  <c r="B384" i="4"/>
  <c r="F384" i="4"/>
  <c r="C384" i="4"/>
  <c r="R385" i="4"/>
  <c r="A542" i="7" l="1"/>
  <c r="R543" i="7"/>
  <c r="Q543" i="7"/>
  <c r="A543" i="7" s="1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s="1"/>
  <c r="D403" i="5"/>
  <c r="E403" i="5"/>
  <c r="B403" i="5"/>
  <c r="H403" i="5"/>
  <c r="I403" i="5"/>
  <c r="C403" i="5"/>
  <c r="J403" i="5"/>
  <c r="M403" i="5"/>
  <c r="F403" i="5"/>
  <c r="K403" i="5"/>
  <c r="L403" i="5" s="1"/>
  <c r="G403" i="5"/>
  <c r="R404" i="5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B543" i="7" l="1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V544" i="7"/>
  <c r="U544" i="7"/>
  <c r="Q544" i="7"/>
  <c r="R544" i="7"/>
  <c r="M404" i="5"/>
  <c r="C404" i="5"/>
  <c r="H404" i="5"/>
  <c r="B404" i="5"/>
  <c r="E404" i="5"/>
  <c r="L404" i="5"/>
  <c r="D404" i="5"/>
  <c r="G404" i="5"/>
  <c r="F404" i="5"/>
  <c r="I404" i="5"/>
  <c r="J404" i="5"/>
  <c r="K404" i="5"/>
  <c r="R405" i="5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B544" i="7" l="1"/>
  <c r="A544" i="7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C405" i="5"/>
  <c r="K405" i="5"/>
  <c r="I405" i="5"/>
  <c r="E405" i="5"/>
  <c r="B405" i="5"/>
  <c r="L405" i="5"/>
  <c r="G405" i="5"/>
  <c r="F405" i="5"/>
  <c r="H405" i="5"/>
  <c r="D405" i="5"/>
  <c r="J405" i="5"/>
  <c r="M405" i="5" s="1"/>
  <c r="R406" i="5"/>
  <c r="H387" i="4"/>
  <c r="E387" i="4"/>
  <c r="J387" i="4"/>
  <c r="D387" i="4"/>
  <c r="K387" i="4"/>
  <c r="F387" i="4"/>
  <c r="G387" i="4"/>
  <c r="I387" i="4"/>
  <c r="C387" i="4"/>
  <c r="B387" i="4"/>
  <c r="R388" i="4"/>
  <c r="L386" i="4"/>
  <c r="B545" i="7" l="1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T546" i="7"/>
  <c r="S546" i="7"/>
  <c r="U546" i="7"/>
  <c r="V546" i="7"/>
  <c r="C545" i="7"/>
  <c r="A545" i="7"/>
  <c r="E406" i="5"/>
  <c r="C406" i="5"/>
  <c r="F406" i="5"/>
  <c r="B406" i="5"/>
  <c r="J406" i="5"/>
  <c r="M406" i="5" s="1"/>
  <c r="I406" i="5"/>
  <c r="D406" i="5"/>
  <c r="G406" i="5"/>
  <c r="L406" i="5"/>
  <c r="K406" i="5"/>
  <c r="H406" i="5"/>
  <c r="R407" i="5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A546" i="7" l="1"/>
  <c r="C546" i="7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R547" i="7"/>
  <c r="S547" i="7"/>
  <c r="T547" i="7"/>
  <c r="H407" i="5"/>
  <c r="M407" i="5"/>
  <c r="F407" i="5"/>
  <c r="K407" i="5"/>
  <c r="L407" i="5" s="1"/>
  <c r="I407" i="5"/>
  <c r="C407" i="5"/>
  <c r="D407" i="5"/>
  <c r="B407" i="5"/>
  <c r="E407" i="5"/>
  <c r="G407" i="5"/>
  <c r="J407" i="5"/>
  <c r="R408" i="5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A547" i="7" l="1"/>
  <c r="G549" i="7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A548" i="7" s="1"/>
  <c r="S548" i="7"/>
  <c r="T548" i="7"/>
  <c r="B547" i="7"/>
  <c r="U548" i="7"/>
  <c r="V548" i="7"/>
  <c r="C547" i="7"/>
  <c r="I408" i="5"/>
  <c r="F408" i="5"/>
  <c r="E408" i="5"/>
  <c r="J408" i="5"/>
  <c r="D408" i="5"/>
  <c r="G408" i="5"/>
  <c r="K408" i="5"/>
  <c r="C408" i="5"/>
  <c r="L408" i="5"/>
  <c r="B408" i="5"/>
  <c r="M408" i="5"/>
  <c r="H408" i="5"/>
  <c r="R409" i="5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T549" i="7" l="1"/>
  <c r="S549" i="7"/>
  <c r="B549" i="7" s="1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C549" i="7" s="1"/>
  <c r="V549" i="7"/>
  <c r="B548" i="7"/>
  <c r="R549" i="7"/>
  <c r="Q549" i="7"/>
  <c r="A549" i="7" s="1"/>
  <c r="C548" i="7"/>
  <c r="C409" i="5"/>
  <c r="L409" i="5"/>
  <c r="I409" i="5"/>
  <c r="D409" i="5"/>
  <c r="B409" i="5"/>
  <c r="G409" i="5"/>
  <c r="F409" i="5"/>
  <c r="H409" i="5"/>
  <c r="J409" i="5"/>
  <c r="K409" i="5"/>
  <c r="M409" i="5"/>
  <c r="E409" i="5"/>
  <c r="R410" i="5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P551" i="7" l="1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A550" i="7" s="1"/>
  <c r="D410" i="5"/>
  <c r="C410" i="5"/>
  <c r="F410" i="5"/>
  <c r="B410" i="5"/>
  <c r="K410" i="5"/>
  <c r="L410" i="5"/>
  <c r="E410" i="5"/>
  <c r="I410" i="5"/>
  <c r="G410" i="5"/>
  <c r="H410" i="5"/>
  <c r="J410" i="5"/>
  <c r="M410" i="5" s="1"/>
  <c r="R411" i="5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B550" i="7" l="1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A551" i="7" s="1"/>
  <c r="V551" i="7"/>
  <c r="U551" i="7"/>
  <c r="D411" i="5"/>
  <c r="I411" i="5"/>
  <c r="K411" i="5"/>
  <c r="F411" i="5"/>
  <c r="G411" i="5"/>
  <c r="E411" i="5"/>
  <c r="J411" i="5"/>
  <c r="M411" i="5" s="1"/>
  <c r="H411" i="5"/>
  <c r="B411" i="5"/>
  <c r="C411" i="5"/>
  <c r="L411" i="5"/>
  <c r="R412" i="5"/>
  <c r="M392" i="4"/>
  <c r="H393" i="4"/>
  <c r="K393" i="4"/>
  <c r="D393" i="4"/>
  <c r="F393" i="4"/>
  <c r="E393" i="4"/>
  <c r="I393" i="4"/>
  <c r="G393" i="4"/>
  <c r="B393" i="4"/>
  <c r="J393" i="4"/>
  <c r="C393" i="4"/>
  <c r="R394" i="4"/>
  <c r="B551" i="7" l="1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D412" i="5"/>
  <c r="E412" i="5"/>
  <c r="I412" i="5"/>
  <c r="G412" i="5"/>
  <c r="C412" i="5"/>
  <c r="L412" i="5"/>
  <c r="F412" i="5"/>
  <c r="B412" i="5"/>
  <c r="K412" i="5"/>
  <c r="J412" i="5"/>
  <c r="M412" i="5" s="1"/>
  <c r="H412" i="5"/>
  <c r="R413" i="5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A552" i="7" l="1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C553" i="7" s="1"/>
  <c r="T553" i="7"/>
  <c r="S553" i="7"/>
  <c r="B553" i="7" s="1"/>
  <c r="H413" i="5"/>
  <c r="F413" i="5"/>
  <c r="B413" i="5"/>
  <c r="G413" i="5"/>
  <c r="J413" i="5"/>
  <c r="M413" i="5" s="1"/>
  <c r="E413" i="5"/>
  <c r="C413" i="5"/>
  <c r="D413" i="5"/>
  <c r="L413" i="5"/>
  <c r="I413" i="5"/>
  <c r="K413" i="5"/>
  <c r="R414" i="5"/>
  <c r="L394" i="4"/>
  <c r="D395" i="4"/>
  <c r="K395" i="4"/>
  <c r="E395" i="4"/>
  <c r="J395" i="4"/>
  <c r="G395" i="4"/>
  <c r="C395" i="4"/>
  <c r="H395" i="4"/>
  <c r="F395" i="4"/>
  <c r="B395" i="4"/>
  <c r="I395" i="4"/>
  <c r="R396" i="4"/>
  <c r="T554" i="7" l="1"/>
  <c r="S554" i="7"/>
  <c r="B554" i="7" s="1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C414" i="5"/>
  <c r="D414" i="5"/>
  <c r="J414" i="5"/>
  <c r="B414" i="5"/>
  <c r="F414" i="5"/>
  <c r="H414" i="5"/>
  <c r="G414" i="5"/>
  <c r="L414" i="5"/>
  <c r="I414" i="5"/>
  <c r="M414" i="5"/>
  <c r="E414" i="5"/>
  <c r="K414" i="5"/>
  <c r="R415" i="5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A554" i="7" l="1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K415" i="5"/>
  <c r="I415" i="5"/>
  <c r="H415" i="5"/>
  <c r="E415" i="5"/>
  <c r="J415" i="5"/>
  <c r="M415" i="5" s="1"/>
  <c r="F415" i="5"/>
  <c r="C415" i="5"/>
  <c r="B415" i="5"/>
  <c r="G415" i="5"/>
  <c r="L415" i="5"/>
  <c r="D415" i="5"/>
  <c r="R416" i="5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B555" i="7" l="1"/>
  <c r="A555" i="7"/>
  <c r="R556" i="7"/>
  <c r="Q556" i="7"/>
  <c r="A556" i="7" s="1"/>
  <c r="V556" i="7"/>
  <c r="U556" i="7"/>
  <c r="C556" i="7" s="1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B556" i="7" s="1"/>
  <c r="J416" i="5"/>
  <c r="E416" i="5"/>
  <c r="K416" i="5"/>
  <c r="H416" i="5"/>
  <c r="L416" i="5"/>
  <c r="F416" i="5"/>
  <c r="C416" i="5"/>
  <c r="I416" i="5"/>
  <c r="B416" i="5"/>
  <c r="G416" i="5"/>
  <c r="M416" i="5"/>
  <c r="D416" i="5"/>
  <c r="R417" i="5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T557" i="7" l="1"/>
  <c r="S557" i="7"/>
  <c r="B557" i="7" s="1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D417" i="5"/>
  <c r="B417" i="5"/>
  <c r="J417" i="5"/>
  <c r="M417" i="5" s="1"/>
  <c r="G417" i="5"/>
  <c r="K417" i="5"/>
  <c r="I417" i="5"/>
  <c r="C417" i="5"/>
  <c r="L417" i="5"/>
  <c r="F417" i="5"/>
  <c r="H417" i="5"/>
  <c r="E417" i="5"/>
  <c r="R418" i="5"/>
  <c r="L398" i="4"/>
  <c r="J399" i="4"/>
  <c r="H399" i="4"/>
  <c r="G399" i="4"/>
  <c r="D399" i="4"/>
  <c r="C399" i="4"/>
  <c r="K399" i="4"/>
  <c r="E399" i="4"/>
  <c r="F399" i="4"/>
  <c r="I399" i="4"/>
  <c r="B399" i="4"/>
  <c r="R400" i="4"/>
  <c r="V558" i="7" l="1"/>
  <c r="U558" i="7"/>
  <c r="C558" i="7" s="1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F418" i="5"/>
  <c r="H418" i="5"/>
  <c r="D418" i="5"/>
  <c r="L418" i="5"/>
  <c r="E418" i="5"/>
  <c r="M418" i="5"/>
  <c r="G418" i="5"/>
  <c r="I418" i="5"/>
  <c r="C418" i="5"/>
  <c r="B418" i="5"/>
  <c r="J418" i="5"/>
  <c r="K418" i="5"/>
  <c r="R419" i="5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B558" i="7" l="1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F419" i="5"/>
  <c r="E419" i="5"/>
  <c r="D419" i="5"/>
  <c r="G419" i="5"/>
  <c r="M419" i="5"/>
  <c r="H419" i="5"/>
  <c r="K419" i="5"/>
  <c r="I419" i="5"/>
  <c r="J419" i="5"/>
  <c r="B419" i="5"/>
  <c r="C419" i="5"/>
  <c r="L419" i="5"/>
  <c r="R420" i="5"/>
  <c r="C401" i="4"/>
  <c r="K401" i="4"/>
  <c r="H401" i="4"/>
  <c r="F401" i="4"/>
  <c r="J401" i="4"/>
  <c r="G401" i="4"/>
  <c r="B401" i="4"/>
  <c r="E401" i="4"/>
  <c r="I401" i="4"/>
  <c r="D401" i="4"/>
  <c r="R402" i="4"/>
  <c r="M400" i="4"/>
  <c r="B559" i="7" l="1"/>
  <c r="A559" i="7"/>
  <c r="C559" i="7"/>
  <c r="U560" i="7"/>
  <c r="V560" i="7"/>
  <c r="T560" i="7"/>
  <c r="S560" i="7"/>
  <c r="B560" i="7" s="1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C420" i="5"/>
  <c r="E420" i="5"/>
  <c r="D420" i="5"/>
  <c r="L420" i="5"/>
  <c r="G420" i="5"/>
  <c r="K420" i="5"/>
  <c r="J420" i="5"/>
  <c r="M420" i="5" s="1"/>
  <c r="I420" i="5"/>
  <c r="F420" i="5"/>
  <c r="H420" i="5"/>
  <c r="B420" i="5"/>
  <c r="R421" i="5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A560" i="7" l="1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B561" i="7" s="1"/>
  <c r="T561" i="7"/>
  <c r="C560" i="7"/>
  <c r="R561" i="7"/>
  <c r="Q561" i="7"/>
  <c r="A561" i="7" s="1"/>
  <c r="I421" i="5"/>
  <c r="C421" i="5"/>
  <c r="J421" i="5"/>
  <c r="M421" i="5" s="1"/>
  <c r="K421" i="5"/>
  <c r="G421" i="5"/>
  <c r="L421" i="5"/>
  <c r="F421" i="5"/>
  <c r="E421" i="5"/>
  <c r="B421" i="5"/>
  <c r="H421" i="5"/>
  <c r="D421" i="5"/>
  <c r="R422" i="5"/>
  <c r="I403" i="4"/>
  <c r="B403" i="4"/>
  <c r="K403" i="4"/>
  <c r="G403" i="4"/>
  <c r="D403" i="4"/>
  <c r="J403" i="4"/>
  <c r="H403" i="4"/>
  <c r="F403" i="4"/>
  <c r="C403" i="4"/>
  <c r="E403" i="4"/>
  <c r="R404" i="4"/>
  <c r="L402" i="4"/>
  <c r="V562" i="7" l="1"/>
  <c r="U562" i="7"/>
  <c r="C562" i="7" s="1"/>
  <c r="S562" i="7"/>
  <c r="T562" i="7"/>
  <c r="C561" i="7"/>
  <c r="R562" i="7"/>
  <c r="Q562" i="7"/>
  <c r="A562" i="7" s="1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I422" i="5"/>
  <c r="B422" i="5"/>
  <c r="C422" i="5"/>
  <c r="D422" i="5"/>
  <c r="K422" i="5"/>
  <c r="G422" i="5"/>
  <c r="H422" i="5"/>
  <c r="E422" i="5"/>
  <c r="J422" i="5"/>
  <c r="F422" i="5"/>
  <c r="L422" i="5"/>
  <c r="M422" i="5"/>
  <c r="R423" i="5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G564" i="7" l="1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D423" i="5"/>
  <c r="J423" i="5"/>
  <c r="M423" i="5" s="1"/>
  <c r="H423" i="5"/>
  <c r="K423" i="5"/>
  <c r="E423" i="5"/>
  <c r="C423" i="5"/>
  <c r="I423" i="5"/>
  <c r="B423" i="5"/>
  <c r="F423" i="5"/>
  <c r="G423" i="5"/>
  <c r="L423" i="5"/>
  <c r="R424" i="5"/>
  <c r="H405" i="4"/>
  <c r="F405" i="4"/>
  <c r="E405" i="4"/>
  <c r="B405" i="4"/>
  <c r="I405" i="4"/>
  <c r="D405" i="4"/>
  <c r="G405" i="4"/>
  <c r="C405" i="4"/>
  <c r="K405" i="4"/>
  <c r="J405" i="4"/>
  <c r="R406" i="4"/>
  <c r="M404" i="4"/>
  <c r="T564" i="7" l="1"/>
  <c r="S564" i="7"/>
  <c r="B564" i="7" s="1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C564" i="7" s="1"/>
  <c r="D424" i="5"/>
  <c r="E424" i="5"/>
  <c r="I424" i="5"/>
  <c r="L424" i="5"/>
  <c r="K424" i="5"/>
  <c r="H424" i="5"/>
  <c r="G424" i="5"/>
  <c r="B424" i="5"/>
  <c r="J424" i="5"/>
  <c r="M424" i="5" s="1"/>
  <c r="C424" i="5"/>
  <c r="F424" i="5"/>
  <c r="R425" i="5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A564" i="7" l="1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C565" i="7" s="1"/>
  <c r="H425" i="5"/>
  <c r="D425" i="5"/>
  <c r="G425" i="5"/>
  <c r="C425" i="5"/>
  <c r="L425" i="5"/>
  <c r="B425" i="5"/>
  <c r="I425" i="5"/>
  <c r="K425" i="5"/>
  <c r="F425" i="5"/>
  <c r="E425" i="5"/>
  <c r="J425" i="5"/>
  <c r="M425" i="5" s="1"/>
  <c r="R426" i="5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A565" i="7" l="1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I426" i="5"/>
  <c r="D426" i="5"/>
  <c r="G426" i="5"/>
  <c r="L426" i="5"/>
  <c r="K426" i="5"/>
  <c r="F426" i="5"/>
  <c r="J426" i="5"/>
  <c r="M426" i="5" s="1"/>
  <c r="E426" i="5"/>
  <c r="B426" i="5"/>
  <c r="H426" i="5"/>
  <c r="C426" i="5"/>
  <c r="R427" i="5"/>
  <c r="M407" i="4"/>
  <c r="K408" i="4"/>
  <c r="J408" i="4"/>
  <c r="B408" i="4"/>
  <c r="D408" i="4"/>
  <c r="F408" i="4"/>
  <c r="C408" i="4"/>
  <c r="E408" i="4"/>
  <c r="G408" i="4"/>
  <c r="I408" i="4"/>
  <c r="H408" i="4"/>
  <c r="R409" i="4"/>
  <c r="B566" i="7" l="1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A567" i="7" s="1"/>
  <c r="S567" i="7"/>
  <c r="T567" i="7"/>
  <c r="I427" i="5"/>
  <c r="H427" i="5"/>
  <c r="G427" i="5"/>
  <c r="F427" i="5"/>
  <c r="B427" i="5"/>
  <c r="C427" i="5"/>
  <c r="E427" i="5"/>
  <c r="K427" i="5"/>
  <c r="D427" i="5"/>
  <c r="M427" i="5"/>
  <c r="J427" i="5"/>
  <c r="L427" i="5" s="1"/>
  <c r="R428" i="5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B567" i="7" l="1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F428" i="5"/>
  <c r="M428" i="5"/>
  <c r="C428" i="5"/>
  <c r="I428" i="5"/>
  <c r="K428" i="5"/>
  <c r="L428" i="5" s="1"/>
  <c r="B428" i="5"/>
  <c r="E428" i="5"/>
  <c r="H428" i="5"/>
  <c r="G428" i="5"/>
  <c r="J428" i="5"/>
  <c r="D428" i="5"/>
  <c r="R429" i="5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A568" i="7" l="1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C429" i="5"/>
  <c r="G429" i="5"/>
  <c r="H429" i="5"/>
  <c r="K429" i="5"/>
  <c r="E429" i="5"/>
  <c r="B429" i="5"/>
  <c r="M429" i="5"/>
  <c r="F429" i="5"/>
  <c r="D429" i="5"/>
  <c r="L429" i="5"/>
  <c r="I429" i="5"/>
  <c r="J429" i="5"/>
  <c r="R430" i="5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C569" i="7" l="1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G430" i="5"/>
  <c r="C430" i="5"/>
  <c r="K430" i="5"/>
  <c r="E430" i="5"/>
  <c r="D430" i="5"/>
  <c r="B430" i="5"/>
  <c r="I430" i="5"/>
  <c r="M430" i="5"/>
  <c r="J430" i="5"/>
  <c r="L430" i="5" s="1"/>
  <c r="H430" i="5"/>
  <c r="F430" i="5"/>
  <c r="R431" i="5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C570" i="7" l="1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J431" i="5"/>
  <c r="M431" i="5" s="1"/>
  <c r="G431" i="5"/>
  <c r="B431" i="5"/>
  <c r="D431" i="5"/>
  <c r="F431" i="5"/>
  <c r="I431" i="5"/>
  <c r="C431" i="5"/>
  <c r="E431" i="5"/>
  <c r="H431" i="5"/>
  <c r="L431" i="5"/>
  <c r="K431" i="5"/>
  <c r="R432" i="5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C571" i="7" l="1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A572" i="7" s="1"/>
  <c r="G432" i="5"/>
  <c r="C432" i="5"/>
  <c r="B432" i="5"/>
  <c r="K432" i="5"/>
  <c r="M432" i="5"/>
  <c r="E432" i="5"/>
  <c r="L432" i="5"/>
  <c r="J432" i="5"/>
  <c r="D432" i="5"/>
  <c r="H432" i="5"/>
  <c r="I432" i="5"/>
  <c r="F432" i="5"/>
  <c r="R433" i="5"/>
  <c r="M413" i="4"/>
  <c r="D414" i="4"/>
  <c r="F414" i="4"/>
  <c r="H414" i="4"/>
  <c r="I414" i="4"/>
  <c r="B414" i="4"/>
  <c r="E414" i="4"/>
  <c r="C414" i="4"/>
  <c r="J414" i="4"/>
  <c r="K414" i="4"/>
  <c r="G414" i="4"/>
  <c r="R415" i="4"/>
  <c r="B572" i="7" l="1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I433" i="5"/>
  <c r="J433" i="5"/>
  <c r="L433" i="5" s="1"/>
  <c r="F433" i="5"/>
  <c r="C433" i="5"/>
  <c r="K433" i="5"/>
  <c r="H433" i="5"/>
  <c r="B433" i="5"/>
  <c r="D433" i="5"/>
  <c r="M433" i="5"/>
  <c r="E433" i="5"/>
  <c r="G433" i="5"/>
  <c r="R434" i="5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R574" i="7" l="1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B574" i="7" s="1"/>
  <c r="A573" i="7"/>
  <c r="B573" i="7"/>
  <c r="J434" i="5"/>
  <c r="D434" i="5"/>
  <c r="I434" i="5"/>
  <c r="E434" i="5"/>
  <c r="L434" i="5"/>
  <c r="G434" i="5"/>
  <c r="B434" i="5"/>
  <c r="M434" i="5"/>
  <c r="F434" i="5"/>
  <c r="H434" i="5"/>
  <c r="K434" i="5"/>
  <c r="C434" i="5"/>
  <c r="R435" i="5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A574" i="7" l="1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B575" i="7" s="1"/>
  <c r="Q575" i="7"/>
  <c r="R575" i="7"/>
  <c r="I435" i="5"/>
  <c r="E435" i="5"/>
  <c r="C435" i="5"/>
  <c r="F435" i="5"/>
  <c r="D435" i="5"/>
  <c r="J435" i="5"/>
  <c r="M435" i="5"/>
  <c r="G435" i="5"/>
  <c r="B435" i="5"/>
  <c r="H435" i="5"/>
  <c r="K435" i="5"/>
  <c r="L435" i="5"/>
  <c r="R436" i="5"/>
  <c r="M416" i="4"/>
  <c r="D417" i="4"/>
  <c r="E417" i="4"/>
  <c r="F417" i="4"/>
  <c r="B417" i="4"/>
  <c r="H417" i="4"/>
  <c r="G417" i="4"/>
  <c r="K417" i="4"/>
  <c r="I417" i="4"/>
  <c r="C417" i="4"/>
  <c r="J417" i="4"/>
  <c r="R418" i="4"/>
  <c r="C575" i="7" l="1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Q576" i="7"/>
  <c r="R576" i="7"/>
  <c r="A575" i="7"/>
  <c r="T576" i="7"/>
  <c r="S576" i="7"/>
  <c r="B576" i="7" s="1"/>
  <c r="K436" i="5"/>
  <c r="D436" i="5"/>
  <c r="H436" i="5"/>
  <c r="E436" i="5"/>
  <c r="I436" i="5"/>
  <c r="G436" i="5"/>
  <c r="C436" i="5"/>
  <c r="J436" i="5"/>
  <c r="M436" i="5" s="1"/>
  <c r="L436" i="5"/>
  <c r="B436" i="5"/>
  <c r="F436" i="5"/>
  <c r="R437" i="5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C576" i="7" l="1"/>
  <c r="A576" i="7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I437" i="5"/>
  <c r="D437" i="5"/>
  <c r="H437" i="5"/>
  <c r="C437" i="5"/>
  <c r="M437" i="5"/>
  <c r="G437" i="5"/>
  <c r="B437" i="5"/>
  <c r="E437" i="5"/>
  <c r="J437" i="5"/>
  <c r="F437" i="5"/>
  <c r="K437" i="5"/>
  <c r="L437" i="5" s="1"/>
  <c r="R438" i="5"/>
  <c r="M418" i="4"/>
  <c r="I419" i="4"/>
  <c r="G419" i="4"/>
  <c r="K419" i="4"/>
  <c r="D419" i="4"/>
  <c r="H419" i="4"/>
  <c r="F419" i="4"/>
  <c r="J419" i="4"/>
  <c r="B419" i="4"/>
  <c r="C419" i="4"/>
  <c r="E419" i="4"/>
  <c r="R420" i="4"/>
  <c r="C577" i="7" l="1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B578" i="7" s="1"/>
  <c r="R578" i="7"/>
  <c r="Q578" i="7"/>
  <c r="A578" i="7" s="1"/>
  <c r="A577" i="7"/>
  <c r="H438" i="5"/>
  <c r="D438" i="5"/>
  <c r="M438" i="5"/>
  <c r="I438" i="5"/>
  <c r="J438" i="5"/>
  <c r="F438" i="5"/>
  <c r="B438" i="5"/>
  <c r="E438" i="5"/>
  <c r="G438" i="5"/>
  <c r="K438" i="5"/>
  <c r="L438" i="5"/>
  <c r="C438" i="5"/>
  <c r="R439" i="5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C578" i="7" l="1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B439" i="5"/>
  <c r="K439" i="5"/>
  <c r="H439" i="5"/>
  <c r="G439" i="5"/>
  <c r="C439" i="5"/>
  <c r="I439" i="5"/>
  <c r="E439" i="5"/>
  <c r="F439" i="5"/>
  <c r="M439" i="5"/>
  <c r="J439" i="5"/>
  <c r="L439" i="5" s="1"/>
  <c r="D439" i="5"/>
  <c r="R440" i="5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C579" i="7" l="1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79" i="7"/>
  <c r="U580" i="7"/>
  <c r="V580" i="7"/>
  <c r="B579" i="7"/>
  <c r="T580" i="7"/>
  <c r="S580" i="7"/>
  <c r="B580" i="7" s="1"/>
  <c r="D440" i="5"/>
  <c r="B440" i="5"/>
  <c r="F440" i="5"/>
  <c r="I440" i="5"/>
  <c r="E440" i="5"/>
  <c r="G440" i="5"/>
  <c r="J440" i="5"/>
  <c r="M440" i="5" s="1"/>
  <c r="C440" i="5"/>
  <c r="L440" i="5"/>
  <c r="K440" i="5"/>
  <c r="H440" i="5"/>
  <c r="R441" i="5"/>
  <c r="I422" i="4"/>
  <c r="C422" i="4"/>
  <c r="F422" i="4"/>
  <c r="K422" i="4"/>
  <c r="E422" i="4"/>
  <c r="J422" i="4"/>
  <c r="G422" i="4"/>
  <c r="H422" i="4"/>
  <c r="B422" i="4"/>
  <c r="D422" i="4"/>
  <c r="R423" i="4"/>
  <c r="M421" i="4"/>
  <c r="A580" i="7" l="1"/>
  <c r="R581" i="7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C581" i="7" s="1"/>
  <c r="E441" i="5"/>
  <c r="H441" i="5"/>
  <c r="D441" i="5"/>
  <c r="C441" i="5"/>
  <c r="I441" i="5"/>
  <c r="G441" i="5"/>
  <c r="K441" i="5"/>
  <c r="L441" i="5" s="1"/>
  <c r="F441" i="5"/>
  <c r="B441" i="5"/>
  <c r="J441" i="5"/>
  <c r="M441" i="5" s="1"/>
  <c r="R442" i="5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G583" i="7" l="1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C582" i="7" s="1"/>
  <c r="V582" i="7"/>
  <c r="B581" i="7"/>
  <c r="T582" i="7"/>
  <c r="S582" i="7"/>
  <c r="B582" i="7" s="1"/>
  <c r="A581" i="7"/>
  <c r="B442" i="5"/>
  <c r="M442" i="5"/>
  <c r="G442" i="5"/>
  <c r="I442" i="5"/>
  <c r="K442" i="5"/>
  <c r="D442" i="5"/>
  <c r="J442" i="5"/>
  <c r="H442" i="5"/>
  <c r="F442" i="5"/>
  <c r="L442" i="5"/>
  <c r="C442" i="5"/>
  <c r="E442" i="5"/>
  <c r="R443" i="5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A582" i="7" l="1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A583" i="7" s="1"/>
  <c r="G443" i="5"/>
  <c r="J443" i="5"/>
  <c r="L443" i="5" s="1"/>
  <c r="H443" i="5"/>
  <c r="I443" i="5"/>
  <c r="C443" i="5"/>
  <c r="E443" i="5"/>
  <c r="B443" i="5"/>
  <c r="M443" i="5"/>
  <c r="D443" i="5"/>
  <c r="F443" i="5"/>
  <c r="K443" i="5"/>
  <c r="R444" i="5"/>
  <c r="K425" i="4"/>
  <c r="B425" i="4"/>
  <c r="I425" i="4"/>
  <c r="D425" i="4"/>
  <c r="H425" i="4"/>
  <c r="F425" i="4"/>
  <c r="J425" i="4"/>
  <c r="E425" i="4"/>
  <c r="G425" i="4"/>
  <c r="C425" i="4"/>
  <c r="R426" i="4"/>
  <c r="L424" i="4"/>
  <c r="C583" i="7" l="1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Q584" i="7"/>
  <c r="R584" i="7"/>
  <c r="S584" i="7"/>
  <c r="T584" i="7"/>
  <c r="B583" i="7"/>
  <c r="J444" i="5"/>
  <c r="L444" i="5" s="1"/>
  <c r="B444" i="5"/>
  <c r="C444" i="5"/>
  <c r="F444" i="5"/>
  <c r="K444" i="5"/>
  <c r="D444" i="5"/>
  <c r="H444" i="5"/>
  <c r="M444" i="5"/>
  <c r="I444" i="5"/>
  <c r="G444" i="5"/>
  <c r="E444" i="5"/>
  <c r="R445" i="5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C584" i="7" l="1"/>
  <c r="R585" i="7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I445" i="5"/>
  <c r="K445" i="5"/>
  <c r="D445" i="5"/>
  <c r="J445" i="5"/>
  <c r="M445" i="5" s="1"/>
  <c r="C445" i="5"/>
  <c r="G445" i="5"/>
  <c r="B445" i="5"/>
  <c r="F445" i="5"/>
  <c r="E445" i="5"/>
  <c r="H445" i="5"/>
  <c r="L445" i="5"/>
  <c r="R446" i="5"/>
  <c r="M426" i="4"/>
  <c r="I427" i="4"/>
  <c r="B427" i="4"/>
  <c r="C427" i="4"/>
  <c r="J427" i="4"/>
  <c r="E427" i="4"/>
  <c r="G427" i="4"/>
  <c r="K427" i="4"/>
  <c r="H427" i="4"/>
  <c r="D427" i="4"/>
  <c r="F427" i="4"/>
  <c r="R428" i="4"/>
  <c r="A585" i="7" l="1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I446" i="5"/>
  <c r="D446" i="5"/>
  <c r="B446" i="5"/>
  <c r="H446" i="5"/>
  <c r="J446" i="5"/>
  <c r="M446" i="5" s="1"/>
  <c r="G446" i="5"/>
  <c r="K446" i="5"/>
  <c r="L446" i="5"/>
  <c r="F446" i="5"/>
  <c r="E446" i="5"/>
  <c r="C446" i="5"/>
  <c r="R447" i="5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B586" i="7" l="1"/>
  <c r="V587" i="7"/>
  <c r="U587" i="7"/>
  <c r="C587" i="7" s="1"/>
  <c r="R587" i="7"/>
  <c r="Q587" i="7"/>
  <c r="A587" i="7" s="1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K447" i="5"/>
  <c r="L447" i="5"/>
  <c r="H447" i="5"/>
  <c r="J447" i="5"/>
  <c r="I447" i="5"/>
  <c r="B447" i="5"/>
  <c r="F447" i="5"/>
  <c r="D447" i="5"/>
  <c r="G447" i="5"/>
  <c r="E447" i="5"/>
  <c r="C447" i="5"/>
  <c r="M447" i="5"/>
  <c r="R448" i="5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B587" i="7" l="1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C588" i="7" s="1"/>
  <c r="E448" i="5"/>
  <c r="F448" i="5"/>
  <c r="K448" i="5"/>
  <c r="H448" i="5"/>
  <c r="L448" i="5"/>
  <c r="B448" i="5"/>
  <c r="D448" i="5"/>
  <c r="C448" i="5"/>
  <c r="I448" i="5"/>
  <c r="J448" i="5"/>
  <c r="M448" i="5" s="1"/>
  <c r="G448" i="5"/>
  <c r="R449" i="5"/>
  <c r="H430" i="4"/>
  <c r="B430" i="4"/>
  <c r="K430" i="4"/>
  <c r="I430" i="4"/>
  <c r="F430" i="4"/>
  <c r="C430" i="4"/>
  <c r="D430" i="4"/>
  <c r="J430" i="4"/>
  <c r="E430" i="4"/>
  <c r="G430" i="4"/>
  <c r="R431" i="4"/>
  <c r="L429" i="4"/>
  <c r="R589" i="7" l="1"/>
  <c r="Q589" i="7"/>
  <c r="A589" i="7" s="1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9" i="7" s="1"/>
  <c r="B588" i="7"/>
  <c r="K449" i="5"/>
  <c r="E449" i="5"/>
  <c r="C449" i="5"/>
  <c r="M449" i="5"/>
  <c r="H449" i="5"/>
  <c r="D449" i="5"/>
  <c r="G449" i="5"/>
  <c r="B449" i="5"/>
  <c r="I449" i="5"/>
  <c r="F449" i="5"/>
  <c r="L449" i="5"/>
  <c r="J449" i="5"/>
  <c r="R450" i="5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C589" i="7" l="1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A590" i="7" s="1"/>
  <c r="F450" i="5"/>
  <c r="G450" i="5"/>
  <c r="K450" i="5"/>
  <c r="B450" i="5"/>
  <c r="L450" i="5"/>
  <c r="I450" i="5"/>
  <c r="D450" i="5"/>
  <c r="C450" i="5"/>
  <c r="M450" i="5"/>
  <c r="J450" i="5"/>
  <c r="H450" i="5"/>
  <c r="E450" i="5"/>
  <c r="R451" i="5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N592" i="7" l="1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C591" i="7" s="1"/>
  <c r="B590" i="7"/>
  <c r="T591" i="7"/>
  <c r="S591" i="7"/>
  <c r="B591" i="7" s="1"/>
  <c r="C590" i="7"/>
  <c r="Q591" i="7"/>
  <c r="R591" i="7"/>
  <c r="B451" i="5"/>
  <c r="D451" i="5"/>
  <c r="I451" i="5"/>
  <c r="L451" i="5"/>
  <c r="H451" i="5"/>
  <c r="K451" i="5"/>
  <c r="C451" i="5"/>
  <c r="E451" i="5"/>
  <c r="G451" i="5"/>
  <c r="F451" i="5"/>
  <c r="J451" i="5"/>
  <c r="M451" i="5" s="1"/>
  <c r="R452" i="5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A591" i="7" l="1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M452" i="5"/>
  <c r="B452" i="5"/>
  <c r="K452" i="5"/>
  <c r="L452" i="5" s="1"/>
  <c r="J452" i="5"/>
  <c r="H452" i="5"/>
  <c r="F452" i="5"/>
  <c r="I452" i="5"/>
  <c r="E452" i="5"/>
  <c r="C452" i="5"/>
  <c r="D452" i="5"/>
  <c r="G452" i="5"/>
  <c r="R453" i="5"/>
  <c r="A398" i="5"/>
  <c r="A399" i="5"/>
  <c r="A273" i="5"/>
  <c r="A219" i="5"/>
  <c r="A271" i="5"/>
  <c r="A210" i="5"/>
  <c r="A289" i="5"/>
  <c r="A360" i="5"/>
  <c r="A315" i="5"/>
  <c r="A316" i="5"/>
  <c r="A194" i="5"/>
  <c r="A227" i="5"/>
  <c r="A228" i="5"/>
  <c r="A392" i="5"/>
  <c r="A262" i="5"/>
  <c r="A330" i="5"/>
  <c r="A291" i="5"/>
  <c r="A203" i="5"/>
  <c r="A200" i="5"/>
  <c r="A331" i="5"/>
  <c r="A346" i="5"/>
  <c r="A347" i="5"/>
  <c r="A351" i="5"/>
  <c r="A277" i="5"/>
  <c r="A310" i="5"/>
  <c r="A382" i="5"/>
  <c r="A235" i="5"/>
  <c r="A243" i="5"/>
  <c r="A340" i="5"/>
  <c r="A252" i="5"/>
  <c r="A189" i="5"/>
  <c r="A376" i="5"/>
  <c r="A207" i="5"/>
  <c r="A196" i="5"/>
  <c r="A342" i="5"/>
  <c r="A296" i="5"/>
  <c r="A367" i="5"/>
  <c r="A188" i="5"/>
  <c r="A246" i="5"/>
  <c r="A364" i="5"/>
  <c r="A249" i="5"/>
  <c r="A396" i="5"/>
  <c r="A231" i="5"/>
  <c r="A306" i="5"/>
  <c r="A328" i="5"/>
  <c r="A307" i="5"/>
  <c r="A186" i="5"/>
  <c r="A224" i="5"/>
  <c r="A298" i="5"/>
  <c r="A263" i="5"/>
  <c r="A254" i="5"/>
  <c r="A255" i="5"/>
  <c r="A279" i="5"/>
  <c r="A292" i="5"/>
  <c r="A193" i="5"/>
  <c r="A211" i="5"/>
  <c r="A324" i="5"/>
  <c r="A356" i="5"/>
  <c r="A180" i="5"/>
  <c r="A237" i="5"/>
  <c r="A274" i="5"/>
  <c r="A377" i="5"/>
  <c r="A385" i="5"/>
  <c r="A391" i="5"/>
  <c r="A213" i="5"/>
  <c r="A222" i="5"/>
  <c r="A384" i="5"/>
  <c r="A372" i="5"/>
  <c r="A270" i="5"/>
  <c r="A181" i="5"/>
  <c r="A184" i="5"/>
  <c r="A313" i="5"/>
  <c r="A395" i="5"/>
  <c r="A244" i="5"/>
  <c r="A387" i="5"/>
  <c r="A337" i="5"/>
  <c r="A179" i="5"/>
  <c r="A333" i="5"/>
  <c r="A366" i="5"/>
  <c r="A390" i="5"/>
  <c r="A223" i="5"/>
  <c r="A388" i="5"/>
  <c r="A205" i="5"/>
  <c r="A362" i="5"/>
  <c r="A248" i="5"/>
  <c r="A374" i="5"/>
  <c r="A276" i="5"/>
  <c r="A314" i="5"/>
  <c r="A284" i="5"/>
  <c r="A217" i="5"/>
  <c r="A300" i="5"/>
  <c r="A178" i="5"/>
  <c r="A278" i="5"/>
  <c r="A375" i="5"/>
  <c r="A302" i="5"/>
  <c r="A350" i="5"/>
  <c r="A373" i="5"/>
  <c r="A361" i="5"/>
  <c r="A320" i="5"/>
  <c r="A261" i="5"/>
  <c r="A221" i="5"/>
  <c r="A322" i="5"/>
  <c r="A176" i="5"/>
  <c r="A305" i="5"/>
  <c r="A182" i="5"/>
  <c r="A253" i="5"/>
  <c r="A312" i="5"/>
  <c r="A380" i="5"/>
  <c r="A177" i="5"/>
  <c r="A381" i="5"/>
  <c r="A247" i="5"/>
  <c r="A208" i="5"/>
  <c r="A269" i="5"/>
  <c r="A332" i="5"/>
  <c r="A339" i="5"/>
  <c r="A240" i="5"/>
  <c r="A329" i="5"/>
  <c r="A241" i="5"/>
  <c r="A218" i="5"/>
  <c r="A233" i="5"/>
  <c r="A232" i="5"/>
  <c r="A304" i="5"/>
  <c r="A265" i="5"/>
  <c r="A215" i="5"/>
  <c r="A290" i="5"/>
  <c r="A349" i="5"/>
  <c r="A365" i="5"/>
  <c r="A359" i="5"/>
  <c r="A354" i="5"/>
  <c r="A236" i="5"/>
  <c r="A345" i="5"/>
  <c r="A297" i="5"/>
  <c r="A191" i="5"/>
  <c r="A216" i="5"/>
  <c r="A321" i="5"/>
  <c r="A245" i="5"/>
  <c r="A353" i="5"/>
  <c r="A311" i="5"/>
  <c r="A344" i="5"/>
  <c r="A335" i="5"/>
  <c r="A206" i="5"/>
  <c r="A369" i="5"/>
  <c r="A301" i="5"/>
  <c r="A214" i="5"/>
  <c r="A280" i="5"/>
  <c r="A175" i="5"/>
  <c r="A258" i="5"/>
  <c r="A282" i="5"/>
  <c r="A250" i="5"/>
  <c r="A204" i="5"/>
  <c r="A303" i="5"/>
  <c r="A293" i="5"/>
  <c r="A357" i="5"/>
  <c r="A251" i="5"/>
  <c r="A348" i="5"/>
  <c r="A260" i="5"/>
  <c r="A275" i="5"/>
  <c r="A308" i="5"/>
  <c r="A379" i="5"/>
  <c r="A257" i="5"/>
  <c r="A323" i="5"/>
  <c r="A220" i="5"/>
  <c r="A383" i="5"/>
  <c r="A268" i="5"/>
  <c r="A343" i="5"/>
  <c r="A212" i="5"/>
  <c r="A319" i="5"/>
  <c r="A226" i="5"/>
  <c r="A318" i="5"/>
  <c r="A190" i="5"/>
  <c r="A393" i="5"/>
  <c r="A368" i="5"/>
  <c r="A352" i="5"/>
  <c r="A272" i="5"/>
  <c r="A358" i="5"/>
  <c r="A286" i="5"/>
  <c r="A317" i="5"/>
  <c r="A389" i="5"/>
  <c r="A225" i="5"/>
  <c r="A288" i="5"/>
  <c r="A183" i="5"/>
  <c r="A341" i="5"/>
  <c r="A281" i="5"/>
  <c r="A363" i="5"/>
  <c r="A192" i="5"/>
  <c r="A266" i="5"/>
  <c r="A394" i="5"/>
  <c r="A239" i="5"/>
  <c r="A174" i="5"/>
  <c r="A283" i="5"/>
  <c r="A371" i="5"/>
  <c r="A229" i="5"/>
  <c r="A326" i="5"/>
  <c r="A185" i="5"/>
  <c r="A267" i="5"/>
  <c r="A230" i="5"/>
  <c r="A299" i="5"/>
  <c r="A370" i="5"/>
  <c r="A334" i="5"/>
  <c r="A259" i="5"/>
  <c r="A234" i="5"/>
  <c r="A325" i="5"/>
  <c r="A209" i="5"/>
  <c r="A201" i="5"/>
  <c r="A355" i="5"/>
  <c r="A309" i="5"/>
  <c r="A338" i="5"/>
  <c r="A238" i="5"/>
  <c r="A187" i="5"/>
  <c r="A287" i="5"/>
  <c r="A198" i="5"/>
  <c r="A285" i="5"/>
  <c r="A242" i="5"/>
  <c r="A202" i="5"/>
  <c r="A294" i="5"/>
  <c r="A256" i="5"/>
  <c r="A386" i="5"/>
  <c r="A195" i="5"/>
  <c r="A295" i="5"/>
  <c r="A199" i="5"/>
  <c r="A327" i="5"/>
  <c r="A197" i="5"/>
  <c r="A378" i="5"/>
  <c r="A336" i="5"/>
  <c r="A264" i="5"/>
  <c r="A401" i="5"/>
  <c r="A397" i="5"/>
  <c r="A404" i="5"/>
  <c r="A403" i="5"/>
  <c r="A400" i="5"/>
  <c r="A405" i="5"/>
  <c r="A402" i="5"/>
  <c r="A407" i="5"/>
  <c r="A408" i="5"/>
  <c r="A406" i="5"/>
  <c r="A410" i="5"/>
  <c r="A409" i="5"/>
  <c r="A412" i="5"/>
  <c r="A413" i="5"/>
  <c r="A411" i="5"/>
  <c r="A416" i="5"/>
  <c r="A414" i="5"/>
  <c r="A418" i="5"/>
  <c r="A419" i="5"/>
  <c r="A415" i="5"/>
  <c r="A417" i="5"/>
  <c r="A421" i="5"/>
  <c r="A420" i="5"/>
  <c r="A422" i="5"/>
  <c r="A424" i="5"/>
  <c r="A423" i="5"/>
  <c r="A427" i="5"/>
  <c r="A425" i="5"/>
  <c r="A426" i="5"/>
  <c r="A428" i="5"/>
  <c r="A430" i="5"/>
  <c r="A431" i="5"/>
  <c r="A429" i="5"/>
  <c r="A433" i="5"/>
  <c r="A432" i="5"/>
  <c r="A435" i="5"/>
  <c r="A434" i="5"/>
  <c r="A437" i="5"/>
  <c r="A436" i="5"/>
  <c r="A438" i="5"/>
  <c r="A439" i="5"/>
  <c r="A440" i="5"/>
  <c r="A441" i="5"/>
  <c r="A442" i="5"/>
  <c r="A443" i="5"/>
  <c r="A444" i="5"/>
  <c r="A445" i="5"/>
  <c r="A446" i="5"/>
  <c r="A449" i="5"/>
  <c r="A447" i="5"/>
  <c r="A450" i="5"/>
  <c r="A448" i="5"/>
  <c r="A451" i="5"/>
  <c r="A452" i="5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S593" i="7" l="1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C593" i="7" s="1"/>
  <c r="G453" i="5"/>
  <c r="L453" i="5"/>
  <c r="B453" i="5"/>
  <c r="M453" i="5"/>
  <c r="K453" i="5"/>
  <c r="H453" i="5"/>
  <c r="F453" i="5"/>
  <c r="I453" i="5"/>
  <c r="C453" i="5"/>
  <c r="E453" i="5"/>
  <c r="D453" i="5"/>
  <c r="J453" i="5"/>
  <c r="R454" i="5"/>
  <c r="H174" i="11"/>
  <c r="E175" i="11"/>
  <c r="H176" i="11"/>
  <c r="I176" i="11"/>
  <c r="H177" i="11"/>
  <c r="H178" i="11"/>
  <c r="G179" i="11"/>
  <c r="C180" i="11"/>
  <c r="G180" i="11"/>
  <c r="E181" i="11"/>
  <c r="E182" i="11"/>
  <c r="E183" i="11"/>
  <c r="H184" i="11"/>
  <c r="I184" i="11"/>
  <c r="J185" i="11"/>
  <c r="J186" i="11"/>
  <c r="D187" i="11"/>
  <c r="H188" i="11"/>
  <c r="I188" i="11"/>
  <c r="B189" i="11"/>
  <c r="A190" i="11"/>
  <c r="F191" i="11"/>
  <c r="H192" i="11"/>
  <c r="I192" i="11"/>
  <c r="F193" i="11"/>
  <c r="I194" i="11"/>
  <c r="E195" i="11"/>
  <c r="G196" i="11"/>
  <c r="A196" i="11"/>
  <c r="A197" i="11"/>
  <c r="I198" i="11"/>
  <c r="D199" i="11"/>
  <c r="H200" i="11"/>
  <c r="I200" i="11"/>
  <c r="A201" i="11"/>
  <c r="J202" i="11"/>
  <c r="G203" i="11"/>
  <c r="G204" i="11"/>
  <c r="A204" i="11"/>
  <c r="B205" i="11"/>
  <c r="G206" i="11"/>
  <c r="E207" i="11"/>
  <c r="F208" i="11"/>
  <c r="I208" i="11"/>
  <c r="D209" i="11"/>
  <c r="D210" i="11"/>
  <c r="E174" i="11"/>
  <c r="G175" i="11"/>
  <c r="G176" i="11"/>
  <c r="E177" i="11"/>
  <c r="G177" i="11"/>
  <c r="E178" i="11"/>
  <c r="D179" i="11"/>
  <c r="E180" i="11"/>
  <c r="I181" i="11"/>
  <c r="D181" i="11"/>
  <c r="D182" i="11"/>
  <c r="G183" i="11"/>
  <c r="G184" i="11"/>
  <c r="H185" i="11"/>
  <c r="A185" i="11"/>
  <c r="B186" i="11"/>
  <c r="F187" i="11"/>
  <c r="G188" i="11"/>
  <c r="F189" i="11"/>
  <c r="H189" i="11"/>
  <c r="F190" i="11"/>
  <c r="C191" i="11"/>
  <c r="G192" i="11"/>
  <c r="C193" i="11"/>
  <c r="E193" i="11"/>
  <c r="G194" i="11"/>
  <c r="G195" i="11"/>
  <c r="F196" i="11"/>
  <c r="G197" i="11"/>
  <c r="B197" i="11"/>
  <c r="G198" i="11"/>
  <c r="F199" i="11"/>
  <c r="G200" i="11"/>
  <c r="G201" i="11"/>
  <c r="B201" i="11"/>
  <c r="B202" i="11"/>
  <c r="D203" i="11"/>
  <c r="F204" i="11"/>
  <c r="H205" i="11"/>
  <c r="A205" i="11"/>
  <c r="E206" i="11"/>
  <c r="D207" i="11"/>
  <c r="E208" i="11"/>
  <c r="B209" i="11"/>
  <c r="F209" i="11"/>
  <c r="C210" i="11"/>
  <c r="D174" i="11"/>
  <c r="D175" i="11"/>
  <c r="F176" i="11"/>
  <c r="D177" i="11"/>
  <c r="F177" i="11"/>
  <c r="D178" i="11"/>
  <c r="F179" i="11"/>
  <c r="J180" i="11"/>
  <c r="J181" i="11"/>
  <c r="C181" i="11"/>
  <c r="C182" i="11"/>
  <c r="D183" i="11"/>
  <c r="F184" i="11"/>
  <c r="G185" i="11"/>
  <c r="B185" i="11"/>
  <c r="I186" i="11"/>
  <c r="C187" i="11"/>
  <c r="F188" i="11"/>
  <c r="E189" i="11"/>
  <c r="G189" i="11"/>
  <c r="H190" i="11"/>
  <c r="J191" i="11"/>
  <c r="F192" i="11"/>
  <c r="I193" i="11"/>
  <c r="D193" i="11"/>
  <c r="A194" i="11"/>
  <c r="D195" i="11"/>
  <c r="C196" i="11"/>
  <c r="F197" i="11"/>
  <c r="H197" i="11"/>
  <c r="A198" i="11"/>
  <c r="C199" i="11"/>
  <c r="F200" i="11"/>
  <c r="F201" i="11"/>
  <c r="H201" i="11"/>
  <c r="I202" i="11"/>
  <c r="F203" i="11"/>
  <c r="C204" i="11"/>
  <c r="G205" i="11"/>
  <c r="I205" i="11"/>
  <c r="C206" i="11"/>
  <c r="C207" i="11"/>
  <c r="J208" i="11"/>
  <c r="A209" i="11"/>
  <c r="C209" i="11"/>
  <c r="B210" i="11"/>
  <c r="B174" i="11"/>
  <c r="C174" i="11"/>
  <c r="F175" i="11"/>
  <c r="C176" i="11"/>
  <c r="C177" i="11"/>
  <c r="B178" i="11"/>
  <c r="C178" i="11"/>
  <c r="C179" i="11"/>
  <c r="D180" i="11"/>
  <c r="A181" i="11"/>
  <c r="I182" i="11"/>
  <c r="J182" i="11"/>
  <c r="F183" i="11"/>
  <c r="C184" i="11"/>
  <c r="F185" i="11"/>
  <c r="F186" i="11"/>
  <c r="G186" i="11"/>
  <c r="J187" i="11"/>
  <c r="C188" i="11"/>
  <c r="D189" i="11"/>
  <c r="C190" i="11"/>
  <c r="E190" i="11"/>
  <c r="B191" i="11"/>
  <c r="C192" i="11"/>
  <c r="J193" i="11"/>
  <c r="E194" i="11"/>
  <c r="F194" i="11"/>
  <c r="F195" i="11"/>
  <c r="E196" i="11"/>
  <c r="E197" i="11"/>
  <c r="E198" i="11"/>
  <c r="F198" i="11"/>
  <c r="J199" i="11"/>
  <c r="C200" i="11"/>
  <c r="E201" i="11"/>
  <c r="F202" i="11"/>
  <c r="G202" i="11"/>
  <c r="C203" i="11"/>
  <c r="E204" i="11"/>
  <c r="E205" i="11"/>
  <c r="D206" i="11"/>
  <c r="F206" i="11"/>
  <c r="J207" i="11"/>
  <c r="I174" i="11"/>
  <c r="J174" i="11"/>
  <c r="C175" i="11"/>
  <c r="E176" i="11"/>
  <c r="I177" i="11"/>
  <c r="I178" i="11"/>
  <c r="J178" i="11"/>
  <c r="J179" i="11"/>
  <c r="B180" i="11"/>
  <c r="B181" i="11"/>
  <c r="G182" i="11"/>
  <c r="B182" i="11"/>
  <c r="C183" i="11"/>
  <c r="E184" i="11"/>
  <c r="E185" i="11"/>
  <c r="H186" i="11"/>
  <c r="A186" i="11"/>
  <c r="B187" i="11"/>
  <c r="E188" i="11"/>
  <c r="C189" i="11"/>
  <c r="J190" i="11"/>
  <c r="D190" i="11"/>
  <c r="I191" i="11"/>
  <c r="E192" i="11"/>
  <c r="A193" i="11"/>
  <c r="D194" i="11"/>
  <c r="G174" i="11"/>
  <c r="I175" i="11"/>
  <c r="J175" i="11"/>
  <c r="J176" i="11"/>
  <c r="J177" i="11"/>
  <c r="G178" i="11"/>
  <c r="A179" i="11"/>
  <c r="B179" i="11"/>
  <c r="I180" i="11"/>
  <c r="H181" i="11"/>
  <c r="A182" i="11"/>
  <c r="I183" i="11"/>
  <c r="J183" i="11"/>
  <c r="J184" i="11"/>
  <c r="D185" i="11"/>
  <c r="E186" i="11"/>
  <c r="H187" i="11"/>
  <c r="I187" i="11"/>
  <c r="J188" i="11"/>
  <c r="I189" i="11"/>
  <c r="B190" i="11"/>
  <c r="E191" i="11"/>
  <c r="A191" i="11"/>
  <c r="J192" i="11"/>
  <c r="B193" i="11"/>
  <c r="C194" i="11"/>
  <c r="I195" i="11"/>
  <c r="J195" i="11"/>
  <c r="D196" i="11"/>
  <c r="C197" i="11"/>
  <c r="C198" i="11"/>
  <c r="H199" i="11"/>
  <c r="I199" i="11"/>
  <c r="J200" i="11"/>
  <c r="C201" i="11"/>
  <c r="E202" i="11"/>
  <c r="A203" i="11"/>
  <c r="B203" i="11"/>
  <c r="D204" i="11"/>
  <c r="F205" i="11"/>
  <c r="J206" i="11"/>
  <c r="G207" i="11"/>
  <c r="B207" i="11"/>
  <c r="A174" i="11"/>
  <c r="A175" i="11"/>
  <c r="B175" i="11"/>
  <c r="D176" i="11"/>
  <c r="A177" i="11"/>
  <c r="A178" i="11"/>
  <c r="H179" i="11"/>
  <c r="I179" i="11"/>
  <c r="A180" i="11"/>
  <c r="G181" i="11"/>
  <c r="F182" i="11"/>
  <c r="A183" i="11"/>
  <c r="B183" i="11"/>
  <c r="D184" i="11"/>
  <c r="C185" i="11"/>
  <c r="D186" i="11"/>
  <c r="E187" i="11"/>
  <c r="A187" i="11"/>
  <c r="D188" i="11"/>
  <c r="J189" i="11"/>
  <c r="I190" i="11"/>
  <c r="G191" i="11"/>
  <c r="H191" i="11"/>
  <c r="D192" i="11"/>
  <c r="H193" i="11"/>
  <c r="J194" i="11"/>
  <c r="A195" i="11"/>
  <c r="B195" i="11"/>
  <c r="B196" i="11"/>
  <c r="I197" i="11"/>
  <c r="J198" i="11"/>
  <c r="E199" i="11"/>
  <c r="A199" i="11"/>
  <c r="D200" i="11"/>
  <c r="I201" i="11"/>
  <c r="D202" i="11"/>
  <c r="H203" i="11"/>
  <c r="I203" i="11"/>
  <c r="B204" i="11"/>
  <c r="C205" i="11"/>
  <c r="I206" i="11"/>
  <c r="F207" i="11"/>
  <c r="I207" i="11"/>
  <c r="H208" i="11"/>
  <c r="E209" i="11"/>
  <c r="F210" i="11"/>
  <c r="G211" i="11"/>
  <c r="F174" i="11"/>
  <c r="H175" i="11"/>
  <c r="A176" i="11"/>
  <c r="B176" i="11"/>
  <c r="B177" i="11"/>
  <c r="F178" i="11"/>
  <c r="E179" i="11"/>
  <c r="F180" i="11"/>
  <c r="H180" i="11"/>
  <c r="F181" i="11"/>
  <c r="H182" i="11"/>
  <c r="H183" i="11"/>
  <c r="A184" i="11"/>
  <c r="B184" i="11"/>
  <c r="I185" i="11"/>
  <c r="C186" i="11"/>
  <c r="G187" i="11"/>
  <c r="A188" i="11"/>
  <c r="B188" i="11"/>
  <c r="A189" i="11"/>
  <c r="G190" i="11"/>
  <c r="D191" i="11"/>
  <c r="A192" i="11"/>
  <c r="B192" i="11"/>
  <c r="G193" i="11"/>
  <c r="B194" i="11"/>
  <c r="H195" i="11"/>
  <c r="H196" i="11"/>
  <c r="I196" i="11"/>
  <c r="J197" i="11"/>
  <c r="B198" i="11"/>
  <c r="G199" i="11"/>
  <c r="A200" i="11"/>
  <c r="B200" i="11"/>
  <c r="J201" i="11"/>
  <c r="C202" i="11"/>
  <c r="E203" i="11"/>
  <c r="H204" i="11"/>
  <c r="I204" i="11"/>
  <c r="J205" i="11"/>
  <c r="H206" i="11"/>
  <c r="H207" i="11"/>
  <c r="G208" i="11"/>
  <c r="A208" i="11"/>
  <c r="H209" i="11"/>
  <c r="E210" i="11"/>
  <c r="J196" i="11"/>
  <c r="A202" i="11"/>
  <c r="B208" i="11"/>
  <c r="A210" i="11"/>
  <c r="C211" i="11"/>
  <c r="E212" i="11"/>
  <c r="G213" i="11"/>
  <c r="G214" i="11"/>
  <c r="H214" i="11"/>
  <c r="B215" i="11"/>
  <c r="B216" i="11"/>
  <c r="E217" i="11"/>
  <c r="A218" i="11"/>
  <c r="H218" i="11"/>
  <c r="I219" i="11"/>
  <c r="F220" i="11"/>
  <c r="G221" i="11"/>
  <c r="E222" i="11"/>
  <c r="I222" i="11"/>
  <c r="I223" i="11"/>
  <c r="E224" i="11"/>
  <c r="J225" i="11"/>
  <c r="G226" i="11"/>
  <c r="A226" i="11"/>
  <c r="C227" i="11"/>
  <c r="F228" i="11"/>
  <c r="E229" i="11"/>
  <c r="A230" i="11"/>
  <c r="C230" i="11"/>
  <c r="C231" i="11"/>
  <c r="E232" i="11"/>
  <c r="J233" i="11"/>
  <c r="C234" i="11"/>
  <c r="G234" i="11"/>
  <c r="F235" i="11"/>
  <c r="F236" i="11"/>
  <c r="H237" i="11"/>
  <c r="H238" i="11"/>
  <c r="J238" i="11"/>
  <c r="C239" i="11"/>
  <c r="F240" i="11"/>
  <c r="B241" i="11"/>
  <c r="A242" i="11"/>
  <c r="C242" i="11"/>
  <c r="E243" i="11"/>
  <c r="A244" i="11"/>
  <c r="A245" i="11"/>
  <c r="B246" i="11"/>
  <c r="D246" i="11"/>
  <c r="G247" i="11"/>
  <c r="G248" i="11"/>
  <c r="G249" i="11"/>
  <c r="H250" i="11"/>
  <c r="J250" i="11"/>
  <c r="D251" i="11"/>
  <c r="A252" i="11"/>
  <c r="H253" i="11"/>
  <c r="A254" i="11"/>
  <c r="C254" i="11"/>
  <c r="A255" i="11"/>
  <c r="G256" i="11"/>
  <c r="E257" i="11"/>
  <c r="G258" i="11"/>
  <c r="B258" i="11"/>
  <c r="H259" i="11"/>
  <c r="G260" i="11"/>
  <c r="E261" i="11"/>
  <c r="J262" i="11"/>
  <c r="A262" i="11"/>
  <c r="H263" i="11"/>
  <c r="E264" i="11"/>
  <c r="I265" i="11"/>
  <c r="G266" i="11"/>
  <c r="A266" i="11"/>
  <c r="D267" i="11"/>
  <c r="E268" i="11"/>
  <c r="J269" i="11"/>
  <c r="J270" i="11"/>
  <c r="G270" i="11"/>
  <c r="G271" i="11"/>
  <c r="B272" i="11"/>
  <c r="I273" i="11"/>
  <c r="B274" i="11"/>
  <c r="D274" i="11"/>
  <c r="B275" i="11"/>
  <c r="E276" i="11"/>
  <c r="D197" i="11"/>
  <c r="J203" i="11"/>
  <c r="C208" i="11"/>
  <c r="J210" i="11"/>
  <c r="A211" i="11"/>
  <c r="H212" i="11"/>
  <c r="F213" i="11"/>
  <c r="E214" i="11"/>
  <c r="E215" i="11"/>
  <c r="F215" i="11"/>
  <c r="A216" i="11"/>
  <c r="D217" i="11"/>
  <c r="I218" i="11"/>
  <c r="F219" i="11"/>
  <c r="B219" i="11"/>
  <c r="D220" i="11"/>
  <c r="F221" i="11"/>
  <c r="F222" i="11"/>
  <c r="D223" i="11"/>
  <c r="G223" i="11"/>
  <c r="C224" i="11"/>
  <c r="B225" i="11"/>
  <c r="F226" i="11"/>
  <c r="J227" i="11"/>
  <c r="D227" i="11"/>
  <c r="D228" i="11"/>
  <c r="D229" i="11"/>
  <c r="J230" i="11"/>
  <c r="B231" i="11"/>
  <c r="J231" i="11"/>
  <c r="C232" i="11"/>
  <c r="B233" i="11"/>
  <c r="D234" i="11"/>
  <c r="D235" i="11"/>
  <c r="I235" i="11"/>
  <c r="D236" i="11"/>
  <c r="C237" i="11"/>
  <c r="C238" i="11"/>
  <c r="B239" i="11"/>
  <c r="A239" i="11"/>
  <c r="D240" i="11"/>
  <c r="I241" i="11"/>
  <c r="E242" i="11"/>
  <c r="J243" i="11"/>
  <c r="C243" i="11"/>
  <c r="H244" i="11"/>
  <c r="F245" i="11"/>
  <c r="H246" i="11"/>
  <c r="C247" i="11"/>
  <c r="D247" i="11"/>
  <c r="J248" i="11"/>
  <c r="C249" i="11"/>
  <c r="I250" i="11"/>
  <c r="J251" i="11"/>
  <c r="G251" i="11"/>
  <c r="H252" i="11"/>
  <c r="I253" i="11"/>
  <c r="D254" i="11"/>
  <c r="J255" i="11"/>
  <c r="D255" i="11"/>
  <c r="C256" i="11"/>
  <c r="C257" i="11"/>
  <c r="F258" i="11"/>
  <c r="D259" i="11"/>
  <c r="F259" i="11"/>
  <c r="J260" i="11"/>
  <c r="H261" i="11"/>
  <c r="B262" i="11"/>
  <c r="D263" i="11"/>
  <c r="F263" i="11"/>
  <c r="A264" i="11"/>
  <c r="E265" i="11"/>
  <c r="E266" i="11"/>
  <c r="J267" i="11"/>
  <c r="E267" i="11"/>
  <c r="G268" i="11"/>
  <c r="B269" i="11"/>
  <c r="B270" i="11"/>
  <c r="J271" i="11"/>
  <c r="C271" i="11"/>
  <c r="C272" i="11"/>
  <c r="J273" i="11"/>
  <c r="E274" i="11"/>
  <c r="J275" i="11"/>
  <c r="C275" i="11"/>
  <c r="D198" i="11"/>
  <c r="J204" i="11"/>
  <c r="J209" i="11"/>
  <c r="H211" i="11"/>
  <c r="I211" i="11"/>
  <c r="D212" i="11"/>
  <c r="E213" i="11"/>
  <c r="C214" i="11"/>
  <c r="C215" i="11"/>
  <c r="G215" i="11"/>
  <c r="H216" i="11"/>
  <c r="H217" i="11"/>
  <c r="G218" i="11"/>
  <c r="G219" i="11"/>
  <c r="H219" i="11"/>
  <c r="I220" i="11"/>
  <c r="E221" i="11"/>
  <c r="C222" i="11"/>
  <c r="C223" i="11"/>
  <c r="E223" i="11"/>
  <c r="A224" i="11"/>
  <c r="I225" i="11"/>
  <c r="E226" i="11"/>
  <c r="I227" i="11"/>
  <c r="A227" i="11"/>
  <c r="I228" i="11"/>
  <c r="J229" i="11"/>
  <c r="B230" i="11"/>
  <c r="H231" i="11"/>
  <c r="A231" i="11"/>
  <c r="A232" i="11"/>
  <c r="I233" i="11"/>
  <c r="J234" i="11"/>
  <c r="E235" i="11"/>
  <c r="G235" i="11"/>
  <c r="C236" i="11"/>
  <c r="G237" i="11"/>
  <c r="A238" i="11"/>
  <c r="H239" i="11"/>
  <c r="J239" i="11"/>
  <c r="E240" i="11"/>
  <c r="E241" i="11"/>
  <c r="I242" i="11"/>
  <c r="B243" i="11"/>
  <c r="A243" i="11"/>
  <c r="F244" i="11"/>
  <c r="D245" i="11"/>
  <c r="I246" i="11"/>
  <c r="A247" i="11"/>
  <c r="E247" i="11"/>
  <c r="E248" i="11"/>
  <c r="F249" i="11"/>
  <c r="G250" i="11"/>
  <c r="B251" i="11"/>
  <c r="C251" i="11"/>
  <c r="F252" i="11"/>
  <c r="G253" i="11"/>
  <c r="J254" i="11"/>
  <c r="B255" i="11"/>
  <c r="I255" i="11"/>
  <c r="J256" i="11"/>
  <c r="H257" i="11"/>
  <c r="C258" i="11"/>
  <c r="A259" i="11"/>
  <c r="G259" i="11"/>
  <c r="E260" i="11"/>
  <c r="C261" i="11"/>
  <c r="E262" i="11"/>
  <c r="E263" i="11"/>
  <c r="I263" i="11"/>
  <c r="B264" i="11"/>
  <c r="H265" i="11"/>
  <c r="C266" i="11"/>
  <c r="B267" i="11"/>
  <c r="A267" i="11"/>
  <c r="F268" i="11"/>
  <c r="G269" i="11"/>
  <c r="E270" i="11"/>
  <c r="B271" i="11"/>
  <c r="E271" i="11"/>
  <c r="I272" i="11"/>
  <c r="H273" i="11"/>
  <c r="A274" i="11"/>
  <c r="I275" i="11"/>
  <c r="A275" i="11"/>
  <c r="H198" i="11"/>
  <c r="D205" i="11"/>
  <c r="I209" i="11"/>
  <c r="D211" i="11"/>
  <c r="I212" i="11"/>
  <c r="C212" i="11"/>
  <c r="D213" i="11"/>
  <c r="B214" i="11"/>
  <c r="A215" i="11"/>
  <c r="G216" i="11"/>
  <c r="D216" i="11"/>
  <c r="C217" i="11"/>
  <c r="F218" i="11"/>
  <c r="E219" i="11"/>
  <c r="J220" i="11"/>
  <c r="G220" i="11"/>
  <c r="D221" i="11"/>
  <c r="D222" i="11"/>
  <c r="J223" i="11"/>
  <c r="B224" i="11"/>
  <c r="J224" i="11"/>
  <c r="G225" i="11"/>
  <c r="D226" i="11"/>
  <c r="B227" i="11"/>
  <c r="J228" i="11"/>
  <c r="G228" i="11"/>
  <c r="B229" i="11"/>
  <c r="H230" i="11"/>
  <c r="F231" i="11"/>
  <c r="B232" i="11"/>
  <c r="J232" i="11"/>
  <c r="G233" i="11"/>
  <c r="B234" i="11"/>
  <c r="C235" i="11"/>
  <c r="B236" i="11"/>
  <c r="J236" i="11"/>
  <c r="A237" i="11"/>
  <c r="F238" i="11"/>
  <c r="F239" i="11"/>
  <c r="B240" i="11"/>
  <c r="J240" i="11"/>
  <c r="H241" i="11"/>
  <c r="D242" i="11"/>
  <c r="H243" i="11"/>
  <c r="J244" i="11"/>
  <c r="D244" i="11"/>
  <c r="J245" i="11"/>
  <c r="G246" i="11"/>
  <c r="J247" i="11"/>
  <c r="I248" i="11"/>
  <c r="B248" i="11"/>
  <c r="D249" i="11"/>
  <c r="F250" i="11"/>
  <c r="H251" i="11"/>
  <c r="J252" i="11"/>
  <c r="G252" i="11"/>
  <c r="E253" i="11"/>
  <c r="F254" i="11"/>
  <c r="H255" i="11"/>
  <c r="I256" i="11"/>
  <c r="E256" i="11"/>
  <c r="A257" i="11"/>
  <c r="H258" i="11"/>
  <c r="C259" i="11"/>
  <c r="A260" i="11"/>
  <c r="B260" i="11"/>
  <c r="G261" i="11"/>
  <c r="H262" i="11"/>
  <c r="C263" i="11"/>
  <c r="H264" i="11"/>
  <c r="C264" i="11"/>
  <c r="C265" i="11"/>
  <c r="D266" i="11"/>
  <c r="I267" i="11"/>
  <c r="B268" i="11"/>
  <c r="D268" i="11"/>
  <c r="A269" i="11"/>
  <c r="D270" i="11"/>
  <c r="I271" i="11"/>
  <c r="H272" i="11"/>
  <c r="J272" i="11"/>
  <c r="F273" i="11"/>
  <c r="J274" i="11"/>
  <c r="H275" i="11"/>
  <c r="I276" i="11"/>
  <c r="B199" i="11"/>
  <c r="A206" i="11"/>
  <c r="G209" i="11"/>
  <c r="F211" i="11"/>
  <c r="G212" i="11"/>
  <c r="A212" i="11"/>
  <c r="C213" i="11"/>
  <c r="A214" i="11"/>
  <c r="D215" i="11"/>
  <c r="F216" i="11"/>
  <c r="I216" i="11"/>
  <c r="F217" i="11"/>
  <c r="E218" i="11"/>
  <c r="C219" i="11"/>
  <c r="C220" i="11"/>
  <c r="E220" i="11"/>
  <c r="J221" i="11"/>
  <c r="A222" i="11"/>
  <c r="A223" i="11"/>
  <c r="G224" i="11"/>
  <c r="I224" i="11"/>
  <c r="E225" i="11"/>
  <c r="C226" i="11"/>
  <c r="H227" i="11"/>
  <c r="C228" i="11"/>
  <c r="E228" i="11"/>
  <c r="C229" i="11"/>
  <c r="I230" i="11"/>
  <c r="I231" i="11"/>
  <c r="G232" i="11"/>
  <c r="I232" i="11"/>
  <c r="E233" i="11"/>
  <c r="H234" i="11"/>
  <c r="A235" i="11"/>
  <c r="E236" i="11"/>
  <c r="G236" i="11"/>
  <c r="F237" i="11"/>
  <c r="I238" i="11"/>
  <c r="I239" i="11"/>
  <c r="G240" i="11"/>
  <c r="C240" i="11"/>
  <c r="C241" i="11"/>
  <c r="J242" i="11"/>
  <c r="F243" i="11"/>
  <c r="E244" i="11"/>
  <c r="G244" i="11"/>
  <c r="B245" i="11"/>
  <c r="F246" i="11"/>
  <c r="B247" i="11"/>
  <c r="A248" i="11"/>
  <c r="C248" i="11"/>
  <c r="J249" i="11"/>
  <c r="C250" i="11"/>
  <c r="F251" i="11"/>
  <c r="E252" i="11"/>
  <c r="D252" i="11"/>
  <c r="F253" i="11"/>
  <c r="B254" i="11"/>
  <c r="C255" i="11"/>
  <c r="A256" i="11"/>
  <c r="B256" i="11"/>
  <c r="G257" i="11"/>
  <c r="E258" i="11"/>
  <c r="I259" i="11"/>
  <c r="H260" i="11"/>
  <c r="C260" i="11"/>
  <c r="A261" i="11"/>
  <c r="I262" i="11"/>
  <c r="A263" i="11"/>
  <c r="F264" i="11"/>
  <c r="I264" i="11"/>
  <c r="E200" i="11"/>
  <c r="B206" i="11"/>
  <c r="I210" i="11"/>
  <c r="J211" i="11"/>
  <c r="J212" i="11"/>
  <c r="J213" i="11"/>
  <c r="B213" i="11"/>
  <c r="J214" i="11"/>
  <c r="I215" i="11"/>
  <c r="E216" i="11"/>
  <c r="B217" i="11"/>
  <c r="A217" i="11"/>
  <c r="D218" i="11"/>
  <c r="D219" i="11"/>
  <c r="B220" i="11"/>
  <c r="A221" i="11"/>
  <c r="B221" i="11"/>
  <c r="J222" i="11"/>
  <c r="B223" i="11"/>
  <c r="H224" i="11"/>
  <c r="F225" i="11"/>
  <c r="H225" i="11"/>
  <c r="J226" i="11"/>
  <c r="F227" i="11"/>
  <c r="B228" i="11"/>
  <c r="H229" i="11"/>
  <c r="A229" i="11"/>
  <c r="G230" i="11"/>
  <c r="G231" i="11"/>
  <c r="H232" i="11"/>
  <c r="F233" i="11"/>
  <c r="H233" i="11"/>
  <c r="A234" i="11"/>
  <c r="J235" i="11"/>
  <c r="I236" i="11"/>
  <c r="B237" i="11"/>
  <c r="D237" i="11"/>
  <c r="E238" i="11"/>
  <c r="G239" i="11"/>
  <c r="I240" i="11"/>
  <c r="F241" i="11"/>
  <c r="G241" i="11"/>
  <c r="B242" i="11"/>
  <c r="I243" i="11"/>
  <c r="B244" i="11"/>
  <c r="H245" i="11"/>
  <c r="I245" i="11"/>
  <c r="C246" i="11"/>
  <c r="H247" i="11"/>
  <c r="H248" i="11"/>
  <c r="I249" i="11"/>
  <c r="B249" i="11"/>
  <c r="E250" i="11"/>
  <c r="A251" i="11"/>
  <c r="B252" i="11"/>
  <c r="B253" i="11"/>
  <c r="J253" i="11"/>
  <c r="H254" i="11"/>
  <c r="F255" i="11"/>
  <c r="H256" i="11"/>
  <c r="J257" i="11"/>
  <c r="I257" i="11"/>
  <c r="A258" i="11"/>
  <c r="E259" i="11"/>
  <c r="I260" i="11"/>
  <c r="J261" i="11"/>
  <c r="D261" i="11"/>
  <c r="G262" i="11"/>
  <c r="J263" i="11"/>
  <c r="D264" i="11"/>
  <c r="D265" i="11"/>
  <c r="A265" i="11"/>
  <c r="B266" i="11"/>
  <c r="F267" i="11"/>
  <c r="I268" i="11"/>
  <c r="F269" i="11"/>
  <c r="H269" i="11"/>
  <c r="A270" i="11"/>
  <c r="F271" i="11"/>
  <c r="F272" i="11"/>
  <c r="G273" i="11"/>
  <c r="B273" i="11"/>
  <c r="F274" i="11"/>
  <c r="E275" i="11"/>
  <c r="H276" i="11"/>
  <c r="H194" i="11"/>
  <c r="D201" i="11"/>
  <c r="A207" i="11"/>
  <c r="H210" i="11"/>
  <c r="E211" i="11"/>
  <c r="F212" i="11"/>
  <c r="I213" i="11"/>
  <c r="A213" i="11"/>
  <c r="I214" i="11"/>
  <c r="J215" i="11"/>
  <c r="J216" i="11"/>
  <c r="I217" i="11"/>
  <c r="J217" i="11"/>
  <c r="C218" i="11"/>
  <c r="A219" i="11"/>
  <c r="A220" i="11"/>
  <c r="I221" i="11"/>
  <c r="C221" i="11"/>
  <c r="B222" i="11"/>
  <c r="H223" i="11"/>
  <c r="F224" i="11"/>
  <c r="A225" i="11"/>
  <c r="C225" i="11"/>
  <c r="B226" i="11"/>
  <c r="G227" i="11"/>
  <c r="A228" i="11"/>
  <c r="G229" i="11"/>
  <c r="I229" i="11"/>
  <c r="E230" i="11"/>
  <c r="E231" i="11"/>
  <c r="F232" i="11"/>
  <c r="A233" i="11"/>
  <c r="C233" i="11"/>
  <c r="I234" i="11"/>
  <c r="B235" i="11"/>
  <c r="A236" i="11"/>
  <c r="I237" i="11"/>
  <c r="J237" i="11"/>
  <c r="G238" i="11"/>
  <c r="D239" i="11"/>
  <c r="A240" i="11"/>
  <c r="D241" i="11"/>
  <c r="A241" i="11"/>
  <c r="H242" i="11"/>
  <c r="G243" i="11"/>
  <c r="C244" i="11"/>
  <c r="C245" i="11"/>
  <c r="E245" i="11"/>
  <c r="E246" i="11"/>
  <c r="F247" i="11"/>
  <c r="F248" i="11"/>
  <c r="H249" i="11"/>
  <c r="A249" i="11"/>
  <c r="A250" i="11"/>
  <c r="E251" i="11"/>
  <c r="C252" i="11"/>
  <c r="C253" i="11"/>
  <c r="D253" i="11"/>
  <c r="I254" i="11"/>
  <c r="E255" i="11"/>
  <c r="F256" i="11"/>
  <c r="B257" i="11"/>
  <c r="F257" i="11"/>
  <c r="D258" i="11"/>
  <c r="J259" i="11"/>
  <c r="F260" i="11"/>
  <c r="B261" i="11"/>
  <c r="F261" i="11"/>
  <c r="F262" i="11"/>
  <c r="G263" i="11"/>
  <c r="G264" i="11"/>
  <c r="J265" i="11"/>
  <c r="F265" i="11"/>
  <c r="I266" i="11"/>
  <c r="G267" i="11"/>
  <c r="A268" i="11"/>
  <c r="E269" i="11"/>
  <c r="C269" i="11"/>
  <c r="I270" i="11"/>
  <c r="H271" i="11"/>
  <c r="A272" i="11"/>
  <c r="A273" i="11"/>
  <c r="C195" i="11"/>
  <c r="H202" i="11"/>
  <c r="D208" i="11"/>
  <c r="G210" i="11"/>
  <c r="B211" i="11"/>
  <c r="B212" i="11"/>
  <c r="H213" i="11"/>
  <c r="D214" i="11"/>
  <c r="F214" i="11"/>
  <c r="H215" i="11"/>
  <c r="C216" i="11"/>
  <c r="G217" i="11"/>
  <c r="B218" i="11"/>
  <c r="J218" i="11"/>
  <c r="J219" i="11"/>
  <c r="H220" i="11"/>
  <c r="H221" i="11"/>
  <c r="G222" i="11"/>
  <c r="H222" i="11"/>
  <c r="F223" i="11"/>
  <c r="D224" i="11"/>
  <c r="D225" i="11"/>
  <c r="I226" i="11"/>
  <c r="H226" i="11"/>
  <c r="E227" i="11"/>
  <c r="H228" i="11"/>
  <c r="F229" i="11"/>
  <c r="D230" i="11"/>
  <c r="F230" i="11"/>
  <c r="D231" i="11"/>
  <c r="D232" i="11"/>
  <c r="D233" i="11"/>
  <c r="E234" i="11"/>
  <c r="F234" i="11"/>
  <c r="H235" i="11"/>
  <c r="H236" i="11"/>
  <c r="E237" i="11"/>
  <c r="B238" i="11"/>
  <c r="D238" i="11"/>
  <c r="E239" i="11"/>
  <c r="H240" i="11"/>
  <c r="J241" i="11"/>
  <c r="F242" i="11"/>
  <c r="G242" i="11"/>
  <c r="D243" i="11"/>
  <c r="I244" i="11"/>
  <c r="G245" i="11"/>
  <c r="J246" i="11"/>
  <c r="A246" i="11"/>
  <c r="I247" i="11"/>
  <c r="D248" i="11"/>
  <c r="E249" i="11"/>
  <c r="B250" i="11"/>
  <c r="D250" i="11"/>
  <c r="I251" i="11"/>
  <c r="I252" i="11"/>
  <c r="A253" i="11"/>
  <c r="E254" i="11"/>
  <c r="G254" i="11"/>
  <c r="G255" i="11"/>
  <c r="D256" i="11"/>
  <c r="D257" i="11"/>
  <c r="I258" i="11"/>
  <c r="J258" i="11"/>
  <c r="B259" i="11"/>
  <c r="D260" i="11"/>
  <c r="I261" i="11"/>
  <c r="D262" i="11"/>
  <c r="C262" i="11"/>
  <c r="B263" i="11"/>
  <c r="J264" i="11"/>
  <c r="B265" i="11"/>
  <c r="F266" i="11"/>
  <c r="H266" i="11"/>
  <c r="C267" i="11"/>
  <c r="H268" i="11"/>
  <c r="D269" i="11"/>
  <c r="C270" i="11"/>
  <c r="F270" i="11"/>
  <c r="H267" i="11"/>
  <c r="D272" i="11"/>
  <c r="G274" i="11"/>
  <c r="C276" i="11"/>
  <c r="G277" i="11"/>
  <c r="A278" i="11"/>
  <c r="J279" i="11"/>
  <c r="A279" i="11"/>
  <c r="F280" i="11"/>
  <c r="I281" i="11"/>
  <c r="F282" i="11"/>
  <c r="B283" i="11"/>
  <c r="G283" i="11"/>
  <c r="F284" i="11"/>
  <c r="B285" i="11"/>
  <c r="G286" i="11"/>
  <c r="H287" i="11"/>
  <c r="I287" i="11"/>
  <c r="I288" i="11"/>
  <c r="E289" i="11"/>
  <c r="I290" i="11"/>
  <c r="E291" i="11"/>
  <c r="G291" i="11"/>
  <c r="G292" i="11"/>
  <c r="I293" i="11"/>
  <c r="B294" i="11"/>
  <c r="J295" i="11"/>
  <c r="G295" i="11"/>
  <c r="C296" i="11"/>
  <c r="H297" i="11"/>
  <c r="B298" i="11"/>
  <c r="B299" i="11"/>
  <c r="C299" i="11"/>
  <c r="C300" i="11"/>
  <c r="J301" i="11"/>
  <c r="D302" i="11"/>
  <c r="H303" i="11"/>
  <c r="J303" i="11"/>
  <c r="H304" i="11"/>
  <c r="E305" i="11"/>
  <c r="B306" i="11"/>
  <c r="B307" i="11"/>
  <c r="C307" i="11"/>
  <c r="H308" i="11"/>
  <c r="C309" i="11"/>
  <c r="G310" i="11"/>
  <c r="G311" i="11"/>
  <c r="H311" i="11"/>
  <c r="G312" i="11"/>
  <c r="H313" i="11"/>
  <c r="B314" i="11"/>
  <c r="A315" i="11"/>
  <c r="E315" i="11"/>
  <c r="H316" i="11"/>
  <c r="B317" i="11"/>
  <c r="A318" i="11"/>
  <c r="B319" i="11"/>
  <c r="C319" i="11"/>
  <c r="B320" i="11"/>
  <c r="H321" i="11"/>
  <c r="J322" i="11"/>
  <c r="G323" i="11"/>
  <c r="J323" i="11"/>
  <c r="F324" i="11"/>
  <c r="G325" i="11"/>
  <c r="G326" i="11"/>
  <c r="C327" i="11"/>
  <c r="H327" i="11"/>
  <c r="B328" i="11"/>
  <c r="D329" i="11"/>
  <c r="C330" i="11"/>
  <c r="C331" i="11"/>
  <c r="D331" i="11"/>
  <c r="J332" i="11"/>
  <c r="D333" i="11"/>
  <c r="D334" i="11"/>
  <c r="J335" i="11"/>
  <c r="F335" i="11"/>
  <c r="H336" i="11"/>
  <c r="E337" i="11"/>
  <c r="F338" i="11"/>
  <c r="E339" i="11"/>
  <c r="F339" i="11"/>
  <c r="J340" i="11"/>
  <c r="E341" i="11"/>
  <c r="C342" i="11"/>
  <c r="J343" i="11"/>
  <c r="F343" i="11"/>
  <c r="I344" i="11"/>
  <c r="J345" i="11"/>
  <c r="C346" i="11"/>
  <c r="C347" i="11"/>
  <c r="D347" i="11"/>
  <c r="A348" i="11"/>
  <c r="E349" i="11"/>
  <c r="G350" i="11"/>
  <c r="J351" i="11"/>
  <c r="A351" i="11"/>
  <c r="C352" i="11"/>
  <c r="A353" i="11"/>
  <c r="F354" i="11"/>
  <c r="C355" i="11"/>
  <c r="F355" i="11"/>
  <c r="F356" i="11"/>
  <c r="I357" i="11"/>
  <c r="H358" i="11"/>
  <c r="H359" i="11"/>
  <c r="I359" i="11"/>
  <c r="G360" i="11"/>
  <c r="F361" i="11"/>
  <c r="B362" i="11"/>
  <c r="J363" i="11"/>
  <c r="C363" i="11"/>
  <c r="J364" i="11"/>
  <c r="D365" i="11"/>
  <c r="B366" i="11"/>
  <c r="E367" i="11"/>
  <c r="F367" i="11"/>
  <c r="D368" i="11"/>
  <c r="H369" i="11"/>
  <c r="B370" i="11"/>
  <c r="D371" i="11"/>
  <c r="E371" i="11"/>
  <c r="E372" i="11"/>
  <c r="J373" i="11"/>
  <c r="G374" i="11"/>
  <c r="G375" i="11"/>
  <c r="A375" i="11"/>
  <c r="E376" i="11"/>
  <c r="I377" i="11"/>
  <c r="H378" i="11"/>
  <c r="A379" i="11"/>
  <c r="C379" i="11"/>
  <c r="J380" i="11"/>
  <c r="H381" i="11"/>
  <c r="I382" i="11"/>
  <c r="A383" i="11"/>
  <c r="C383" i="11"/>
  <c r="C384" i="11"/>
  <c r="A385" i="11"/>
  <c r="I386" i="11"/>
  <c r="G387" i="11"/>
  <c r="C387" i="11"/>
  <c r="G388" i="11"/>
  <c r="C389" i="11"/>
  <c r="B390" i="11"/>
  <c r="H391" i="11"/>
  <c r="I391" i="11"/>
  <c r="B392" i="11"/>
  <c r="H393" i="11"/>
  <c r="G394" i="11"/>
  <c r="D395" i="11"/>
  <c r="A395" i="11"/>
  <c r="I396" i="11"/>
  <c r="D397" i="11"/>
  <c r="J398" i="11"/>
  <c r="D399" i="11"/>
  <c r="I399" i="11"/>
  <c r="J400" i="11"/>
  <c r="C401" i="11"/>
  <c r="I402" i="11"/>
  <c r="J403" i="11"/>
  <c r="C403" i="11"/>
  <c r="F404" i="11"/>
  <c r="C405" i="11"/>
  <c r="D406" i="11"/>
  <c r="I407" i="11"/>
  <c r="D407" i="11"/>
  <c r="J408" i="11"/>
  <c r="C409" i="11"/>
  <c r="C268" i="11"/>
  <c r="E272" i="11"/>
  <c r="G275" i="11"/>
  <c r="J276" i="11"/>
  <c r="C277" i="11"/>
  <c r="J278" i="11"/>
  <c r="D279" i="11"/>
  <c r="J280" i="11"/>
  <c r="D280" i="11"/>
  <c r="F281" i="11"/>
  <c r="D282" i="11"/>
  <c r="A283" i="11"/>
  <c r="J284" i="11"/>
  <c r="D284" i="11"/>
  <c r="A285" i="11"/>
  <c r="H286" i="11"/>
  <c r="D287" i="11"/>
  <c r="F288" i="11"/>
  <c r="A288" i="11"/>
  <c r="B289" i="11"/>
  <c r="G290" i="11"/>
  <c r="C291" i="11"/>
  <c r="J292" i="11"/>
  <c r="D292" i="11"/>
  <c r="B293" i="11"/>
  <c r="I294" i="11"/>
  <c r="B295" i="11"/>
  <c r="A296" i="11"/>
  <c r="B296" i="11"/>
  <c r="G297" i="11"/>
  <c r="I298" i="11"/>
  <c r="H299" i="11"/>
  <c r="A300" i="11"/>
  <c r="B300" i="11"/>
  <c r="C301" i="11"/>
  <c r="J302" i="11"/>
  <c r="I303" i="11"/>
  <c r="D304" i="11"/>
  <c r="F304" i="11"/>
  <c r="J305" i="11"/>
  <c r="A306" i="11"/>
  <c r="H307" i="11"/>
  <c r="D308" i="11"/>
  <c r="F308" i="11"/>
  <c r="B309" i="11"/>
  <c r="E310" i="11"/>
  <c r="F311" i="11"/>
  <c r="A312" i="11"/>
  <c r="B312" i="11"/>
  <c r="G313" i="11"/>
  <c r="G314" i="11"/>
  <c r="C315" i="11"/>
  <c r="D316" i="11"/>
  <c r="F316" i="11"/>
  <c r="A317" i="11"/>
  <c r="E318" i="11"/>
  <c r="H319" i="11"/>
  <c r="H320" i="11"/>
  <c r="I320" i="11"/>
  <c r="G321" i="11"/>
  <c r="G322" i="11"/>
  <c r="F323" i="11"/>
  <c r="J324" i="11"/>
  <c r="E324" i="11"/>
  <c r="B325" i="11"/>
  <c r="E326" i="11"/>
  <c r="F327" i="11"/>
  <c r="G328" i="11"/>
  <c r="C328" i="11"/>
  <c r="C329" i="11"/>
  <c r="F330" i="11"/>
  <c r="I331" i="11"/>
  <c r="C332" i="11"/>
  <c r="I332" i="11"/>
  <c r="C333" i="11"/>
  <c r="J334" i="11"/>
  <c r="I335" i="11"/>
  <c r="C336" i="11"/>
  <c r="D336" i="11"/>
  <c r="D337" i="11"/>
  <c r="J338" i="11"/>
  <c r="C339" i="11"/>
  <c r="C340" i="11"/>
  <c r="I340" i="11"/>
  <c r="D341" i="11"/>
  <c r="D342" i="11"/>
  <c r="I343" i="11"/>
  <c r="B344" i="11"/>
  <c r="H344" i="11"/>
  <c r="H345" i="11"/>
  <c r="F346" i="11"/>
  <c r="I347" i="11"/>
  <c r="D348" i="11"/>
  <c r="J348" i="11"/>
  <c r="D349" i="11"/>
  <c r="D350" i="11"/>
  <c r="D351" i="11"/>
  <c r="I352" i="11"/>
  <c r="B352" i="11"/>
  <c r="H353" i="11"/>
  <c r="C354" i="11"/>
  <c r="J355" i="11"/>
  <c r="D356" i="11"/>
  <c r="J356" i="11"/>
  <c r="E357" i="11"/>
  <c r="G358" i="11"/>
  <c r="E359" i="11"/>
  <c r="I360" i="11"/>
  <c r="D360" i="11"/>
  <c r="A361" i="11"/>
  <c r="H362" i="11"/>
  <c r="F363" i="11"/>
  <c r="G364" i="11"/>
  <c r="H364" i="11"/>
  <c r="I365" i="11"/>
  <c r="I366" i="11"/>
  <c r="B367" i="11"/>
  <c r="J368" i="11"/>
  <c r="C368" i="11"/>
  <c r="G369" i="11"/>
  <c r="I370" i="11"/>
  <c r="B371" i="11"/>
  <c r="G372" i="11"/>
  <c r="H372" i="11"/>
  <c r="F373" i="11"/>
  <c r="F374" i="11"/>
  <c r="F375" i="11"/>
  <c r="G376" i="11"/>
  <c r="H376" i="11"/>
  <c r="F377" i="11"/>
  <c r="J378" i="11"/>
  <c r="H379" i="11"/>
  <c r="D380" i="11"/>
  <c r="I380" i="11"/>
  <c r="F381" i="11"/>
  <c r="D382" i="11"/>
  <c r="H383" i="11"/>
  <c r="G384" i="11"/>
  <c r="H384" i="11"/>
  <c r="J385" i="11"/>
  <c r="H386" i="11"/>
  <c r="I387" i="11"/>
  <c r="J388" i="11"/>
  <c r="A388" i="11"/>
  <c r="F389" i="11"/>
  <c r="A390" i="11"/>
  <c r="E391" i="11"/>
  <c r="G392" i="11"/>
  <c r="H392" i="11"/>
  <c r="G393" i="11"/>
  <c r="F394" i="11"/>
  <c r="C395" i="11"/>
  <c r="G396" i="11"/>
  <c r="J396" i="11"/>
  <c r="C397" i="11"/>
  <c r="H398" i="11"/>
  <c r="H399" i="11"/>
  <c r="D400" i="11"/>
  <c r="A400" i="11"/>
  <c r="G401" i="11"/>
  <c r="C402" i="11"/>
  <c r="I403" i="11"/>
  <c r="J404" i="11"/>
  <c r="D404" i="11"/>
  <c r="G405" i="11"/>
  <c r="J406" i="11"/>
  <c r="H407" i="11"/>
  <c r="H408" i="11"/>
  <c r="B408" i="11"/>
  <c r="G409" i="11"/>
  <c r="J268" i="11"/>
  <c r="D273" i="11"/>
  <c r="D275" i="11"/>
  <c r="B276" i="11"/>
  <c r="A277" i="11"/>
  <c r="I278" i="11"/>
  <c r="I279" i="11"/>
  <c r="C280" i="11"/>
  <c r="E280" i="11"/>
  <c r="E281" i="11"/>
  <c r="E282" i="11"/>
  <c r="J283" i="11"/>
  <c r="C284" i="11"/>
  <c r="E284" i="11"/>
  <c r="H285" i="11"/>
  <c r="D286" i="11"/>
  <c r="G287" i="11"/>
  <c r="G288" i="11"/>
  <c r="H288" i="11"/>
  <c r="C289" i="11"/>
  <c r="H290" i="11"/>
  <c r="J291" i="11"/>
  <c r="C292" i="11"/>
  <c r="E292" i="11"/>
  <c r="E293" i="11"/>
  <c r="G294" i="11"/>
  <c r="H295" i="11"/>
  <c r="H296" i="11"/>
  <c r="I296" i="11"/>
  <c r="F297" i="11"/>
  <c r="G298" i="11"/>
  <c r="G299" i="11"/>
  <c r="H300" i="11"/>
  <c r="I300" i="11"/>
  <c r="B301" i="11"/>
  <c r="B302" i="11"/>
  <c r="G303" i="11"/>
  <c r="E304" i="11"/>
  <c r="G304" i="11"/>
  <c r="C305" i="11"/>
  <c r="I306" i="11"/>
  <c r="I307" i="11"/>
  <c r="G308" i="11"/>
  <c r="C308" i="11"/>
  <c r="A309" i="11"/>
  <c r="D310" i="11"/>
  <c r="E311" i="11"/>
  <c r="H312" i="11"/>
  <c r="I312" i="11"/>
  <c r="F313" i="11"/>
  <c r="C314" i="11"/>
  <c r="J315" i="11"/>
  <c r="E316" i="11"/>
  <c r="G316" i="11"/>
  <c r="H317" i="11"/>
  <c r="D318" i="11"/>
  <c r="I319" i="11"/>
  <c r="F320" i="11"/>
  <c r="A320" i="11"/>
  <c r="F321" i="11"/>
  <c r="I322" i="11"/>
  <c r="D323" i="11"/>
  <c r="I324" i="11"/>
  <c r="A324" i="11"/>
  <c r="J325" i="11"/>
  <c r="C326" i="11"/>
  <c r="D327" i="11"/>
  <c r="J328" i="11"/>
  <c r="A328" i="11"/>
  <c r="J329" i="11"/>
  <c r="J330" i="11"/>
  <c r="B331" i="11"/>
  <c r="H332" i="11"/>
  <c r="D332" i="11"/>
  <c r="G333" i="11"/>
  <c r="B334" i="11"/>
  <c r="D335" i="11"/>
  <c r="A336" i="11"/>
  <c r="B336" i="11"/>
  <c r="C337" i="11"/>
  <c r="B338" i="11"/>
  <c r="I339" i="11"/>
  <c r="B340" i="11"/>
  <c r="D340" i="11"/>
  <c r="C341" i="11"/>
  <c r="J342" i="11"/>
  <c r="D343" i="11"/>
  <c r="C344" i="11"/>
  <c r="D344" i="11"/>
  <c r="G345" i="11"/>
  <c r="J346" i="11"/>
  <c r="B347" i="11"/>
  <c r="C348" i="11"/>
  <c r="I348" i="11"/>
  <c r="C349" i="11"/>
  <c r="C350" i="11"/>
  <c r="B351" i="11"/>
  <c r="H352" i="11"/>
  <c r="J352" i="11"/>
  <c r="G353" i="11"/>
  <c r="A354" i="11"/>
  <c r="G355" i="11"/>
  <c r="C356" i="11"/>
  <c r="I356" i="11"/>
  <c r="A357" i="11"/>
  <c r="D358" i="11"/>
  <c r="D359" i="11"/>
  <c r="E360" i="11"/>
  <c r="F360" i="11"/>
  <c r="E361" i="11"/>
  <c r="G362" i="11"/>
  <c r="B363" i="11"/>
  <c r="C364" i="11"/>
  <c r="I364" i="11"/>
  <c r="H365" i="11"/>
  <c r="G366" i="11"/>
  <c r="D367" i="11"/>
  <c r="I368" i="11"/>
  <c r="A368" i="11"/>
  <c r="B369" i="11"/>
  <c r="H370" i="11"/>
  <c r="C371" i="11"/>
  <c r="A372" i="11"/>
  <c r="D372" i="11"/>
  <c r="I373" i="11"/>
  <c r="E374" i="11"/>
  <c r="E375" i="11"/>
  <c r="C376" i="11"/>
  <c r="D376" i="11"/>
  <c r="H377" i="11"/>
  <c r="B378" i="11"/>
  <c r="G379" i="11"/>
  <c r="H380" i="11"/>
  <c r="E380" i="11"/>
  <c r="G381" i="11"/>
  <c r="H382" i="11"/>
  <c r="G383" i="11"/>
  <c r="A384" i="11"/>
  <c r="B384" i="11"/>
  <c r="I385" i="11"/>
  <c r="D386" i="11"/>
  <c r="A387" i="11"/>
  <c r="I388" i="11"/>
  <c r="F388" i="11"/>
  <c r="B389" i="11"/>
  <c r="I390" i="11"/>
  <c r="D391" i="11"/>
  <c r="J392" i="11"/>
  <c r="A392" i="11"/>
  <c r="C393" i="11"/>
  <c r="D394" i="11"/>
  <c r="G395" i="11"/>
  <c r="F396" i="11"/>
  <c r="H396" i="11"/>
  <c r="B397" i="11"/>
  <c r="I398" i="11"/>
  <c r="C399" i="11"/>
  <c r="C400" i="11"/>
  <c r="F400" i="11"/>
  <c r="J401" i="11"/>
  <c r="A402" i="11"/>
  <c r="B403" i="11"/>
  <c r="B404" i="11"/>
  <c r="C404" i="11"/>
  <c r="J405" i="11"/>
  <c r="I406" i="11"/>
  <c r="B407" i="11"/>
  <c r="G408" i="11"/>
  <c r="I408" i="11"/>
  <c r="I269" i="11"/>
  <c r="E273" i="11"/>
  <c r="F275" i="11"/>
  <c r="J277" i="11"/>
  <c r="I277" i="11"/>
  <c r="H278" i="11"/>
  <c r="C279" i="11"/>
  <c r="B280" i="11"/>
  <c r="B281" i="11"/>
  <c r="J281" i="11"/>
  <c r="C282" i="11"/>
  <c r="F283" i="11"/>
  <c r="B284" i="11"/>
  <c r="F285" i="11"/>
  <c r="G285" i="11"/>
  <c r="F286" i="11"/>
  <c r="C287" i="11"/>
  <c r="D288" i="11"/>
  <c r="F289" i="11"/>
  <c r="H289" i="11"/>
  <c r="C290" i="11"/>
  <c r="B291" i="11"/>
  <c r="B292" i="11"/>
  <c r="F293" i="11"/>
  <c r="H293" i="11"/>
  <c r="H294" i="11"/>
  <c r="E295" i="11"/>
  <c r="F296" i="11"/>
  <c r="C297" i="11"/>
  <c r="D297" i="11"/>
  <c r="H298" i="11"/>
  <c r="E299" i="11"/>
  <c r="F300" i="11"/>
  <c r="G301" i="11"/>
  <c r="A301" i="11"/>
  <c r="I302" i="11"/>
  <c r="F303" i="11"/>
  <c r="J304" i="11"/>
  <c r="H305" i="11"/>
  <c r="B305" i="11"/>
  <c r="H306" i="11"/>
  <c r="G307" i="11"/>
  <c r="J308" i="11"/>
  <c r="F309" i="11"/>
  <c r="H309" i="11"/>
  <c r="J310" i="11"/>
  <c r="D311" i="11"/>
  <c r="F312" i="11"/>
  <c r="E313" i="11"/>
  <c r="D313" i="11"/>
  <c r="H314" i="11"/>
  <c r="B315" i="11"/>
  <c r="J316" i="11"/>
  <c r="D317" i="11"/>
  <c r="G317" i="11"/>
  <c r="J318" i="11"/>
  <c r="G319" i="11"/>
  <c r="G320" i="11"/>
  <c r="I321" i="11"/>
  <c r="D321" i="11"/>
  <c r="C322" i="11"/>
  <c r="C323" i="11"/>
  <c r="D324" i="11"/>
  <c r="A325" i="11"/>
  <c r="I325" i="11"/>
  <c r="D326" i="11"/>
  <c r="E327" i="11"/>
  <c r="F328" i="11"/>
  <c r="I329" i="11"/>
  <c r="H329" i="11"/>
  <c r="B330" i="11"/>
  <c r="A331" i="11"/>
  <c r="G332" i="11"/>
  <c r="I333" i="11"/>
  <c r="F333" i="11"/>
  <c r="I334" i="11"/>
  <c r="A335" i="11"/>
  <c r="G336" i="11"/>
  <c r="G337" i="11"/>
  <c r="J337" i="11"/>
  <c r="I338" i="11"/>
  <c r="B339" i="11"/>
  <c r="G340" i="11"/>
  <c r="B341" i="11"/>
  <c r="G341" i="11"/>
  <c r="B342" i="11"/>
  <c r="A343" i="11"/>
  <c r="A344" i="11"/>
  <c r="A345" i="11"/>
  <c r="I345" i="11"/>
  <c r="B346" i="11"/>
  <c r="A347" i="11"/>
  <c r="H348" i="11"/>
  <c r="B349" i="11"/>
  <c r="G349" i="11"/>
  <c r="B350" i="11"/>
  <c r="F351" i="11"/>
  <c r="A352" i="11"/>
  <c r="F353" i="11"/>
  <c r="C353" i="11"/>
  <c r="J354" i="11"/>
  <c r="B355" i="11"/>
  <c r="B356" i="11"/>
  <c r="H357" i="11"/>
  <c r="D357" i="11"/>
  <c r="F358" i="11"/>
  <c r="G359" i="11"/>
  <c r="C360" i="11"/>
  <c r="J361" i="11"/>
  <c r="H361" i="11"/>
  <c r="F362" i="11"/>
  <c r="E363" i="11"/>
  <c r="F364" i="11"/>
  <c r="A365" i="11"/>
  <c r="C365" i="11"/>
  <c r="F366" i="11"/>
  <c r="I367" i="11"/>
  <c r="H368" i="11"/>
  <c r="F369" i="11"/>
  <c r="A369" i="11"/>
  <c r="F370" i="11"/>
  <c r="I371" i="11"/>
  <c r="F372" i="11"/>
  <c r="D373" i="11"/>
  <c r="E373" i="11"/>
  <c r="D374" i="11"/>
  <c r="J375" i="11"/>
  <c r="F376" i="11"/>
  <c r="D377" i="11"/>
  <c r="E377" i="11"/>
  <c r="G378" i="11"/>
  <c r="F379" i="11"/>
  <c r="C380" i="11"/>
  <c r="D381" i="11"/>
  <c r="E381" i="11"/>
  <c r="C382" i="11"/>
  <c r="F383" i="11"/>
  <c r="F384" i="11"/>
  <c r="F385" i="11"/>
  <c r="H385" i="11"/>
  <c r="G386" i="11"/>
  <c r="H387" i="11"/>
  <c r="E388" i="11"/>
  <c r="D389" i="11"/>
  <c r="E389" i="11"/>
  <c r="H390" i="11"/>
  <c r="C391" i="11"/>
  <c r="F392" i="11"/>
  <c r="E393" i="11"/>
  <c r="F393" i="11"/>
  <c r="E394" i="11"/>
  <c r="J395" i="11"/>
  <c r="D396" i="11"/>
  <c r="G397" i="11"/>
  <c r="H397" i="11"/>
  <c r="D398" i="11"/>
  <c r="B399" i="11"/>
  <c r="I400" i="11"/>
  <c r="F401" i="11"/>
  <c r="B401" i="11"/>
  <c r="B402" i="11"/>
  <c r="A403" i="11"/>
  <c r="A404" i="11"/>
  <c r="H405" i="11"/>
  <c r="F405" i="11"/>
  <c r="C406" i="11"/>
  <c r="A407" i="11"/>
  <c r="F408" i="11"/>
  <c r="H409" i="11"/>
  <c r="F409" i="11"/>
  <c r="H270" i="11"/>
  <c r="C273" i="11"/>
  <c r="A276" i="11"/>
  <c r="E277" i="11"/>
  <c r="F277" i="11"/>
  <c r="F278" i="11"/>
  <c r="H279" i="11"/>
  <c r="I280" i="11"/>
  <c r="C281" i="11"/>
  <c r="D281" i="11"/>
  <c r="B282" i="11"/>
  <c r="I283" i="11"/>
  <c r="I284" i="11"/>
  <c r="E285" i="11"/>
  <c r="I285" i="11"/>
  <c r="C286" i="11"/>
  <c r="E287" i="11"/>
  <c r="E288" i="11"/>
  <c r="D289" i="11"/>
  <c r="G289" i="11"/>
  <c r="F290" i="11"/>
  <c r="H291" i="11"/>
  <c r="I292" i="11"/>
  <c r="D293" i="11"/>
  <c r="G293" i="11"/>
  <c r="C294" i="11"/>
  <c r="A295" i="11"/>
  <c r="G296" i="11"/>
  <c r="J297" i="11"/>
  <c r="E297" i="11"/>
  <c r="C298" i="11"/>
  <c r="F299" i="11"/>
  <c r="G300" i="11"/>
  <c r="F301" i="11"/>
  <c r="H301" i="11"/>
  <c r="G302" i="11"/>
  <c r="E303" i="11"/>
  <c r="C304" i="11"/>
  <c r="G305" i="11"/>
  <c r="A305" i="11"/>
  <c r="G306" i="11"/>
  <c r="F307" i="11"/>
  <c r="E308" i="11"/>
  <c r="D309" i="11"/>
  <c r="G309" i="11"/>
  <c r="B310" i="11"/>
  <c r="A311" i="11"/>
  <c r="E312" i="11"/>
  <c r="J313" i="11"/>
  <c r="I313" i="11"/>
  <c r="A314" i="11"/>
  <c r="H315" i="11"/>
  <c r="C316" i="11"/>
  <c r="I317" i="11"/>
  <c r="F317" i="11"/>
  <c r="B318" i="11"/>
  <c r="F319" i="11"/>
  <c r="D320" i="11"/>
  <c r="J321" i="11"/>
  <c r="A321" i="11"/>
  <c r="H322" i="11"/>
  <c r="A323" i="11"/>
  <c r="C324" i="11"/>
  <c r="F325" i="11"/>
  <c r="H325" i="11"/>
  <c r="J326" i="11"/>
  <c r="B327" i="11"/>
  <c r="E328" i="11"/>
  <c r="B329" i="11"/>
  <c r="G329" i="11"/>
  <c r="I330" i="11"/>
  <c r="H331" i="11"/>
  <c r="B332" i="11"/>
  <c r="J333" i="11"/>
  <c r="B333" i="11"/>
  <c r="A334" i="11"/>
  <c r="H335" i="11"/>
  <c r="J336" i="11"/>
  <c r="I337" i="11"/>
  <c r="H337" i="11"/>
  <c r="A338" i="11"/>
  <c r="A339" i="11"/>
  <c r="H340" i="11"/>
  <c r="I341" i="11"/>
  <c r="F341" i="11"/>
  <c r="I342" i="11"/>
  <c r="H343" i="11"/>
  <c r="G344" i="11"/>
  <c r="F345" i="11"/>
  <c r="B345" i="11"/>
  <c r="I346" i="11"/>
  <c r="H347" i="11"/>
  <c r="G348" i="11"/>
  <c r="I349" i="11"/>
  <c r="F349" i="11"/>
  <c r="I350" i="11"/>
  <c r="I351" i="11"/>
  <c r="G352" i="11"/>
  <c r="I353" i="11"/>
  <c r="J353" i="11"/>
  <c r="B354" i="11"/>
  <c r="D355" i="11"/>
  <c r="H356" i="11"/>
  <c r="G357" i="11"/>
  <c r="J357" i="11"/>
  <c r="C358" i="11"/>
  <c r="J359" i="11"/>
  <c r="B360" i="11"/>
  <c r="I361" i="11"/>
  <c r="D361" i="11"/>
  <c r="E362" i="11"/>
  <c r="I363" i="11"/>
  <c r="E364" i="11"/>
  <c r="F365" i="11"/>
  <c r="B365" i="11"/>
  <c r="E366" i="11"/>
  <c r="A367" i="11"/>
  <c r="E368" i="11"/>
  <c r="I369" i="11"/>
  <c r="J369" i="11"/>
  <c r="E370" i="11"/>
  <c r="A371" i="11"/>
  <c r="C372" i="11"/>
  <c r="G373" i="11"/>
  <c r="H373" i="11"/>
  <c r="A374" i="11"/>
  <c r="D375" i="11"/>
  <c r="B376" i="11"/>
  <c r="C377" i="11"/>
  <c r="G377" i="11"/>
  <c r="F378" i="11"/>
  <c r="E379" i="11"/>
  <c r="G380" i="11"/>
  <c r="B381" i="11"/>
  <c r="C381" i="11"/>
  <c r="G382" i="11"/>
  <c r="E383" i="11"/>
  <c r="J384" i="11"/>
  <c r="C385" i="11"/>
  <c r="G385" i="11"/>
  <c r="C386" i="11"/>
  <c r="F387" i="11"/>
  <c r="D388" i="11"/>
  <c r="J389" i="11"/>
  <c r="A389" i="11"/>
  <c r="G390" i="11"/>
  <c r="J391" i="11"/>
  <c r="I392" i="11"/>
  <c r="A393" i="11"/>
  <c r="B393" i="11"/>
  <c r="C394" i="11"/>
  <c r="F395" i="11"/>
  <c r="C396" i="11"/>
  <c r="F397" i="11"/>
  <c r="A397" i="11"/>
  <c r="A398" i="11"/>
  <c r="A399" i="11"/>
  <c r="H400" i="11"/>
  <c r="E401" i="11"/>
  <c r="H401" i="11"/>
  <c r="H402" i="11"/>
  <c r="H403" i="11"/>
  <c r="I404" i="11"/>
  <c r="E405" i="11"/>
  <c r="B405" i="11"/>
  <c r="A406" i="11"/>
  <c r="G407" i="11"/>
  <c r="E408" i="11"/>
  <c r="D409" i="11"/>
  <c r="A271" i="11"/>
  <c r="H274" i="11"/>
  <c r="G276" i="11"/>
  <c r="B277" i="11"/>
  <c r="D278" i="11"/>
  <c r="G278" i="11"/>
  <c r="G279" i="11"/>
  <c r="A280" i="11"/>
  <c r="H281" i="11"/>
  <c r="I282" i="11"/>
  <c r="A282" i="11"/>
  <c r="D283" i="11"/>
  <c r="A284" i="11"/>
  <c r="D285" i="11"/>
  <c r="A286" i="11"/>
  <c r="E286" i="11"/>
  <c r="B287" i="11"/>
  <c r="J288" i="11"/>
  <c r="A289" i="11"/>
  <c r="D290" i="11"/>
  <c r="A290" i="11"/>
  <c r="A291" i="11"/>
  <c r="A292" i="11"/>
  <c r="C293" i="11"/>
  <c r="E294" i="11"/>
  <c r="F294" i="11"/>
  <c r="F295" i="11"/>
  <c r="D296" i="11"/>
  <c r="A297" i="11"/>
  <c r="E298" i="11"/>
  <c r="F298" i="11"/>
  <c r="A299" i="11"/>
  <c r="D300" i="11"/>
  <c r="D301" i="11"/>
  <c r="F302" i="11"/>
  <c r="H302" i="11"/>
  <c r="D303" i="11"/>
  <c r="B304" i="11"/>
  <c r="F305" i="11"/>
  <c r="E306" i="11"/>
  <c r="F306" i="11"/>
  <c r="E307" i="11"/>
  <c r="B308" i="11"/>
  <c r="I309" i="11"/>
  <c r="H310" i="11"/>
  <c r="C310" i="11"/>
  <c r="C311" i="11"/>
  <c r="D312" i="11"/>
  <c r="C313" i="11"/>
  <c r="E314" i="11"/>
  <c r="F314" i="11"/>
  <c r="I315" i="11"/>
  <c r="B316" i="11"/>
  <c r="E317" i="11"/>
  <c r="H318" i="11"/>
  <c r="I318" i="11"/>
  <c r="E319" i="11"/>
  <c r="E320" i="11"/>
  <c r="E321" i="11"/>
  <c r="E322" i="11"/>
  <c r="A322" i="11"/>
  <c r="E323" i="11"/>
  <c r="H324" i="11"/>
  <c r="E325" i="11"/>
  <c r="A326" i="11"/>
  <c r="B326" i="11"/>
  <c r="I327" i="11"/>
  <c r="I328" i="11"/>
  <c r="A329" i="11"/>
  <c r="D330" i="11"/>
  <c r="A330" i="11"/>
  <c r="G331" i="11"/>
  <c r="F332" i="11"/>
  <c r="A333" i="11"/>
  <c r="G334" i="11"/>
  <c r="H334" i="11"/>
  <c r="G335" i="11"/>
  <c r="F336" i="11"/>
  <c r="B337" i="11"/>
  <c r="G338" i="11"/>
  <c r="E338" i="11"/>
  <c r="H339" i="11"/>
  <c r="F340" i="11"/>
  <c r="J341" i="11"/>
  <c r="F342" i="11"/>
  <c r="A342" i="11"/>
  <c r="G343" i="11"/>
  <c r="J344" i="11"/>
  <c r="E345" i="11"/>
  <c r="D346" i="11"/>
  <c r="A346" i="11"/>
  <c r="G347" i="11"/>
  <c r="B348" i="11"/>
  <c r="J349" i="11"/>
  <c r="F350" i="11"/>
  <c r="A350" i="11"/>
  <c r="H351" i="11"/>
  <c r="E352" i="11"/>
  <c r="E353" i="11"/>
  <c r="H354" i="11"/>
  <c r="E354" i="11"/>
  <c r="I355" i="11"/>
  <c r="A356" i="11"/>
  <c r="C357" i="11"/>
  <c r="B358" i="11"/>
  <c r="E358" i="11"/>
  <c r="F359" i="11"/>
  <c r="A360" i="11"/>
  <c r="G361" i="11"/>
  <c r="C362" i="11"/>
  <c r="D362" i="11"/>
  <c r="A363" i="11"/>
  <c r="D364" i="11"/>
  <c r="J365" i="11"/>
  <c r="C366" i="11"/>
  <c r="D366" i="11"/>
  <c r="H367" i="11"/>
  <c r="G368" i="11"/>
  <c r="E369" i="11"/>
  <c r="C370" i="11"/>
  <c r="D370" i="11"/>
  <c r="H371" i="11"/>
  <c r="B372" i="11"/>
  <c r="C373" i="11"/>
  <c r="J374" i="11"/>
  <c r="C374" i="11"/>
  <c r="B375" i="11"/>
  <c r="A376" i="11"/>
  <c r="B377" i="11"/>
  <c r="D378" i="11"/>
  <c r="E378" i="11"/>
  <c r="J379" i="11"/>
  <c r="B380" i="11"/>
  <c r="A381" i="11"/>
  <c r="F382" i="11"/>
  <c r="J382" i="11"/>
  <c r="J383" i="11"/>
  <c r="I384" i="11"/>
  <c r="E385" i="11"/>
  <c r="B386" i="11"/>
  <c r="F386" i="11"/>
  <c r="E387" i="11"/>
  <c r="C388" i="11"/>
  <c r="I389" i="11"/>
  <c r="C390" i="11"/>
  <c r="D390" i="11"/>
  <c r="G391" i="11"/>
  <c r="E392" i="11"/>
  <c r="D393" i="11"/>
  <c r="B394" i="11"/>
  <c r="A394" i="11"/>
  <c r="B395" i="11"/>
  <c r="B396" i="11"/>
  <c r="J397" i="11"/>
  <c r="F398" i="11"/>
  <c r="C398" i="11"/>
  <c r="G399" i="11"/>
  <c r="G400" i="11"/>
  <c r="D401" i="11"/>
  <c r="G402" i="11"/>
  <c r="F402" i="11"/>
  <c r="G403" i="11"/>
  <c r="H404" i="11"/>
  <c r="D405" i="11"/>
  <c r="F406" i="11"/>
  <c r="B406" i="11"/>
  <c r="E407" i="11"/>
  <c r="C408" i="11"/>
  <c r="A409" i="11"/>
  <c r="F410" i="11"/>
  <c r="G265" i="11"/>
  <c r="D271" i="11"/>
  <c r="I274" i="11"/>
  <c r="F276" i="11"/>
  <c r="D277" i="11"/>
  <c r="C278" i="11"/>
  <c r="E278" i="11"/>
  <c r="E279" i="11"/>
  <c r="H280" i="11"/>
  <c r="G281" i="11"/>
  <c r="H282" i="11"/>
  <c r="J282" i="11"/>
  <c r="H283" i="11"/>
  <c r="H284" i="11"/>
  <c r="J285" i="11"/>
  <c r="J286" i="11"/>
  <c r="B286" i="11"/>
  <c r="A287" i="11"/>
  <c r="C288" i="11"/>
  <c r="I289" i="11"/>
  <c r="J290" i="11"/>
  <c r="E290" i="11"/>
  <c r="I291" i="11"/>
  <c r="H292" i="11"/>
  <c r="A293" i="11"/>
  <c r="D294" i="11"/>
  <c r="A294" i="11"/>
  <c r="I295" i="11"/>
  <c r="E296" i="11"/>
  <c r="B297" i="11"/>
  <c r="D298" i="11"/>
  <c r="A298" i="11"/>
  <c r="D299" i="11"/>
  <c r="E300" i="11"/>
  <c r="I301" i="11"/>
  <c r="A302" i="11"/>
  <c r="C302" i="11"/>
  <c r="A303" i="11"/>
  <c r="I304" i="11"/>
  <c r="D305" i="11"/>
  <c r="D306" i="11"/>
  <c r="C306" i="11"/>
  <c r="D307" i="11"/>
  <c r="I308" i="11"/>
  <c r="E309" i="11"/>
  <c r="I310" i="11"/>
  <c r="A310" i="11"/>
  <c r="J311" i="11"/>
  <c r="C312" i="11"/>
  <c r="B313" i="11"/>
  <c r="D314" i="11"/>
  <c r="I314" i="11"/>
  <c r="G315" i="11"/>
  <c r="I316" i="11"/>
  <c r="J317" i="11"/>
  <c r="C318" i="11"/>
  <c r="G318" i="11"/>
  <c r="D319" i="11"/>
  <c r="J320" i="11"/>
  <c r="B321" i="11"/>
  <c r="D322" i="11"/>
  <c r="F322" i="11"/>
  <c r="B323" i="11"/>
  <c r="G324" i="11"/>
  <c r="D325" i="11"/>
  <c r="H326" i="11"/>
  <c r="I326" i="11"/>
  <c r="J327" i="11"/>
  <c r="H328" i="11"/>
  <c r="F329" i="11"/>
  <c r="G330" i="11"/>
  <c r="E330" i="11"/>
  <c r="J331" i="11"/>
  <c r="E332" i="11"/>
  <c r="H333" i="11"/>
  <c r="E334" i="11"/>
  <c r="F334" i="11"/>
  <c r="C335" i="11"/>
  <c r="E336" i="11"/>
  <c r="A337" i="11"/>
  <c r="H338" i="11"/>
  <c r="D338" i="11"/>
  <c r="G339" i="11"/>
  <c r="E340" i="11"/>
  <c r="A341" i="11"/>
  <c r="G342" i="11"/>
  <c r="H342" i="11"/>
  <c r="C343" i="11"/>
  <c r="F344" i="11"/>
  <c r="D345" i="11"/>
  <c r="G346" i="11"/>
  <c r="E346" i="11"/>
  <c r="J347" i="11"/>
  <c r="F348" i="11"/>
  <c r="A349" i="11"/>
  <c r="J350" i="11"/>
  <c r="H350" i="11"/>
  <c r="G351" i="11"/>
  <c r="F352" i="11"/>
  <c r="B353" i="11"/>
  <c r="G354" i="11"/>
  <c r="I354" i="11"/>
  <c r="A355" i="11"/>
  <c r="G356" i="11"/>
  <c r="B357" i="11"/>
  <c r="A358" i="11"/>
  <c r="J358" i="11"/>
  <c r="B359" i="11"/>
  <c r="H360" i="11"/>
  <c r="C361" i="11"/>
  <c r="A362" i="11"/>
  <c r="I362" i="11"/>
  <c r="H363" i="11"/>
  <c r="B364" i="11"/>
  <c r="E365" i="11"/>
  <c r="H366" i="11"/>
  <c r="A366" i="11"/>
  <c r="C367" i="11"/>
  <c r="B368" i="11"/>
  <c r="C369" i="11"/>
  <c r="G370" i="11"/>
  <c r="A370" i="11"/>
  <c r="G371" i="11"/>
  <c r="J372" i="11"/>
  <c r="B373" i="11"/>
  <c r="B374" i="11"/>
  <c r="I374" i="11"/>
  <c r="C375" i="11"/>
  <c r="J376" i="11"/>
  <c r="A377" i="11"/>
  <c r="I378" i="11"/>
  <c r="A378" i="11"/>
  <c r="D379" i="11"/>
  <c r="F380" i="11"/>
  <c r="J381" i="11"/>
  <c r="E382" i="11"/>
  <c r="B382" i="11"/>
  <c r="D383" i="11"/>
  <c r="E384" i="11"/>
  <c r="B385" i="11"/>
  <c r="E386" i="11"/>
  <c r="J386" i="11"/>
  <c r="D387" i="11"/>
  <c r="H388" i="11"/>
  <c r="H389" i="11"/>
  <c r="E390" i="11"/>
  <c r="F390" i="11"/>
  <c r="B391" i="11"/>
  <c r="D392" i="11"/>
  <c r="J393" i="11"/>
  <c r="I394" i="11"/>
  <c r="J394" i="11"/>
  <c r="E395" i="11"/>
  <c r="E396" i="11"/>
  <c r="I397" i="11"/>
  <c r="E398" i="11"/>
  <c r="G398" i="11"/>
  <c r="J399" i="11"/>
  <c r="E400" i="11"/>
  <c r="A401" i="11"/>
  <c r="E402" i="11"/>
  <c r="J402" i="11"/>
  <c r="E403" i="11"/>
  <c r="G404" i="11"/>
  <c r="A405" i="11"/>
  <c r="G406" i="11"/>
  <c r="H406" i="11"/>
  <c r="F407" i="11"/>
  <c r="D408" i="11"/>
  <c r="E409" i="11"/>
  <c r="J266" i="11"/>
  <c r="G272" i="11"/>
  <c r="C274" i="11"/>
  <c r="D276" i="11"/>
  <c r="H277" i="11"/>
  <c r="B278" i="11"/>
  <c r="F279" i="11"/>
  <c r="B279" i="11"/>
  <c r="G280" i="11"/>
  <c r="A281" i="11"/>
  <c r="G282" i="11"/>
  <c r="E283" i="11"/>
  <c r="C283" i="11"/>
  <c r="G284" i="11"/>
  <c r="C285" i="11"/>
  <c r="I286" i="11"/>
  <c r="F287" i="11"/>
  <c r="J287" i="11"/>
  <c r="B288" i="11"/>
  <c r="J289" i="11"/>
  <c r="B290" i="11"/>
  <c r="D291" i="11"/>
  <c r="F291" i="11"/>
  <c r="F292" i="11"/>
  <c r="J293" i="11"/>
  <c r="J294" i="11"/>
  <c r="C295" i="11"/>
  <c r="D295" i="11"/>
  <c r="J296" i="11"/>
  <c r="I297" i="11"/>
  <c r="J298" i="11"/>
  <c r="J299" i="11"/>
  <c r="I299" i="11"/>
  <c r="J300" i="11"/>
  <c r="E301" i="11"/>
  <c r="E302" i="11"/>
  <c r="B303" i="11"/>
  <c r="C303" i="11"/>
  <c r="A304" i="11"/>
  <c r="I305" i="11"/>
  <c r="J306" i="11"/>
  <c r="J307" i="11"/>
  <c r="A307" i="11"/>
  <c r="A308" i="11"/>
  <c r="J309" i="11"/>
  <c r="F310" i="11"/>
  <c r="I311" i="11"/>
  <c r="B311" i="11"/>
  <c r="J312" i="11"/>
  <c r="A313" i="11"/>
  <c r="J314" i="11"/>
  <c r="D315" i="11"/>
  <c r="F315" i="11"/>
  <c r="A316" i="11"/>
  <c r="C317" i="11"/>
  <c r="F318" i="11"/>
  <c r="J319" i="11"/>
  <c r="A319" i="11"/>
  <c r="C320" i="11"/>
  <c r="C321" i="11"/>
  <c r="B322" i="11"/>
  <c r="H323" i="11"/>
  <c r="I323" i="11"/>
  <c r="B324" i="11"/>
  <c r="C325" i="11"/>
  <c r="F326" i="11"/>
  <c r="G327" i="11"/>
  <c r="A327" i="11"/>
  <c r="D328" i="11"/>
  <c r="E329" i="11"/>
  <c r="H330" i="11"/>
  <c r="E331" i="11"/>
  <c r="F331" i="11"/>
  <c r="A332" i="11"/>
  <c r="E333" i="11"/>
  <c r="C334" i="11"/>
  <c r="E335" i="11"/>
  <c r="B335" i="11"/>
  <c r="I336" i="11"/>
  <c r="F337" i="11"/>
  <c r="C338" i="11"/>
  <c r="D339" i="11"/>
  <c r="J339" i="11"/>
  <c r="A340" i="11"/>
  <c r="H341" i="11"/>
  <c r="E342" i="11"/>
  <c r="E343" i="11"/>
  <c r="B343" i="11"/>
  <c r="E344" i="11"/>
  <c r="C345" i="11"/>
  <c r="H346" i="11"/>
  <c r="E347" i="11"/>
  <c r="F347" i="11"/>
  <c r="E348" i="11"/>
  <c r="H349" i="11"/>
  <c r="E350" i="11"/>
  <c r="E351" i="11"/>
  <c r="C351" i="11"/>
  <c r="D352" i="11"/>
  <c r="D353" i="11"/>
  <c r="D354" i="11"/>
  <c r="E355" i="11"/>
  <c r="H355" i="11"/>
  <c r="E356" i="11"/>
  <c r="F357" i="11"/>
  <c r="I358" i="11"/>
  <c r="A359" i="11"/>
  <c r="C359" i="11"/>
  <c r="J360" i="11"/>
  <c r="B361" i="11"/>
  <c r="J362" i="11"/>
  <c r="G363" i="11"/>
  <c r="D363" i="11"/>
  <c r="A364" i="11"/>
  <c r="G365" i="11"/>
  <c r="J366" i="11"/>
  <c r="J367" i="11"/>
  <c r="G367" i="11"/>
  <c r="F368" i="11"/>
  <c r="D369" i="11"/>
  <c r="J370" i="11"/>
  <c r="J371" i="11"/>
  <c r="F371" i="11"/>
  <c r="I372" i="11"/>
  <c r="A373" i="11"/>
  <c r="H374" i="11"/>
  <c r="H375" i="11"/>
  <c r="I375" i="11"/>
  <c r="I376" i="11"/>
  <c r="J377" i="11"/>
  <c r="C378" i="11"/>
  <c r="I379" i="11"/>
  <c r="B379" i="11"/>
  <c r="A380" i="11"/>
  <c r="I381" i="11"/>
  <c r="A382" i="11"/>
  <c r="I383" i="11"/>
  <c r="B383" i="11"/>
  <c r="D384" i="11"/>
  <c r="D385" i="11"/>
  <c r="A386" i="11"/>
  <c r="B387" i="11"/>
  <c r="J387" i="11"/>
  <c r="B388" i="11"/>
  <c r="G389" i="11"/>
  <c r="J390" i="11"/>
  <c r="A391" i="11"/>
  <c r="F391" i="11"/>
  <c r="C392" i="11"/>
  <c r="I393" i="11"/>
  <c r="H394" i="11"/>
  <c r="H395" i="11"/>
  <c r="I395" i="11"/>
  <c r="A396" i="11"/>
  <c r="E397" i="11"/>
  <c r="B398" i="11"/>
  <c r="E399" i="11"/>
  <c r="F399" i="11"/>
  <c r="B400" i="11"/>
  <c r="I401" i="11"/>
  <c r="D402" i="11"/>
  <c r="D403" i="11"/>
  <c r="F403" i="11"/>
  <c r="E404" i="11"/>
  <c r="I405" i="11"/>
  <c r="E406" i="11"/>
  <c r="J407" i="11"/>
  <c r="C407" i="11"/>
  <c r="A408" i="11"/>
  <c r="I409" i="11"/>
  <c r="E410" i="11"/>
  <c r="H410" i="11"/>
  <c r="C411" i="11"/>
  <c r="F412" i="11"/>
  <c r="I413" i="11"/>
  <c r="C414" i="11"/>
  <c r="F414" i="11"/>
  <c r="J415" i="11"/>
  <c r="E416" i="11"/>
  <c r="E417" i="11"/>
  <c r="G418" i="11"/>
  <c r="A418" i="11"/>
  <c r="B419" i="11"/>
  <c r="E420" i="11"/>
  <c r="B421" i="11"/>
  <c r="G422" i="11"/>
  <c r="A422" i="11"/>
  <c r="H423" i="11"/>
  <c r="G424" i="11"/>
  <c r="I425" i="11"/>
  <c r="A426" i="11"/>
  <c r="B426" i="11"/>
  <c r="C427" i="11"/>
  <c r="B428" i="11"/>
  <c r="F429" i="11"/>
  <c r="H430" i="11"/>
  <c r="J430" i="11"/>
  <c r="I431" i="11"/>
  <c r="J432" i="11"/>
  <c r="I433" i="11"/>
  <c r="D434" i="11"/>
  <c r="G434" i="11"/>
  <c r="C435" i="11"/>
  <c r="B436" i="11"/>
  <c r="F437" i="11"/>
  <c r="J438" i="11"/>
  <c r="B438" i="11"/>
  <c r="C439" i="11"/>
  <c r="D440" i="11"/>
  <c r="F441" i="11"/>
  <c r="I442" i="11"/>
  <c r="A442" i="11"/>
  <c r="I443" i="11"/>
  <c r="D444" i="11"/>
  <c r="H445" i="11"/>
  <c r="J446" i="11"/>
  <c r="A446" i="11"/>
  <c r="I447" i="11"/>
  <c r="C448" i="11"/>
  <c r="F449" i="11"/>
  <c r="J450" i="11"/>
  <c r="C450" i="11"/>
  <c r="C451" i="11"/>
  <c r="C452" i="11"/>
  <c r="C453" i="11"/>
  <c r="I454" i="11"/>
  <c r="J454" i="11"/>
  <c r="F455" i="11"/>
  <c r="B456" i="11"/>
  <c r="A457" i="11"/>
  <c r="H458" i="11"/>
  <c r="J458" i="11"/>
  <c r="A459" i="11"/>
  <c r="H460" i="11"/>
  <c r="A461" i="11"/>
  <c r="G462" i="11"/>
  <c r="H462" i="11"/>
  <c r="C463" i="11"/>
  <c r="J464" i="11"/>
  <c r="I465" i="11"/>
  <c r="D466" i="11"/>
  <c r="G466" i="11"/>
  <c r="J467" i="11"/>
  <c r="J468" i="11"/>
  <c r="I469" i="11"/>
  <c r="J470" i="11"/>
  <c r="B470" i="11"/>
  <c r="J471" i="11"/>
  <c r="D472" i="11"/>
  <c r="C473" i="11"/>
  <c r="A474" i="11"/>
  <c r="B474" i="11"/>
  <c r="F475" i="11"/>
  <c r="J476" i="11"/>
  <c r="J477" i="11"/>
  <c r="I478" i="11"/>
  <c r="C478" i="11"/>
  <c r="I479" i="11"/>
  <c r="J480" i="11"/>
  <c r="C481" i="11"/>
  <c r="G482" i="11"/>
  <c r="A482" i="11"/>
  <c r="A483" i="11"/>
  <c r="C484" i="11"/>
  <c r="H485" i="11"/>
  <c r="I486" i="11"/>
  <c r="D486" i="11"/>
  <c r="H487" i="11"/>
  <c r="C488" i="11"/>
  <c r="H489" i="11"/>
  <c r="A490" i="11"/>
  <c r="B490" i="11"/>
  <c r="D491" i="11"/>
  <c r="I492" i="11"/>
  <c r="G493" i="11"/>
  <c r="A494" i="11"/>
  <c r="B494" i="11"/>
  <c r="A495" i="11"/>
  <c r="C496" i="11"/>
  <c r="F497" i="11"/>
  <c r="A498" i="11"/>
  <c r="B498" i="11"/>
  <c r="H499" i="11"/>
  <c r="I500" i="11"/>
  <c r="D410" i="11"/>
  <c r="H411" i="11"/>
  <c r="D411" i="11"/>
  <c r="E412" i="11"/>
  <c r="C413" i="11"/>
  <c r="B414" i="11"/>
  <c r="D415" i="11"/>
  <c r="F415" i="11"/>
  <c r="C416" i="11"/>
  <c r="F417" i="11"/>
  <c r="F418" i="11"/>
  <c r="F419" i="11"/>
  <c r="C419" i="11"/>
  <c r="A420" i="11"/>
  <c r="I421" i="11"/>
  <c r="F422" i="11"/>
  <c r="E423" i="11"/>
  <c r="G423" i="11"/>
  <c r="H424" i="11"/>
  <c r="A425" i="11"/>
  <c r="H426" i="11"/>
  <c r="H427" i="11"/>
  <c r="I427" i="11"/>
  <c r="G428" i="11"/>
  <c r="D429" i="11"/>
  <c r="G430" i="11"/>
  <c r="J431" i="11"/>
  <c r="B431" i="11"/>
  <c r="D432" i="11"/>
  <c r="F433" i="11"/>
  <c r="B434" i="11"/>
  <c r="A435" i="11"/>
  <c r="H435" i="11"/>
  <c r="C436" i="11"/>
  <c r="D437" i="11"/>
  <c r="I438" i="11"/>
  <c r="A439" i="11"/>
  <c r="G439" i="11"/>
  <c r="B440" i="11"/>
  <c r="D441" i="11"/>
  <c r="H442" i="11"/>
  <c r="B443" i="11"/>
  <c r="A443" i="11"/>
  <c r="J444" i="11"/>
  <c r="B445" i="11"/>
  <c r="I446" i="11"/>
  <c r="J447" i="11"/>
  <c r="A447" i="11"/>
  <c r="J448" i="11"/>
  <c r="C449" i="11"/>
  <c r="H450" i="11"/>
  <c r="A451" i="11"/>
  <c r="B451" i="11"/>
  <c r="J452" i="11"/>
  <c r="J453" i="11"/>
  <c r="H454" i="11"/>
  <c r="A455" i="11"/>
  <c r="D455" i="11"/>
  <c r="F456" i="11"/>
  <c r="J457" i="11"/>
  <c r="G458" i="11"/>
  <c r="G459" i="11"/>
  <c r="J459" i="11"/>
  <c r="F460" i="11"/>
  <c r="J461" i="11"/>
  <c r="D462" i="11"/>
  <c r="A463" i="11"/>
  <c r="J463" i="11"/>
  <c r="D464" i="11"/>
  <c r="F465" i="11"/>
  <c r="B466" i="11"/>
  <c r="I467" i="11"/>
  <c r="C467" i="11"/>
  <c r="D468" i="11"/>
  <c r="F469" i="11"/>
  <c r="I470" i="11"/>
  <c r="C471" i="11"/>
  <c r="D471" i="11"/>
  <c r="B472" i="11"/>
  <c r="H473" i="11"/>
  <c r="J474" i="11"/>
  <c r="I475" i="11"/>
  <c r="D475" i="11"/>
  <c r="C476" i="11"/>
  <c r="I477" i="11"/>
  <c r="H478" i="11"/>
  <c r="A479" i="11"/>
  <c r="C479" i="11"/>
  <c r="H480" i="11"/>
  <c r="B481" i="11"/>
  <c r="F482" i="11"/>
  <c r="E483" i="11"/>
  <c r="G483" i="11"/>
  <c r="H484" i="11"/>
  <c r="G485" i="11"/>
  <c r="A486" i="11"/>
  <c r="F487" i="11"/>
  <c r="I487" i="11"/>
  <c r="J488" i="11"/>
  <c r="G489" i="11"/>
  <c r="H490" i="11"/>
  <c r="E491" i="11"/>
  <c r="G491" i="11"/>
  <c r="H492" i="11"/>
  <c r="H493" i="11"/>
  <c r="H494" i="11"/>
  <c r="E495" i="11"/>
  <c r="G495" i="11"/>
  <c r="J496" i="11"/>
  <c r="G497" i="11"/>
  <c r="H498" i="11"/>
  <c r="F499" i="11"/>
  <c r="J499" i="11"/>
  <c r="H500" i="11"/>
  <c r="C410" i="11"/>
  <c r="E411" i="11"/>
  <c r="I411" i="11"/>
  <c r="C412" i="11"/>
  <c r="G413" i="11"/>
  <c r="J414" i="11"/>
  <c r="H415" i="11"/>
  <c r="I415" i="11"/>
  <c r="D416" i="11"/>
  <c r="G417" i="11"/>
  <c r="J418" i="11"/>
  <c r="E419" i="11"/>
  <c r="G419" i="11"/>
  <c r="D420" i="11"/>
  <c r="A421" i="11"/>
  <c r="C422" i="11"/>
  <c r="D423" i="11"/>
  <c r="F423" i="11"/>
  <c r="I424" i="11"/>
  <c r="F425" i="11"/>
  <c r="G426" i="11"/>
  <c r="G427" i="11"/>
  <c r="A427" i="11"/>
  <c r="A428" i="11"/>
  <c r="C429" i="11"/>
  <c r="E430" i="11"/>
  <c r="H431" i="11"/>
  <c r="A431" i="11"/>
  <c r="B432" i="11"/>
  <c r="H433" i="11"/>
  <c r="A434" i="11"/>
  <c r="G435" i="11"/>
  <c r="I435" i="11"/>
  <c r="I436" i="11"/>
  <c r="H437" i="11"/>
  <c r="H438" i="11"/>
  <c r="F439" i="11"/>
  <c r="I439" i="11"/>
  <c r="C440" i="11"/>
  <c r="C441" i="11"/>
  <c r="G442" i="11"/>
  <c r="J443" i="11"/>
  <c r="E443" i="11"/>
  <c r="C444" i="11"/>
  <c r="G445" i="11"/>
  <c r="H446" i="11"/>
  <c r="H447" i="11"/>
  <c r="B447" i="11"/>
  <c r="H448" i="11"/>
  <c r="B449" i="11"/>
  <c r="G450" i="11"/>
  <c r="J451" i="11"/>
  <c r="I451" i="11"/>
  <c r="F452" i="11"/>
  <c r="B453" i="11"/>
  <c r="G454" i="11"/>
  <c r="J455" i="11"/>
  <c r="E455" i="11"/>
  <c r="J456" i="11"/>
  <c r="H457" i="11"/>
  <c r="I458" i="11"/>
  <c r="F459" i="11"/>
  <c r="H459" i="11"/>
  <c r="E460" i="11"/>
  <c r="I461" i="11"/>
  <c r="B462" i="11"/>
  <c r="H463" i="11"/>
  <c r="I463" i="11"/>
  <c r="B464" i="11"/>
  <c r="H465" i="11"/>
  <c r="A466" i="11"/>
  <c r="A467" i="11"/>
  <c r="H467" i="11"/>
  <c r="B468" i="11"/>
  <c r="D469" i="11"/>
  <c r="H470" i="11"/>
  <c r="G471" i="11"/>
  <c r="H471" i="11"/>
  <c r="C472" i="11"/>
  <c r="B473" i="11"/>
  <c r="I474" i="11"/>
  <c r="A475" i="11"/>
  <c r="G475" i="11"/>
  <c r="B476" i="11"/>
  <c r="F477" i="11"/>
  <c r="G478" i="11"/>
  <c r="B479" i="11"/>
  <c r="E479" i="11"/>
  <c r="B480" i="11"/>
  <c r="H481" i="11"/>
  <c r="E482" i="11"/>
  <c r="J483" i="11"/>
  <c r="F483" i="11"/>
  <c r="G484" i="11"/>
  <c r="F485" i="11"/>
  <c r="H486" i="11"/>
  <c r="E487" i="11"/>
  <c r="G487" i="11"/>
  <c r="H488" i="11"/>
  <c r="F489" i="11"/>
  <c r="G490" i="11"/>
  <c r="B491" i="11"/>
  <c r="F491" i="11"/>
  <c r="A492" i="11"/>
  <c r="D493" i="11"/>
  <c r="G494" i="11"/>
  <c r="D495" i="11"/>
  <c r="F495" i="11"/>
  <c r="H496" i="11"/>
  <c r="E497" i="11"/>
  <c r="G498" i="11"/>
  <c r="E499" i="11"/>
  <c r="G499" i="11"/>
  <c r="A500" i="11"/>
  <c r="J410" i="11"/>
  <c r="B411" i="11"/>
  <c r="J412" i="11"/>
  <c r="D412" i="11"/>
  <c r="J413" i="11"/>
  <c r="I414" i="11"/>
  <c r="E415" i="11"/>
  <c r="B416" i="11"/>
  <c r="A416" i="11"/>
  <c r="C417" i="11"/>
  <c r="E418" i="11"/>
  <c r="D419" i="11"/>
  <c r="B420" i="11"/>
  <c r="C420" i="11"/>
  <c r="H421" i="11"/>
  <c r="J422" i="11"/>
  <c r="I423" i="11"/>
  <c r="E424" i="11"/>
  <c r="F424" i="11"/>
  <c r="H425" i="11"/>
  <c r="D426" i="11"/>
  <c r="F427" i="11"/>
  <c r="F428" i="11"/>
  <c r="I428" i="11"/>
  <c r="H429" i="11"/>
  <c r="D430" i="11"/>
  <c r="G431" i="11"/>
  <c r="A432" i="11"/>
  <c r="C432" i="11"/>
  <c r="D433" i="11"/>
  <c r="J434" i="11"/>
  <c r="F435" i="11"/>
  <c r="H436" i="11"/>
  <c r="A436" i="11"/>
  <c r="C437" i="11"/>
  <c r="F438" i="11"/>
  <c r="E439" i="11"/>
  <c r="G440" i="11"/>
  <c r="I440" i="11"/>
  <c r="H441" i="11"/>
  <c r="F442" i="11"/>
  <c r="H443" i="11"/>
  <c r="I444" i="11"/>
  <c r="B444" i="11"/>
  <c r="A445" i="11"/>
  <c r="G446" i="11"/>
  <c r="G447" i="11"/>
  <c r="I448" i="11"/>
  <c r="B448" i="11"/>
  <c r="H449" i="11"/>
  <c r="D450" i="11"/>
  <c r="H451" i="11"/>
  <c r="I452" i="11"/>
  <c r="B452" i="11"/>
  <c r="A453" i="11"/>
  <c r="B454" i="11"/>
  <c r="C455" i="11"/>
  <c r="I456" i="11"/>
  <c r="E456" i="11"/>
  <c r="I457" i="11"/>
  <c r="D458" i="11"/>
  <c r="D459" i="11"/>
  <c r="B460" i="11"/>
  <c r="J460" i="11"/>
  <c r="H461" i="11"/>
  <c r="A462" i="11"/>
  <c r="G463" i="11"/>
  <c r="A464" i="11"/>
  <c r="C464" i="11"/>
  <c r="D465" i="11"/>
  <c r="J466" i="11"/>
  <c r="G467" i="11"/>
  <c r="A468" i="11"/>
  <c r="C468" i="11"/>
  <c r="H469" i="11"/>
  <c r="F470" i="11"/>
  <c r="I471" i="11"/>
  <c r="G472" i="11"/>
  <c r="I472" i="11"/>
  <c r="G473" i="11"/>
  <c r="H474" i="11"/>
  <c r="E475" i="11"/>
  <c r="G476" i="11"/>
  <c r="H476" i="11"/>
  <c r="D477" i="11"/>
  <c r="D478" i="11"/>
  <c r="J479" i="11"/>
  <c r="A480" i="11"/>
  <c r="F480" i="11"/>
  <c r="A481" i="11"/>
  <c r="C482" i="11"/>
  <c r="I483" i="11"/>
  <c r="A484" i="11"/>
  <c r="I484" i="11"/>
  <c r="D485" i="11"/>
  <c r="G486" i="11"/>
  <c r="A487" i="11"/>
  <c r="A488" i="11"/>
  <c r="I488" i="11"/>
  <c r="D489" i="11"/>
  <c r="D490" i="11"/>
  <c r="A491" i="11"/>
  <c r="E492" i="11"/>
  <c r="B492" i="11"/>
  <c r="F493" i="11"/>
  <c r="F494" i="11"/>
  <c r="B495" i="11"/>
  <c r="A496" i="11"/>
  <c r="I496" i="11"/>
  <c r="D497" i="11"/>
  <c r="D498" i="11"/>
  <c r="I499" i="11"/>
  <c r="E500" i="11"/>
  <c r="B500" i="11"/>
  <c r="I410" i="11"/>
  <c r="A411" i="11"/>
  <c r="B412" i="11"/>
  <c r="A412" i="11"/>
  <c r="F413" i="11"/>
  <c r="G414" i="11"/>
  <c r="C415" i="11"/>
  <c r="I416" i="11"/>
  <c r="J416" i="11"/>
  <c r="D417" i="11"/>
  <c r="D418" i="11"/>
  <c r="H419" i="11"/>
  <c r="I420" i="11"/>
  <c r="J420" i="11"/>
  <c r="G421" i="11"/>
  <c r="D422" i="11"/>
  <c r="C423" i="11"/>
  <c r="D424" i="11"/>
  <c r="A424" i="11"/>
  <c r="E425" i="11"/>
  <c r="F426" i="11"/>
  <c r="E427" i="11"/>
  <c r="E428" i="11"/>
  <c r="H428" i="11"/>
  <c r="B429" i="11"/>
  <c r="F430" i="11"/>
  <c r="F431" i="11"/>
  <c r="I432" i="11"/>
  <c r="G432" i="11"/>
  <c r="G433" i="11"/>
  <c r="I434" i="11"/>
  <c r="E435" i="11"/>
  <c r="F436" i="11"/>
  <c r="G436" i="11"/>
  <c r="G437" i="11"/>
  <c r="G438" i="11"/>
  <c r="B439" i="11"/>
  <c r="H440" i="11"/>
  <c r="A440" i="11"/>
  <c r="B441" i="11"/>
  <c r="D442" i="11"/>
  <c r="D443" i="11"/>
  <c r="A444" i="11"/>
  <c r="H444" i="11"/>
  <c r="E445" i="11"/>
  <c r="D446" i="11"/>
  <c r="D447" i="11"/>
  <c r="A448" i="11"/>
  <c r="F448" i="11"/>
  <c r="J449" i="11"/>
  <c r="F450" i="11"/>
  <c r="G451" i="11"/>
  <c r="A452" i="11"/>
  <c r="E452" i="11"/>
  <c r="G453" i="11"/>
  <c r="D454" i="11"/>
  <c r="I455" i="11"/>
  <c r="A456" i="11"/>
  <c r="D456" i="11"/>
  <c r="E457" i="11"/>
  <c r="A458" i="11"/>
  <c r="E459" i="11"/>
  <c r="C460" i="11"/>
  <c r="D460" i="11"/>
  <c r="F461" i="11"/>
  <c r="J462" i="11"/>
  <c r="F463" i="11"/>
  <c r="G464" i="11"/>
  <c r="I464" i="11"/>
  <c r="G465" i="11"/>
  <c r="I466" i="11"/>
  <c r="F467" i="11"/>
  <c r="G468" i="11"/>
  <c r="I468" i="11"/>
  <c r="C469" i="11"/>
  <c r="G470" i="11"/>
  <c r="A471" i="11"/>
  <c r="H472" i="11"/>
  <c r="A472" i="11"/>
  <c r="A473" i="11"/>
  <c r="G474" i="11"/>
  <c r="B475" i="11"/>
  <c r="A476" i="11"/>
  <c r="I476" i="11"/>
  <c r="C477" i="11"/>
  <c r="F478" i="11"/>
  <c r="H479" i="11"/>
  <c r="G480" i="11"/>
  <c r="I480" i="11"/>
  <c r="G481" i="11"/>
  <c r="D482" i="11"/>
  <c r="D483" i="11"/>
  <c r="B484" i="11"/>
  <c r="J484" i="11"/>
  <c r="E485" i="11"/>
  <c r="F486" i="11"/>
  <c r="D487" i="11"/>
  <c r="G488" i="11"/>
  <c r="B488" i="11"/>
  <c r="E489" i="11"/>
  <c r="E490" i="11"/>
  <c r="J491" i="11"/>
  <c r="D492" i="11"/>
  <c r="F492" i="11"/>
  <c r="C493" i="11"/>
  <c r="E494" i="11"/>
  <c r="J495" i="11"/>
  <c r="B496" i="11"/>
  <c r="G496" i="11"/>
  <c r="H497" i="11"/>
  <c r="E498" i="11"/>
  <c r="D499" i="11"/>
  <c r="D500" i="11"/>
  <c r="F500" i="11"/>
  <c r="G410" i="11"/>
  <c r="G411" i="11"/>
  <c r="I412" i="11"/>
  <c r="A413" i="11"/>
  <c r="B413" i="11"/>
  <c r="A414" i="11"/>
  <c r="B415" i="11"/>
  <c r="H416" i="11"/>
  <c r="I417" i="11"/>
  <c r="J417" i="11"/>
  <c r="B418" i="11"/>
  <c r="A419" i="11"/>
  <c r="G420" i="11"/>
  <c r="C421" i="11"/>
  <c r="F421" i="11"/>
  <c r="E422" i="11"/>
  <c r="J423" i="11"/>
  <c r="C424" i="11"/>
  <c r="C425" i="11"/>
  <c r="G425" i="11"/>
  <c r="C426" i="11"/>
  <c r="J427" i="11"/>
  <c r="D428" i="11"/>
  <c r="J429" i="11"/>
  <c r="E429" i="11"/>
  <c r="B430" i="11"/>
  <c r="E431" i="11"/>
  <c r="H432" i="11"/>
  <c r="B433" i="11"/>
  <c r="C433" i="11"/>
  <c r="F434" i="11"/>
  <c r="B435" i="11"/>
  <c r="E436" i="11"/>
  <c r="A437" i="11"/>
  <c r="B437" i="11"/>
  <c r="E438" i="11"/>
  <c r="J439" i="11"/>
  <c r="F440" i="11"/>
  <c r="E441" i="11"/>
  <c r="G441" i="11"/>
  <c r="E442" i="11"/>
  <c r="G443" i="11"/>
  <c r="G444" i="11"/>
  <c r="F445" i="11"/>
  <c r="J445" i="11"/>
  <c r="F446" i="11"/>
  <c r="F447" i="11"/>
  <c r="G448" i="11"/>
  <c r="I449" i="11"/>
  <c r="A449" i="11"/>
  <c r="B450" i="11"/>
  <c r="F451" i="11"/>
  <c r="H452" i="11"/>
  <c r="F453" i="11"/>
  <c r="I453" i="11"/>
  <c r="F454" i="11"/>
  <c r="H455" i="11"/>
  <c r="C456" i="11"/>
  <c r="C457" i="11"/>
  <c r="G457" i="11"/>
  <c r="E458" i="11"/>
  <c r="C459" i="11"/>
  <c r="I460" i="11"/>
  <c r="E461" i="11"/>
  <c r="G461" i="11"/>
  <c r="F462" i="11"/>
  <c r="E463" i="11"/>
  <c r="H464" i="11"/>
  <c r="B465" i="11"/>
  <c r="C465" i="11"/>
  <c r="F466" i="11"/>
  <c r="E467" i="11"/>
  <c r="H468" i="11"/>
  <c r="E469" i="11"/>
  <c r="G469" i="11"/>
  <c r="E470" i="11"/>
  <c r="F471" i="11"/>
  <c r="F472" i="11"/>
  <c r="I473" i="11"/>
  <c r="E473" i="11"/>
  <c r="F474" i="11"/>
  <c r="J475" i="11"/>
  <c r="F476" i="11"/>
  <c r="G477" i="11"/>
  <c r="H477" i="11"/>
  <c r="B478" i="11"/>
  <c r="G479" i="11"/>
  <c r="E480" i="11"/>
  <c r="I481" i="11"/>
  <c r="J481" i="11"/>
  <c r="J482" i="11"/>
  <c r="C483" i="11"/>
  <c r="F484" i="11"/>
  <c r="B485" i="11"/>
  <c r="C485" i="11"/>
  <c r="E486" i="11"/>
  <c r="B487" i="11"/>
  <c r="F488" i="11"/>
  <c r="B489" i="11"/>
  <c r="C489" i="11"/>
  <c r="F490" i="11"/>
  <c r="C491" i="11"/>
  <c r="C492" i="11"/>
  <c r="I493" i="11"/>
  <c r="J493" i="11"/>
  <c r="C494" i="11"/>
  <c r="C495" i="11"/>
  <c r="F496" i="11"/>
  <c r="B497" i="11"/>
  <c r="C497" i="11"/>
  <c r="C498" i="11"/>
  <c r="B499" i="11"/>
  <c r="C500" i="11"/>
  <c r="J409" i="11"/>
  <c r="A410" i="11"/>
  <c r="J411" i="11"/>
  <c r="H412" i="11"/>
  <c r="E413" i="11"/>
  <c r="H413" i="11"/>
  <c r="E414" i="11"/>
  <c r="A415" i="11"/>
  <c r="G416" i="11"/>
  <c r="A417" i="11"/>
  <c r="B417" i="11"/>
  <c r="I418" i="11"/>
  <c r="J419" i="11"/>
  <c r="H420" i="11"/>
  <c r="E421" i="11"/>
  <c r="D421" i="11"/>
  <c r="I422" i="11"/>
  <c r="A423" i="11"/>
  <c r="J424" i="11"/>
  <c r="J425" i="11"/>
  <c r="D425" i="11"/>
  <c r="E426" i="11"/>
  <c r="D427" i="11"/>
  <c r="C428" i="11"/>
  <c r="I429" i="11"/>
  <c r="A429" i="11"/>
  <c r="C430" i="11"/>
  <c r="D431" i="11"/>
  <c r="F432" i="11"/>
  <c r="A433" i="11"/>
  <c r="E433" i="11"/>
  <c r="H434" i="11"/>
  <c r="D435" i="11"/>
  <c r="J436" i="11"/>
  <c r="J437" i="11"/>
  <c r="E437" i="11"/>
  <c r="D438" i="11"/>
  <c r="D439" i="11"/>
  <c r="E440" i="11"/>
  <c r="J441" i="11"/>
  <c r="A441" i="11"/>
  <c r="B442" i="11"/>
  <c r="C443" i="11"/>
  <c r="F444" i="11"/>
  <c r="D445" i="11"/>
  <c r="I445" i="11"/>
  <c r="B446" i="11"/>
  <c r="C447" i="11"/>
  <c r="E448" i="11"/>
  <c r="D449" i="11"/>
  <c r="G449" i="11"/>
  <c r="E450" i="11"/>
  <c r="D451" i="11"/>
  <c r="G452" i="11"/>
  <c r="D453" i="11"/>
  <c r="E453" i="11"/>
  <c r="A454" i="11"/>
  <c r="B455" i="11"/>
  <c r="G456" i="11"/>
  <c r="B457" i="11"/>
  <c r="F457" i="11"/>
  <c r="B458" i="11"/>
  <c r="B459" i="11"/>
  <c r="A460" i="11"/>
  <c r="C461" i="11"/>
  <c r="D461" i="11"/>
  <c r="I462" i="11"/>
  <c r="D463" i="11"/>
  <c r="F464" i="11"/>
  <c r="A465" i="11"/>
  <c r="E465" i="11"/>
  <c r="H466" i="11"/>
  <c r="B467" i="11"/>
  <c r="F468" i="11"/>
  <c r="A469" i="11"/>
  <c r="B469" i="11"/>
  <c r="D470" i="11"/>
  <c r="E471" i="11"/>
  <c r="E472" i="11"/>
  <c r="F473" i="11"/>
  <c r="J473" i="11"/>
  <c r="D474" i="11"/>
  <c r="H475" i="11"/>
  <c r="E476" i="11"/>
  <c r="A477" i="11"/>
  <c r="B477" i="11"/>
  <c r="E478" i="11"/>
  <c r="D479" i="11"/>
  <c r="D480" i="11"/>
  <c r="F481" i="11"/>
  <c r="E481" i="11"/>
  <c r="B482" i="11"/>
  <c r="B483" i="11"/>
  <c r="E484" i="11"/>
  <c r="I485" i="11"/>
  <c r="J485" i="11"/>
  <c r="C486" i="11"/>
  <c r="C487" i="11"/>
  <c r="E488" i="11"/>
  <c r="I489" i="11"/>
  <c r="J489" i="11"/>
  <c r="J490" i="11"/>
  <c r="I491" i="11"/>
  <c r="J492" i="11"/>
  <c r="A493" i="11"/>
  <c r="B493" i="11"/>
  <c r="J494" i="11"/>
  <c r="I495" i="11"/>
  <c r="E496" i="11"/>
  <c r="I497" i="11"/>
  <c r="J497" i="11"/>
  <c r="J498" i="11"/>
  <c r="C499" i="11"/>
  <c r="G500" i="11"/>
  <c r="B409" i="11"/>
  <c r="B410" i="11"/>
  <c r="F411" i="11"/>
  <c r="G412" i="11"/>
  <c r="D413" i="11"/>
  <c r="D414" i="11"/>
  <c r="H414" i="11"/>
  <c r="G415" i="11"/>
  <c r="F416" i="11"/>
  <c r="H417" i="11"/>
  <c r="H418" i="11"/>
  <c r="C418" i="11"/>
  <c r="I419" i="11"/>
  <c r="F420" i="11"/>
  <c r="J421" i="11"/>
  <c r="H422" i="11"/>
  <c r="B422" i="11"/>
  <c r="B423" i="11"/>
  <c r="B424" i="11"/>
  <c r="B425" i="11"/>
  <c r="I426" i="11"/>
  <c r="J426" i="11"/>
  <c r="B427" i="11"/>
  <c r="J428" i="11"/>
  <c r="G429" i="11"/>
  <c r="I430" i="11"/>
  <c r="A430" i="11"/>
  <c r="C431" i="11"/>
  <c r="E432" i="11"/>
  <c r="J433" i="11"/>
  <c r="C434" i="11"/>
  <c r="E434" i="11"/>
  <c r="J435" i="11"/>
  <c r="D436" i="11"/>
  <c r="I437" i="11"/>
  <c r="A438" i="11"/>
  <c r="C438" i="11"/>
  <c r="H439" i="11"/>
  <c r="J440" i="11"/>
  <c r="I441" i="11"/>
  <c r="J442" i="11"/>
  <c r="C442" i="11"/>
  <c r="F443" i="11"/>
  <c r="E444" i="11"/>
  <c r="C445" i="11"/>
  <c r="C446" i="11"/>
  <c r="E446" i="11"/>
  <c r="E447" i="11"/>
  <c r="D448" i="11"/>
  <c r="E449" i="11"/>
  <c r="I450" i="11"/>
  <c r="A450" i="11"/>
  <c r="E451" i="11"/>
  <c r="D452" i="11"/>
  <c r="H453" i="11"/>
  <c r="C454" i="11"/>
  <c r="E454" i="11"/>
  <c r="G455" i="11"/>
  <c r="H456" i="11"/>
  <c r="D457" i="11"/>
  <c r="C458" i="11"/>
  <c r="F458" i="11"/>
  <c r="I459" i="11"/>
  <c r="G460" i="11"/>
  <c r="B461" i="11"/>
  <c r="C462" i="11"/>
  <c r="E462" i="11"/>
  <c r="B463" i="11"/>
  <c r="E464" i="11"/>
  <c r="J465" i="11"/>
  <c r="C466" i="11"/>
  <c r="E466" i="11"/>
  <c r="D467" i="11"/>
  <c r="E468" i="11"/>
  <c r="J469" i="11"/>
  <c r="A470" i="11"/>
  <c r="C470" i="11"/>
  <c r="B471" i="11"/>
  <c r="J472" i="11"/>
  <c r="D473" i="11"/>
  <c r="C474" i="11"/>
  <c r="E474" i="11"/>
  <c r="C475" i="11"/>
  <c r="D476" i="11"/>
  <c r="E477" i="11"/>
  <c r="J478" i="11"/>
  <c r="A478" i="11"/>
  <c r="F479" i="11"/>
  <c r="C480" i="11"/>
  <c r="D481" i="11"/>
  <c r="H482" i="11"/>
  <c r="I482" i="11"/>
  <c r="H483" i="11"/>
  <c r="D484" i="11"/>
  <c r="A485" i="11"/>
  <c r="B486" i="11"/>
  <c r="J486" i="11"/>
  <c r="J487" i="11"/>
  <c r="D488" i="11"/>
  <c r="A489" i="11"/>
  <c r="I490" i="11"/>
  <c r="C490" i="11"/>
  <c r="H491" i="11"/>
  <c r="G492" i="11"/>
  <c r="E493" i="11"/>
  <c r="I494" i="11"/>
  <c r="D494" i="11"/>
  <c r="H495" i="11"/>
  <c r="D496" i="11"/>
  <c r="A497" i="11"/>
  <c r="I498" i="11"/>
  <c r="F498" i="11"/>
  <c r="A499" i="11"/>
  <c r="J500" i="11"/>
  <c r="H435" i="4"/>
  <c r="G435" i="4"/>
  <c r="I435" i="4"/>
  <c r="C435" i="4"/>
  <c r="D435" i="4"/>
  <c r="K435" i="4"/>
  <c r="J435" i="4"/>
  <c r="B435" i="4"/>
  <c r="F435" i="4"/>
  <c r="E435" i="4"/>
  <c r="R436" i="4"/>
  <c r="M434" i="4"/>
  <c r="L595" i="7" l="1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G454" i="5"/>
  <c r="J454" i="5"/>
  <c r="K454" i="5"/>
  <c r="I454" i="5"/>
  <c r="H454" i="5"/>
  <c r="D454" i="5"/>
  <c r="F454" i="5"/>
  <c r="C454" i="5"/>
  <c r="E454" i="5"/>
  <c r="B454" i="5"/>
  <c r="M454" i="5"/>
  <c r="L454" i="5"/>
  <c r="A454" i="5" s="1"/>
  <c r="R455" i="5"/>
  <c r="A453" i="5"/>
  <c r="K490" i="11"/>
  <c r="L490" i="11"/>
  <c r="L426" i="11"/>
  <c r="K426" i="11"/>
  <c r="K419" i="11"/>
  <c r="L419" i="11"/>
  <c r="L495" i="11"/>
  <c r="K495" i="11"/>
  <c r="L489" i="11"/>
  <c r="K489" i="11"/>
  <c r="K418" i="11"/>
  <c r="L418" i="11"/>
  <c r="K412" i="11"/>
  <c r="L412" i="11"/>
  <c r="L488" i="11"/>
  <c r="K488" i="11"/>
  <c r="K444" i="11"/>
  <c r="L444" i="11"/>
  <c r="L424" i="11"/>
  <c r="K424" i="11"/>
  <c r="L411" i="11"/>
  <c r="K411" i="11"/>
  <c r="L500" i="11"/>
  <c r="K500" i="11"/>
  <c r="K379" i="11"/>
  <c r="L379" i="11"/>
  <c r="L372" i="11"/>
  <c r="K372" i="11"/>
  <c r="K354" i="11"/>
  <c r="L354" i="11"/>
  <c r="K316" i="11"/>
  <c r="L316" i="11"/>
  <c r="L310" i="11"/>
  <c r="K310" i="11"/>
  <c r="L389" i="11"/>
  <c r="K389" i="11"/>
  <c r="K318" i="11"/>
  <c r="L318" i="11"/>
  <c r="L351" i="11"/>
  <c r="K351" i="11"/>
  <c r="L321" i="11"/>
  <c r="K321" i="11"/>
  <c r="K398" i="11"/>
  <c r="L398" i="11"/>
  <c r="L385" i="11"/>
  <c r="K385" i="11"/>
  <c r="K387" i="11"/>
  <c r="L387" i="11"/>
  <c r="L380" i="11"/>
  <c r="K380" i="11"/>
  <c r="K382" i="11"/>
  <c r="L382" i="11"/>
  <c r="K258" i="11"/>
  <c r="L258" i="11"/>
  <c r="L251" i="11"/>
  <c r="K251" i="11"/>
  <c r="L226" i="11"/>
  <c r="K226" i="11"/>
  <c r="K221" i="11"/>
  <c r="L221" i="11"/>
  <c r="L214" i="11"/>
  <c r="K214" i="11"/>
  <c r="K257" i="11"/>
  <c r="L257" i="11"/>
  <c r="L231" i="11"/>
  <c r="K231" i="11"/>
  <c r="K224" i="11"/>
  <c r="L224" i="11"/>
  <c r="K267" i="11"/>
  <c r="L267" i="11"/>
  <c r="K248" i="11"/>
  <c r="L248" i="11"/>
  <c r="L273" i="11"/>
  <c r="K273" i="11"/>
  <c r="K203" i="11"/>
  <c r="L203" i="11"/>
  <c r="L197" i="11"/>
  <c r="K197" i="11"/>
  <c r="L174" i="11"/>
  <c r="K174" i="11"/>
  <c r="L192" i="11"/>
  <c r="K192" i="11"/>
  <c r="K482" i="11"/>
  <c r="L482" i="11"/>
  <c r="L462" i="11"/>
  <c r="K462" i="11"/>
  <c r="L468" i="11"/>
  <c r="K468" i="11"/>
  <c r="K456" i="11"/>
  <c r="L456" i="11"/>
  <c r="L436" i="11"/>
  <c r="K436" i="11"/>
  <c r="L487" i="11"/>
  <c r="K487" i="11"/>
  <c r="L475" i="11"/>
  <c r="K475" i="11"/>
  <c r="L442" i="11"/>
  <c r="K442" i="11"/>
  <c r="L363" i="11"/>
  <c r="K363" i="11"/>
  <c r="L350" i="11"/>
  <c r="K350" i="11"/>
  <c r="K280" i="11"/>
  <c r="L280" i="11"/>
  <c r="K371" i="11"/>
  <c r="L371" i="11"/>
  <c r="K345" i="11"/>
  <c r="L345" i="11"/>
  <c r="L333" i="11"/>
  <c r="K333" i="11"/>
  <c r="K335" i="11"/>
  <c r="L335" i="11"/>
  <c r="K303" i="11"/>
  <c r="L303" i="11"/>
  <c r="L407" i="11"/>
  <c r="K407" i="11"/>
  <c r="K244" i="11"/>
  <c r="L244" i="11"/>
  <c r="K262" i="11"/>
  <c r="L262" i="11"/>
  <c r="K230" i="11"/>
  <c r="L230" i="11"/>
  <c r="L263" i="11"/>
  <c r="K263" i="11"/>
  <c r="K225" i="11"/>
  <c r="L225" i="11"/>
  <c r="K235" i="11"/>
  <c r="L235" i="11"/>
  <c r="L204" i="11"/>
  <c r="K204" i="11"/>
  <c r="L185" i="11"/>
  <c r="K185" i="11"/>
  <c r="K190" i="11"/>
  <c r="L190" i="11"/>
  <c r="K198" i="11"/>
  <c r="L198" i="11"/>
  <c r="L450" i="11"/>
  <c r="K450" i="11"/>
  <c r="K437" i="11"/>
  <c r="L437" i="11"/>
  <c r="L481" i="11"/>
  <c r="K481" i="11"/>
  <c r="L449" i="11"/>
  <c r="K449" i="11"/>
  <c r="K417" i="11"/>
  <c r="L417" i="11"/>
  <c r="L480" i="11"/>
  <c r="K480" i="11"/>
  <c r="K455" i="11"/>
  <c r="L455" i="11"/>
  <c r="K410" i="11"/>
  <c r="L410" i="11"/>
  <c r="L423" i="11"/>
  <c r="K423" i="11"/>
  <c r="L474" i="11"/>
  <c r="K474" i="11"/>
  <c r="L461" i="11"/>
  <c r="K461" i="11"/>
  <c r="K435" i="11"/>
  <c r="L435" i="11"/>
  <c r="K492" i="11"/>
  <c r="L492" i="11"/>
  <c r="K486" i="11"/>
  <c r="L486" i="11"/>
  <c r="L479" i="11"/>
  <c r="K479" i="11"/>
  <c r="K454" i="11"/>
  <c r="L454" i="11"/>
  <c r="K447" i="11"/>
  <c r="L447" i="11"/>
  <c r="K409" i="11"/>
  <c r="L409" i="11"/>
  <c r="L358" i="11"/>
  <c r="K358" i="11"/>
  <c r="K314" i="11"/>
  <c r="L314" i="11"/>
  <c r="L308" i="11"/>
  <c r="K308" i="11"/>
  <c r="K295" i="11"/>
  <c r="L295" i="11"/>
  <c r="L289" i="11"/>
  <c r="K289" i="11"/>
  <c r="L355" i="11"/>
  <c r="K355" i="11"/>
  <c r="K369" i="11"/>
  <c r="L369" i="11"/>
  <c r="K337" i="11"/>
  <c r="L337" i="11"/>
  <c r="L330" i="11"/>
  <c r="K330" i="11"/>
  <c r="L292" i="11"/>
  <c r="K292" i="11"/>
  <c r="K285" i="11"/>
  <c r="L285" i="11"/>
  <c r="L338" i="11"/>
  <c r="K338" i="11"/>
  <c r="L325" i="11"/>
  <c r="K325" i="11"/>
  <c r="K269" i="11"/>
  <c r="L269" i="11"/>
  <c r="L390" i="11"/>
  <c r="K390" i="11"/>
  <c r="K364" i="11"/>
  <c r="L364" i="11"/>
  <c r="L339" i="11"/>
  <c r="K339" i="11"/>
  <c r="L307" i="11"/>
  <c r="K307" i="11"/>
  <c r="L300" i="11"/>
  <c r="K300" i="11"/>
  <c r="K366" i="11"/>
  <c r="L366" i="11"/>
  <c r="L360" i="11"/>
  <c r="K360" i="11"/>
  <c r="L347" i="11"/>
  <c r="K347" i="11"/>
  <c r="L340" i="11"/>
  <c r="K340" i="11"/>
  <c r="K399" i="11"/>
  <c r="L399" i="11"/>
  <c r="K270" i="11"/>
  <c r="L270" i="11"/>
  <c r="L213" i="11"/>
  <c r="K213" i="11"/>
  <c r="L243" i="11"/>
  <c r="K243" i="11"/>
  <c r="K216" i="11"/>
  <c r="L216" i="11"/>
  <c r="L211" i="11"/>
  <c r="K211" i="11"/>
  <c r="K241" i="11"/>
  <c r="L241" i="11"/>
  <c r="K265" i="11"/>
  <c r="L265" i="11"/>
  <c r="L191" i="11"/>
  <c r="K191" i="11"/>
  <c r="L202" i="11"/>
  <c r="K202" i="11"/>
  <c r="K181" i="11"/>
  <c r="L181" i="11"/>
  <c r="L184" i="11"/>
  <c r="K184" i="11"/>
  <c r="K494" i="11"/>
  <c r="L494" i="11"/>
  <c r="L430" i="11"/>
  <c r="K430" i="11"/>
  <c r="K429" i="11"/>
  <c r="L429" i="11"/>
  <c r="K422" i="11"/>
  <c r="L422" i="11"/>
  <c r="L493" i="11"/>
  <c r="K493" i="11"/>
  <c r="K416" i="11"/>
  <c r="L416" i="11"/>
  <c r="K499" i="11"/>
  <c r="L499" i="11"/>
  <c r="L448" i="11"/>
  <c r="K448" i="11"/>
  <c r="L428" i="11"/>
  <c r="K428" i="11"/>
  <c r="L415" i="11"/>
  <c r="K415" i="11"/>
  <c r="L467" i="11"/>
  <c r="K467" i="11"/>
  <c r="K395" i="11"/>
  <c r="L395" i="11"/>
  <c r="L383" i="11"/>
  <c r="K383" i="11"/>
  <c r="L376" i="11"/>
  <c r="K376" i="11"/>
  <c r="L299" i="11"/>
  <c r="K299" i="11"/>
  <c r="K397" i="11"/>
  <c r="L397" i="11"/>
  <c r="K378" i="11"/>
  <c r="L378" i="11"/>
  <c r="L326" i="11"/>
  <c r="K326" i="11"/>
  <c r="L301" i="11"/>
  <c r="K301" i="11"/>
  <c r="K274" i="11"/>
  <c r="L274" i="11"/>
  <c r="L349" i="11"/>
  <c r="K349" i="11"/>
  <c r="L342" i="11"/>
  <c r="K342" i="11"/>
  <c r="L317" i="11"/>
  <c r="K317" i="11"/>
  <c r="L408" i="11"/>
  <c r="K408" i="11"/>
  <c r="K319" i="11"/>
  <c r="L319" i="11"/>
  <c r="L312" i="11"/>
  <c r="K312" i="11"/>
  <c r="K306" i="11"/>
  <c r="L306" i="11"/>
  <c r="L365" i="11"/>
  <c r="K365" i="11"/>
  <c r="L320" i="11"/>
  <c r="K320" i="11"/>
  <c r="K386" i="11"/>
  <c r="L386" i="11"/>
  <c r="K290" i="11"/>
  <c r="L290" i="11"/>
  <c r="L268" i="11"/>
  <c r="K268" i="11"/>
  <c r="K249" i="11"/>
  <c r="L249" i="11"/>
  <c r="K236" i="11"/>
  <c r="L236" i="11"/>
  <c r="L210" i="11"/>
  <c r="K210" i="11"/>
  <c r="K271" i="11"/>
  <c r="L271" i="11"/>
  <c r="L275" i="11"/>
  <c r="K275" i="11"/>
  <c r="L255" i="11"/>
  <c r="K255" i="11"/>
  <c r="L253" i="11"/>
  <c r="K253" i="11"/>
  <c r="K219" i="11"/>
  <c r="L219" i="11"/>
  <c r="L196" i="11"/>
  <c r="K196" i="11"/>
  <c r="L207" i="11"/>
  <c r="K207" i="11"/>
  <c r="K201" i="11"/>
  <c r="L201" i="11"/>
  <c r="L178" i="11"/>
  <c r="K178" i="11"/>
  <c r="K473" i="11"/>
  <c r="L473" i="11"/>
  <c r="L460" i="11"/>
  <c r="K460" i="11"/>
  <c r="L453" i="11"/>
  <c r="K453" i="11"/>
  <c r="K466" i="11"/>
  <c r="L466" i="11"/>
  <c r="K434" i="11"/>
  <c r="L434" i="11"/>
  <c r="K472" i="11"/>
  <c r="L472" i="11"/>
  <c r="K440" i="11"/>
  <c r="L440" i="11"/>
  <c r="L427" i="11"/>
  <c r="K427" i="11"/>
  <c r="L421" i="11"/>
  <c r="K421" i="11"/>
  <c r="K478" i="11"/>
  <c r="L478" i="11"/>
  <c r="L465" i="11"/>
  <c r="K465" i="11"/>
  <c r="K433" i="11"/>
  <c r="L433" i="11"/>
  <c r="L401" i="11"/>
  <c r="K401" i="11"/>
  <c r="L375" i="11"/>
  <c r="K375" i="11"/>
  <c r="L305" i="11"/>
  <c r="K305" i="11"/>
  <c r="K286" i="11"/>
  <c r="L286" i="11"/>
  <c r="L328" i="11"/>
  <c r="K328" i="11"/>
  <c r="L315" i="11"/>
  <c r="K315" i="11"/>
  <c r="K309" i="11"/>
  <c r="L309" i="11"/>
  <c r="L361" i="11"/>
  <c r="K361" i="11"/>
  <c r="L284" i="11"/>
  <c r="K284" i="11"/>
  <c r="K356" i="11"/>
  <c r="L356" i="11"/>
  <c r="L403" i="11"/>
  <c r="K403" i="11"/>
  <c r="L352" i="11"/>
  <c r="K352" i="11"/>
  <c r="L332" i="11"/>
  <c r="K332" i="11"/>
  <c r="L294" i="11"/>
  <c r="K294" i="11"/>
  <c r="K391" i="11"/>
  <c r="L391" i="11"/>
  <c r="L359" i="11"/>
  <c r="K359" i="11"/>
  <c r="K261" i="11"/>
  <c r="L261" i="11"/>
  <c r="K237" i="11"/>
  <c r="L237" i="11"/>
  <c r="L242" i="11"/>
  <c r="K242" i="11"/>
  <c r="K189" i="11"/>
  <c r="L189" i="11"/>
  <c r="L183" i="11"/>
  <c r="K183" i="11"/>
  <c r="L177" i="11"/>
  <c r="K177" i="11"/>
  <c r="K208" i="11"/>
  <c r="L208" i="11"/>
  <c r="L176" i="11"/>
  <c r="K176" i="11"/>
  <c r="K441" i="11"/>
  <c r="L441" i="11"/>
  <c r="L491" i="11"/>
  <c r="K491" i="11"/>
  <c r="K485" i="11"/>
  <c r="L485" i="11"/>
  <c r="L484" i="11"/>
  <c r="K484" i="11"/>
  <c r="L414" i="11"/>
  <c r="K414" i="11"/>
  <c r="L439" i="11"/>
  <c r="K439" i="11"/>
  <c r="L446" i="11"/>
  <c r="K446" i="11"/>
  <c r="L413" i="11"/>
  <c r="K413" i="11"/>
  <c r="L381" i="11"/>
  <c r="K381" i="11"/>
  <c r="L336" i="11"/>
  <c r="K336" i="11"/>
  <c r="L323" i="11"/>
  <c r="K323" i="11"/>
  <c r="L311" i="11"/>
  <c r="K311" i="11"/>
  <c r="K327" i="11"/>
  <c r="L327" i="11"/>
  <c r="L392" i="11"/>
  <c r="K392" i="11"/>
  <c r="L341" i="11"/>
  <c r="K341" i="11"/>
  <c r="L283" i="11"/>
  <c r="K283" i="11"/>
  <c r="L400" i="11"/>
  <c r="K400" i="11"/>
  <c r="K388" i="11"/>
  <c r="L388" i="11"/>
  <c r="L324" i="11"/>
  <c r="K324" i="11"/>
  <c r="K279" i="11"/>
  <c r="L279" i="11"/>
  <c r="L370" i="11"/>
  <c r="K370" i="11"/>
  <c r="K288" i="11"/>
  <c r="L288" i="11"/>
  <c r="L247" i="11"/>
  <c r="K247" i="11"/>
  <c r="L229" i="11"/>
  <c r="K229" i="11"/>
  <c r="K217" i="11"/>
  <c r="L217" i="11"/>
  <c r="L260" i="11"/>
  <c r="K260" i="11"/>
  <c r="K215" i="11"/>
  <c r="L215" i="11"/>
  <c r="L259" i="11"/>
  <c r="K259" i="11"/>
  <c r="L276" i="11"/>
  <c r="K276" i="11"/>
  <c r="K212" i="11"/>
  <c r="L212" i="11"/>
  <c r="L228" i="11"/>
  <c r="K228" i="11"/>
  <c r="L206" i="11"/>
  <c r="K206" i="11"/>
  <c r="K195" i="11"/>
  <c r="L195" i="11"/>
  <c r="K188" i="11"/>
  <c r="L188" i="11"/>
  <c r="K498" i="11"/>
  <c r="L498" i="11"/>
  <c r="L459" i="11"/>
  <c r="K459" i="11"/>
  <c r="K497" i="11"/>
  <c r="L497" i="11"/>
  <c r="K445" i="11"/>
  <c r="L445" i="11"/>
  <c r="L464" i="11"/>
  <c r="K464" i="11"/>
  <c r="L420" i="11"/>
  <c r="K420" i="11"/>
  <c r="L496" i="11"/>
  <c r="K496" i="11"/>
  <c r="K471" i="11"/>
  <c r="L471" i="11"/>
  <c r="L452" i="11"/>
  <c r="K452" i="11"/>
  <c r="K458" i="11"/>
  <c r="L458" i="11"/>
  <c r="L451" i="11"/>
  <c r="K451" i="11"/>
  <c r="K477" i="11"/>
  <c r="L477" i="11"/>
  <c r="L431" i="11"/>
  <c r="K431" i="11"/>
  <c r="K425" i="11"/>
  <c r="L425" i="11"/>
  <c r="K393" i="11"/>
  <c r="L393" i="11"/>
  <c r="K297" i="11"/>
  <c r="L297" i="11"/>
  <c r="L362" i="11"/>
  <c r="K362" i="11"/>
  <c r="K384" i="11"/>
  <c r="L384" i="11"/>
  <c r="K282" i="11"/>
  <c r="L282" i="11"/>
  <c r="L404" i="11"/>
  <c r="K404" i="11"/>
  <c r="L353" i="11"/>
  <c r="K353" i="11"/>
  <c r="L346" i="11"/>
  <c r="K346" i="11"/>
  <c r="L367" i="11"/>
  <c r="K367" i="11"/>
  <c r="L329" i="11"/>
  <c r="K329" i="11"/>
  <c r="L277" i="11"/>
  <c r="K277" i="11"/>
  <c r="L406" i="11"/>
  <c r="K406" i="11"/>
  <c r="L368" i="11"/>
  <c r="K368" i="11"/>
  <c r="K348" i="11"/>
  <c r="L348" i="11"/>
  <c r="L278" i="11"/>
  <c r="K278" i="11"/>
  <c r="L331" i="11"/>
  <c r="K331" i="11"/>
  <c r="K396" i="11"/>
  <c r="L396" i="11"/>
  <c r="L377" i="11"/>
  <c r="K377" i="11"/>
  <c r="K287" i="11"/>
  <c r="L287" i="11"/>
  <c r="K281" i="11"/>
  <c r="L281" i="11"/>
  <c r="K254" i="11"/>
  <c r="L254" i="11"/>
  <c r="K240" i="11"/>
  <c r="L240" i="11"/>
  <c r="K264" i="11"/>
  <c r="L264" i="11"/>
  <c r="K239" i="11"/>
  <c r="L239" i="11"/>
  <c r="K232" i="11"/>
  <c r="L232" i="11"/>
  <c r="L256" i="11"/>
  <c r="K256" i="11"/>
  <c r="K272" i="11"/>
  <c r="L272" i="11"/>
  <c r="L223" i="11"/>
  <c r="K223" i="11"/>
  <c r="K179" i="11"/>
  <c r="L179" i="11"/>
  <c r="L187" i="11"/>
  <c r="K187" i="11"/>
  <c r="K175" i="11"/>
  <c r="L175" i="11"/>
  <c r="L205" i="11"/>
  <c r="K205" i="11"/>
  <c r="K193" i="11"/>
  <c r="L193" i="11"/>
  <c r="K186" i="11"/>
  <c r="L186" i="11"/>
  <c r="L200" i="11"/>
  <c r="K200" i="11"/>
  <c r="L194" i="11"/>
  <c r="K194" i="11"/>
  <c r="K476" i="11"/>
  <c r="L476" i="11"/>
  <c r="L432" i="11"/>
  <c r="K432" i="11"/>
  <c r="K483" i="11"/>
  <c r="L483" i="11"/>
  <c r="K457" i="11"/>
  <c r="L457" i="11"/>
  <c r="K463" i="11"/>
  <c r="L463" i="11"/>
  <c r="K470" i="11"/>
  <c r="L470" i="11"/>
  <c r="L438" i="11"/>
  <c r="K438" i="11"/>
  <c r="K469" i="11"/>
  <c r="L469" i="11"/>
  <c r="K443" i="11"/>
  <c r="L443" i="11"/>
  <c r="L405" i="11"/>
  <c r="K405" i="11"/>
  <c r="K394" i="11"/>
  <c r="L394" i="11"/>
  <c r="L374" i="11"/>
  <c r="K374" i="11"/>
  <c r="K304" i="11"/>
  <c r="L304" i="11"/>
  <c r="L291" i="11"/>
  <c r="K291" i="11"/>
  <c r="K313" i="11"/>
  <c r="L313" i="11"/>
  <c r="K334" i="11"/>
  <c r="L334" i="11"/>
  <c r="L302" i="11"/>
  <c r="K302" i="11"/>
  <c r="K373" i="11"/>
  <c r="L373" i="11"/>
  <c r="L322" i="11"/>
  <c r="K322" i="11"/>
  <c r="K296" i="11"/>
  <c r="L296" i="11"/>
  <c r="K343" i="11"/>
  <c r="L343" i="11"/>
  <c r="L298" i="11"/>
  <c r="K298" i="11"/>
  <c r="K402" i="11"/>
  <c r="L402" i="11"/>
  <c r="K357" i="11"/>
  <c r="L357" i="11"/>
  <c r="L344" i="11"/>
  <c r="K344" i="11"/>
  <c r="L293" i="11"/>
  <c r="K293" i="11"/>
  <c r="L252" i="11"/>
  <c r="K252" i="11"/>
  <c r="K266" i="11"/>
  <c r="L266" i="11"/>
  <c r="L234" i="11"/>
  <c r="K234" i="11"/>
  <c r="L245" i="11"/>
  <c r="K245" i="11"/>
  <c r="K238" i="11"/>
  <c r="L238" i="11"/>
  <c r="K209" i="11"/>
  <c r="L209" i="11"/>
  <c r="L246" i="11"/>
  <c r="K246" i="11"/>
  <c r="K233" i="11"/>
  <c r="L233" i="11"/>
  <c r="K227" i="11"/>
  <c r="L227" i="11"/>
  <c r="L220" i="11"/>
  <c r="K220" i="11"/>
  <c r="K250" i="11"/>
  <c r="L250" i="11"/>
  <c r="L218" i="11"/>
  <c r="K218" i="11"/>
  <c r="K222" i="11"/>
  <c r="L222" i="11"/>
  <c r="K199" i="11"/>
  <c r="L199" i="11"/>
  <c r="L180" i="11"/>
  <c r="K180" i="11"/>
  <c r="L182" i="11"/>
  <c r="K182" i="11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B594" i="7" l="1"/>
  <c r="U595" i="7"/>
  <c r="V595" i="7"/>
  <c r="A594" i="7"/>
  <c r="R595" i="7"/>
  <c r="Q595" i="7"/>
  <c r="A595" i="7" s="1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G455" i="5"/>
  <c r="J455" i="5"/>
  <c r="D455" i="5"/>
  <c r="E455" i="5"/>
  <c r="M455" i="5"/>
  <c r="B455" i="5"/>
  <c r="I455" i="5"/>
  <c r="C455" i="5"/>
  <c r="K455" i="5"/>
  <c r="L455" i="5" s="1"/>
  <c r="H455" i="5"/>
  <c r="F455" i="5"/>
  <c r="R456" i="5"/>
  <c r="E437" i="4"/>
  <c r="B437" i="4"/>
  <c r="H437" i="4"/>
  <c r="D437" i="4"/>
  <c r="I437" i="4"/>
  <c r="K437" i="4"/>
  <c r="C437" i="4"/>
  <c r="G437" i="4"/>
  <c r="J437" i="4"/>
  <c r="F437" i="4"/>
  <c r="R438" i="4"/>
  <c r="L436" i="4"/>
  <c r="C595" i="7" l="1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C596" i="7" s="1"/>
  <c r="B456" i="5"/>
  <c r="H456" i="5"/>
  <c r="K456" i="5"/>
  <c r="L456" i="5" s="1"/>
  <c r="A456" i="5" s="1"/>
  <c r="G456" i="5"/>
  <c r="D456" i="5"/>
  <c r="J456" i="5"/>
  <c r="M456" i="5"/>
  <c r="E456" i="5"/>
  <c r="C456" i="5"/>
  <c r="I456" i="5"/>
  <c r="F456" i="5"/>
  <c r="R457" i="5"/>
  <c r="A455" i="5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B596" i="7" l="1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C597" i="7" s="1"/>
  <c r="G457" i="5"/>
  <c r="C457" i="5"/>
  <c r="K457" i="5"/>
  <c r="L457" i="5"/>
  <c r="F457" i="5"/>
  <c r="D457" i="5"/>
  <c r="E457" i="5"/>
  <c r="H457" i="5"/>
  <c r="B457" i="5"/>
  <c r="J457" i="5"/>
  <c r="M457" i="5" s="1"/>
  <c r="I457" i="5"/>
  <c r="R458" i="5"/>
  <c r="C439" i="4"/>
  <c r="F439" i="4"/>
  <c r="I439" i="4"/>
  <c r="E439" i="4"/>
  <c r="B439" i="4"/>
  <c r="G439" i="4"/>
  <c r="K439" i="4"/>
  <c r="H439" i="4"/>
  <c r="J439" i="4"/>
  <c r="D439" i="4"/>
  <c r="R440" i="4"/>
  <c r="L438" i="4"/>
  <c r="B597" i="7" l="1"/>
  <c r="A597" i="7"/>
  <c r="V598" i="7"/>
  <c r="U598" i="7"/>
  <c r="C598" i="7" s="1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A598" i="7" s="1"/>
  <c r="R598" i="7"/>
  <c r="S598" i="7"/>
  <c r="T598" i="7"/>
  <c r="D458" i="5"/>
  <c r="B458" i="5"/>
  <c r="G458" i="5"/>
  <c r="F458" i="5"/>
  <c r="E458" i="5"/>
  <c r="K458" i="5"/>
  <c r="I458" i="5"/>
  <c r="C458" i="5"/>
  <c r="H458" i="5"/>
  <c r="J458" i="5"/>
  <c r="M458" i="5" s="1"/>
  <c r="L458" i="5"/>
  <c r="A458" i="5" s="1"/>
  <c r="R459" i="5"/>
  <c r="A457" i="5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B598" i="7" l="1"/>
  <c r="J600" i="7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B599" i="7" s="1"/>
  <c r="R599" i="7"/>
  <c r="Q599" i="7"/>
  <c r="V599" i="7"/>
  <c r="U599" i="7"/>
  <c r="D459" i="5"/>
  <c r="J459" i="5"/>
  <c r="M459" i="5" s="1"/>
  <c r="K459" i="5"/>
  <c r="F459" i="5"/>
  <c r="I459" i="5"/>
  <c r="H459" i="5"/>
  <c r="E459" i="5"/>
  <c r="L459" i="5"/>
  <c r="B459" i="5"/>
  <c r="G459" i="5"/>
  <c r="C459" i="5"/>
  <c r="R460" i="5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A599" i="7" l="1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B600" i="7" s="1"/>
  <c r="C599" i="7"/>
  <c r="B460" i="5"/>
  <c r="G460" i="5"/>
  <c r="H460" i="5"/>
  <c r="C460" i="5"/>
  <c r="I460" i="5"/>
  <c r="K460" i="5"/>
  <c r="L460" i="5" s="1"/>
  <c r="A460" i="5" s="1"/>
  <c r="F460" i="5"/>
  <c r="J460" i="5"/>
  <c r="E460" i="5"/>
  <c r="D460" i="5"/>
  <c r="M460" i="5"/>
  <c r="R461" i="5"/>
  <c r="A459" i="5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A600" i="7" l="1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R601" i="7"/>
  <c r="Q601" i="7"/>
  <c r="V601" i="7"/>
  <c r="U601" i="7"/>
  <c r="C601" i="7" s="1"/>
  <c r="C600" i="7"/>
  <c r="E461" i="5"/>
  <c r="F461" i="5"/>
  <c r="B461" i="5"/>
  <c r="J461" i="5"/>
  <c r="H461" i="5"/>
  <c r="I461" i="5"/>
  <c r="L461" i="5"/>
  <c r="D461" i="5"/>
  <c r="C461" i="5"/>
  <c r="G461" i="5"/>
  <c r="M461" i="5"/>
  <c r="K461" i="5"/>
  <c r="R462" i="5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B601" i="7" l="1"/>
  <c r="A601" i="7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V602" i="7"/>
  <c r="U602" i="7"/>
  <c r="T602" i="7"/>
  <c r="S602" i="7"/>
  <c r="B602" i="7" s="1"/>
  <c r="A461" i="5"/>
  <c r="I462" i="5"/>
  <c r="F462" i="5"/>
  <c r="C462" i="5"/>
  <c r="B462" i="5"/>
  <c r="K462" i="5"/>
  <c r="G462" i="5"/>
  <c r="H462" i="5"/>
  <c r="D462" i="5"/>
  <c r="L462" i="5"/>
  <c r="A462" i="5" s="1"/>
  <c r="E462" i="5"/>
  <c r="J462" i="5"/>
  <c r="M462" i="5" s="1"/>
  <c r="R463" i="5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A602" i="7" l="1"/>
  <c r="C602" i="7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V603" i="7"/>
  <c r="U603" i="7"/>
  <c r="T603" i="7"/>
  <c r="S603" i="7"/>
  <c r="F463" i="5"/>
  <c r="I463" i="5"/>
  <c r="B463" i="5"/>
  <c r="H463" i="5"/>
  <c r="C463" i="5"/>
  <c r="L463" i="5"/>
  <c r="A463" i="5" s="1"/>
  <c r="G463" i="5"/>
  <c r="M463" i="5"/>
  <c r="K463" i="5"/>
  <c r="E463" i="5"/>
  <c r="D463" i="5"/>
  <c r="J463" i="5"/>
  <c r="R464" i="5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A603" i="7" l="1"/>
  <c r="C603" i="7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B604" i="7" s="1"/>
  <c r="T604" i="7"/>
  <c r="B603" i="7"/>
  <c r="U604" i="7"/>
  <c r="V604" i="7"/>
  <c r="K464" i="5"/>
  <c r="L464" i="5" s="1"/>
  <c r="A464" i="5" s="1"/>
  <c r="C464" i="5"/>
  <c r="I464" i="5"/>
  <c r="F464" i="5"/>
  <c r="G464" i="5"/>
  <c r="J464" i="5"/>
  <c r="M464" i="5" s="1"/>
  <c r="H464" i="5"/>
  <c r="E464" i="5"/>
  <c r="D464" i="5"/>
  <c r="B464" i="5"/>
  <c r="R465" i="5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A604" i="7" l="1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B605" i="7" s="1"/>
  <c r="C604" i="7"/>
  <c r="Q605" i="7"/>
  <c r="R605" i="7"/>
  <c r="V605" i="7"/>
  <c r="U605" i="7"/>
  <c r="C605" i="7" s="1"/>
  <c r="I465" i="5"/>
  <c r="G465" i="5"/>
  <c r="J465" i="5"/>
  <c r="M465" i="5" s="1"/>
  <c r="C465" i="5"/>
  <c r="H465" i="5"/>
  <c r="D465" i="5"/>
  <c r="E465" i="5"/>
  <c r="K465" i="5"/>
  <c r="L465" i="5" s="1"/>
  <c r="A465" i="5" s="1"/>
  <c r="B465" i="5"/>
  <c r="F465" i="5"/>
  <c r="R466" i="5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A605" i="7" l="1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T606" i="7"/>
  <c r="V606" i="7"/>
  <c r="U606" i="7"/>
  <c r="C606" i="7" s="1"/>
  <c r="J466" i="5"/>
  <c r="M466" i="5" s="1"/>
  <c r="I466" i="5"/>
  <c r="C466" i="5"/>
  <c r="F466" i="5"/>
  <c r="D466" i="5"/>
  <c r="G466" i="5"/>
  <c r="E466" i="5"/>
  <c r="K466" i="5"/>
  <c r="L466" i="5"/>
  <c r="A466" i="5" s="1"/>
  <c r="H466" i="5"/>
  <c r="B466" i="5"/>
  <c r="R467" i="5"/>
  <c r="L447" i="4"/>
  <c r="F448" i="4"/>
  <c r="K448" i="4"/>
  <c r="C448" i="4"/>
  <c r="J448" i="4"/>
  <c r="H448" i="4"/>
  <c r="I448" i="4"/>
  <c r="D448" i="4"/>
  <c r="B448" i="4"/>
  <c r="G448" i="4"/>
  <c r="E448" i="4"/>
  <c r="R449" i="4"/>
  <c r="B606" i="7" l="1"/>
  <c r="A606" i="7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U607" i="7"/>
  <c r="V607" i="7"/>
  <c r="S607" i="7"/>
  <c r="T607" i="7"/>
  <c r="C467" i="5"/>
  <c r="B467" i="5"/>
  <c r="G467" i="5"/>
  <c r="J467" i="5"/>
  <c r="L467" i="5" s="1"/>
  <c r="A467" i="5" s="1"/>
  <c r="K467" i="5"/>
  <c r="D467" i="5"/>
  <c r="M467" i="5"/>
  <c r="H467" i="5"/>
  <c r="F467" i="5"/>
  <c r="I467" i="5"/>
  <c r="E467" i="5"/>
  <c r="R468" i="5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A607" i="7" l="1"/>
  <c r="B607" i="7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A608" i="7" s="1"/>
  <c r="J468" i="5"/>
  <c r="L468" i="5" s="1"/>
  <c r="A468" i="5" s="1"/>
  <c r="D468" i="5"/>
  <c r="F468" i="5"/>
  <c r="G468" i="5"/>
  <c r="B468" i="5"/>
  <c r="C468" i="5"/>
  <c r="E468" i="5"/>
  <c r="H468" i="5"/>
  <c r="I468" i="5"/>
  <c r="K468" i="5"/>
  <c r="M468" i="5"/>
  <c r="R469" i="5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U609" i="7" l="1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B609" i="7" s="1"/>
  <c r="C608" i="7"/>
  <c r="H469" i="5"/>
  <c r="B469" i="5"/>
  <c r="K469" i="5"/>
  <c r="G469" i="5"/>
  <c r="J469" i="5"/>
  <c r="L469" i="5" s="1"/>
  <c r="A469" i="5" s="1"/>
  <c r="F469" i="5"/>
  <c r="M469" i="5"/>
  <c r="E469" i="5"/>
  <c r="I469" i="5"/>
  <c r="D469" i="5"/>
  <c r="C469" i="5"/>
  <c r="R470" i="5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R610" i="7" l="1"/>
  <c r="Q610" i="7"/>
  <c r="A610" i="7" s="1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G470" i="5"/>
  <c r="J470" i="5"/>
  <c r="K470" i="5"/>
  <c r="B470" i="5"/>
  <c r="L470" i="5"/>
  <c r="A470" i="5" s="1"/>
  <c r="M470" i="5"/>
  <c r="H470" i="5"/>
  <c r="D470" i="5"/>
  <c r="F470" i="5"/>
  <c r="I470" i="5"/>
  <c r="C470" i="5"/>
  <c r="E470" i="5"/>
  <c r="R471" i="5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B610" i="7" l="1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B611" i="7" s="1"/>
  <c r="C610" i="7"/>
  <c r="U611" i="7"/>
  <c r="V611" i="7"/>
  <c r="R611" i="7"/>
  <c r="Q611" i="7"/>
  <c r="C471" i="5"/>
  <c r="H471" i="5"/>
  <c r="K471" i="5"/>
  <c r="E471" i="5"/>
  <c r="I471" i="5"/>
  <c r="F471" i="5"/>
  <c r="J471" i="5"/>
  <c r="L471" i="5"/>
  <c r="A471" i="5" s="1"/>
  <c r="D471" i="5"/>
  <c r="M471" i="5"/>
  <c r="B471" i="5"/>
  <c r="G471" i="5"/>
  <c r="R472" i="5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A611" i="7" l="1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B612" i="7" s="1"/>
  <c r="T612" i="7"/>
  <c r="C611" i="7"/>
  <c r="U612" i="7"/>
  <c r="V612" i="7"/>
  <c r="G472" i="5"/>
  <c r="C472" i="5"/>
  <c r="B472" i="5"/>
  <c r="K472" i="5"/>
  <c r="E472" i="5"/>
  <c r="H472" i="5"/>
  <c r="F472" i="5"/>
  <c r="D472" i="5"/>
  <c r="M472" i="5"/>
  <c r="J472" i="5"/>
  <c r="L472" i="5"/>
  <c r="A472" i="5" s="1"/>
  <c r="I472" i="5"/>
  <c r="R473" i="5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A612" i="7" l="1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D473" i="5"/>
  <c r="K473" i="5"/>
  <c r="E473" i="5"/>
  <c r="B473" i="5"/>
  <c r="M473" i="5"/>
  <c r="C473" i="5"/>
  <c r="G473" i="5"/>
  <c r="F473" i="5"/>
  <c r="H473" i="5"/>
  <c r="L473" i="5"/>
  <c r="A473" i="5" s="1"/>
  <c r="I473" i="5"/>
  <c r="J473" i="5"/>
  <c r="R474" i="5"/>
  <c r="I455" i="4"/>
  <c r="K455" i="4"/>
  <c r="G455" i="4"/>
  <c r="D455" i="4"/>
  <c r="J455" i="4"/>
  <c r="F455" i="4"/>
  <c r="C455" i="4"/>
  <c r="E455" i="4"/>
  <c r="H455" i="4"/>
  <c r="B455" i="4"/>
  <c r="R456" i="4"/>
  <c r="M454" i="4"/>
  <c r="C613" i="7" l="1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C614" i="7" s="1"/>
  <c r="A613" i="7"/>
  <c r="B613" i="7"/>
  <c r="J474" i="5"/>
  <c r="D474" i="5"/>
  <c r="H474" i="5"/>
  <c r="C474" i="5"/>
  <c r="K474" i="5"/>
  <c r="L474" i="5" s="1"/>
  <c r="A474" i="5" s="1"/>
  <c r="G474" i="5"/>
  <c r="B474" i="5"/>
  <c r="M474" i="5"/>
  <c r="E474" i="5"/>
  <c r="I474" i="5"/>
  <c r="F474" i="5"/>
  <c r="R475" i="5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B614" i="7" l="1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A615" i="7" s="1"/>
  <c r="D475" i="5"/>
  <c r="L475" i="5"/>
  <c r="M475" i="5"/>
  <c r="C475" i="5"/>
  <c r="G475" i="5"/>
  <c r="F475" i="5"/>
  <c r="I475" i="5"/>
  <c r="J475" i="5"/>
  <c r="E475" i="5"/>
  <c r="B475" i="5"/>
  <c r="K475" i="5"/>
  <c r="H475" i="5"/>
  <c r="R476" i="5"/>
  <c r="M456" i="4"/>
  <c r="I457" i="4"/>
  <c r="D457" i="4"/>
  <c r="H457" i="4"/>
  <c r="E457" i="4"/>
  <c r="G457" i="4"/>
  <c r="K457" i="4"/>
  <c r="C457" i="4"/>
  <c r="J457" i="4"/>
  <c r="B457" i="4"/>
  <c r="F457" i="4"/>
  <c r="R458" i="4"/>
  <c r="B615" i="7" l="1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6" i="7" s="1"/>
  <c r="C615" i="7"/>
  <c r="G476" i="5"/>
  <c r="B476" i="5"/>
  <c r="E476" i="5"/>
  <c r="I476" i="5"/>
  <c r="K476" i="5"/>
  <c r="L476" i="5" s="1"/>
  <c r="A476" i="5" s="1"/>
  <c r="J476" i="5"/>
  <c r="M476" i="5"/>
  <c r="C476" i="5"/>
  <c r="D476" i="5"/>
  <c r="H476" i="5"/>
  <c r="F476" i="5"/>
  <c r="R477" i="5"/>
  <c r="A475" i="5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H618" i="7" l="1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B617" i="7" s="1"/>
  <c r="R617" i="7"/>
  <c r="Q617" i="7"/>
  <c r="A616" i="7"/>
  <c r="U617" i="7"/>
  <c r="V617" i="7"/>
  <c r="B616" i="7"/>
  <c r="D477" i="5"/>
  <c r="I477" i="5"/>
  <c r="B477" i="5"/>
  <c r="C477" i="5"/>
  <c r="E477" i="5"/>
  <c r="K477" i="5"/>
  <c r="F477" i="5"/>
  <c r="H477" i="5"/>
  <c r="G477" i="5"/>
  <c r="L477" i="5"/>
  <c r="J477" i="5"/>
  <c r="M477" i="5" s="1"/>
  <c r="R478" i="5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A617" i="7" l="1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C478" i="5"/>
  <c r="M478" i="5"/>
  <c r="F478" i="5"/>
  <c r="I478" i="5"/>
  <c r="G478" i="5"/>
  <c r="J478" i="5"/>
  <c r="E478" i="5"/>
  <c r="B478" i="5"/>
  <c r="H478" i="5"/>
  <c r="D478" i="5"/>
  <c r="K478" i="5"/>
  <c r="L478" i="5" s="1"/>
  <c r="A478" i="5" s="1"/>
  <c r="R479" i="5"/>
  <c r="A477" i="5"/>
  <c r="F460" i="4"/>
  <c r="H460" i="4"/>
  <c r="D460" i="4"/>
  <c r="E460" i="4"/>
  <c r="I460" i="4"/>
  <c r="G460" i="4"/>
  <c r="K460" i="4"/>
  <c r="J460" i="4"/>
  <c r="C460" i="4"/>
  <c r="B460" i="4"/>
  <c r="R461" i="4"/>
  <c r="L459" i="4"/>
  <c r="A618" i="7" l="1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B619" i="7" s="1"/>
  <c r="I479" i="5"/>
  <c r="D479" i="5"/>
  <c r="B479" i="5"/>
  <c r="J479" i="5"/>
  <c r="G479" i="5"/>
  <c r="C479" i="5"/>
  <c r="F479" i="5"/>
  <c r="L479" i="5"/>
  <c r="E479" i="5"/>
  <c r="M479" i="5"/>
  <c r="K479" i="5"/>
  <c r="H479" i="5"/>
  <c r="R480" i="5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A619" i="7" l="1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A620" i="7" s="1"/>
  <c r="C619" i="7"/>
  <c r="A479" i="5"/>
  <c r="C480" i="5"/>
  <c r="H480" i="5"/>
  <c r="F480" i="5"/>
  <c r="K480" i="5"/>
  <c r="D480" i="5"/>
  <c r="J480" i="5"/>
  <c r="G480" i="5"/>
  <c r="E480" i="5"/>
  <c r="B480" i="5"/>
  <c r="L480" i="5"/>
  <c r="A480" i="5" s="1"/>
  <c r="M480" i="5"/>
  <c r="I480" i="5"/>
  <c r="R481" i="5"/>
  <c r="H462" i="4"/>
  <c r="G462" i="4"/>
  <c r="J462" i="4"/>
  <c r="C462" i="4"/>
  <c r="F462" i="4"/>
  <c r="K462" i="4"/>
  <c r="E462" i="4"/>
  <c r="I462" i="4"/>
  <c r="D462" i="4"/>
  <c r="B462" i="4"/>
  <c r="R463" i="4"/>
  <c r="M461" i="4"/>
  <c r="C620" i="7" l="1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H481" i="5"/>
  <c r="D481" i="5"/>
  <c r="I481" i="5"/>
  <c r="G481" i="5"/>
  <c r="C481" i="5"/>
  <c r="F481" i="5"/>
  <c r="J481" i="5"/>
  <c r="M481" i="5" s="1"/>
  <c r="K481" i="5"/>
  <c r="L481" i="5" s="1"/>
  <c r="B481" i="5"/>
  <c r="E481" i="5"/>
  <c r="R482" i="5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C621" i="7" l="1"/>
  <c r="T622" i="7"/>
  <c r="S622" i="7"/>
  <c r="B622" i="7" s="1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A481" i="5"/>
  <c r="H482" i="5"/>
  <c r="K482" i="5"/>
  <c r="M482" i="5"/>
  <c r="J482" i="5"/>
  <c r="L482" i="5"/>
  <c r="D482" i="5"/>
  <c r="G482" i="5"/>
  <c r="C482" i="5"/>
  <c r="I482" i="5"/>
  <c r="F482" i="5"/>
  <c r="B482" i="5"/>
  <c r="E482" i="5"/>
  <c r="R483" i="5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A622" i="7" l="1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U623" i="7"/>
  <c r="V623" i="7"/>
  <c r="C622" i="7"/>
  <c r="R623" i="7"/>
  <c r="Q623" i="7"/>
  <c r="A623" i="7" s="1"/>
  <c r="J483" i="5"/>
  <c r="F483" i="5"/>
  <c r="M483" i="5"/>
  <c r="K483" i="5"/>
  <c r="L483" i="5" s="1"/>
  <c r="I483" i="5"/>
  <c r="B483" i="5"/>
  <c r="H483" i="5"/>
  <c r="C483" i="5"/>
  <c r="E483" i="5"/>
  <c r="G483" i="5"/>
  <c r="D483" i="5"/>
  <c r="R484" i="5"/>
  <c r="A482" i="5"/>
  <c r="K465" i="4"/>
  <c r="I465" i="4"/>
  <c r="F465" i="4"/>
  <c r="C465" i="4"/>
  <c r="J465" i="4"/>
  <c r="G465" i="4"/>
  <c r="D465" i="4"/>
  <c r="E465" i="4"/>
  <c r="H465" i="4"/>
  <c r="B465" i="4"/>
  <c r="R466" i="4"/>
  <c r="M464" i="4"/>
  <c r="B623" i="7" l="1"/>
  <c r="F625" i="7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C624" i="7" s="1"/>
  <c r="E484" i="5"/>
  <c r="B484" i="5"/>
  <c r="J484" i="5"/>
  <c r="M484" i="5" s="1"/>
  <c r="C484" i="5"/>
  <c r="K484" i="5"/>
  <c r="L484" i="5" s="1"/>
  <c r="A484" i="5" s="1"/>
  <c r="I484" i="5"/>
  <c r="G484" i="5"/>
  <c r="H484" i="5"/>
  <c r="D484" i="5"/>
  <c r="F484" i="5"/>
  <c r="R485" i="5"/>
  <c r="A483" i="5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P626" i="7" l="1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F485" i="5"/>
  <c r="D485" i="5"/>
  <c r="C485" i="5"/>
  <c r="K485" i="5"/>
  <c r="L485" i="5" s="1"/>
  <c r="A485" i="5" s="1"/>
  <c r="H485" i="5"/>
  <c r="G485" i="5"/>
  <c r="B485" i="5"/>
  <c r="I485" i="5"/>
  <c r="E485" i="5"/>
  <c r="J485" i="5"/>
  <c r="M485" i="5" s="1"/>
  <c r="R486" i="5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B625" i="7" l="1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A626" i="7" s="1"/>
  <c r="V626" i="7"/>
  <c r="U626" i="7"/>
  <c r="G486" i="5"/>
  <c r="D486" i="5"/>
  <c r="J486" i="5"/>
  <c r="L486" i="5" s="1"/>
  <c r="A486" i="5" s="1"/>
  <c r="M486" i="5"/>
  <c r="I486" i="5"/>
  <c r="E486" i="5"/>
  <c r="K486" i="5"/>
  <c r="C486" i="5"/>
  <c r="F486" i="5"/>
  <c r="B486" i="5"/>
  <c r="H486" i="5"/>
  <c r="R487" i="5"/>
  <c r="L467" i="4"/>
  <c r="G468" i="4"/>
  <c r="D468" i="4"/>
  <c r="C468" i="4"/>
  <c r="J468" i="4"/>
  <c r="E468" i="4"/>
  <c r="K468" i="4"/>
  <c r="H468" i="4"/>
  <c r="F468" i="4"/>
  <c r="I468" i="4"/>
  <c r="B468" i="4"/>
  <c r="R469" i="4"/>
  <c r="C626" i="7" l="1"/>
  <c r="R627" i="7"/>
  <c r="Q627" i="7"/>
  <c r="A627" i="7" s="1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F487" i="5"/>
  <c r="D487" i="5"/>
  <c r="C487" i="5"/>
  <c r="I487" i="5"/>
  <c r="J487" i="5"/>
  <c r="M487" i="5" s="1"/>
  <c r="G487" i="5"/>
  <c r="B487" i="5"/>
  <c r="K487" i="5"/>
  <c r="L487" i="5" s="1"/>
  <c r="A487" i="5" s="1"/>
  <c r="E487" i="5"/>
  <c r="H487" i="5"/>
  <c r="R488" i="5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C627" i="7" l="1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B628" i="7" s="1"/>
  <c r="K488" i="5"/>
  <c r="L488" i="5"/>
  <c r="A488" i="5" s="1"/>
  <c r="F488" i="5"/>
  <c r="B488" i="5"/>
  <c r="J488" i="5"/>
  <c r="M488" i="5"/>
  <c r="G488" i="5"/>
  <c r="I488" i="5"/>
  <c r="E488" i="5"/>
  <c r="C488" i="5"/>
  <c r="H488" i="5"/>
  <c r="D488" i="5"/>
  <c r="R489" i="5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A628" i="7" l="1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C629" i="7" s="1"/>
  <c r="V629" i="7"/>
  <c r="C628" i="7"/>
  <c r="T629" i="7"/>
  <c r="S629" i="7"/>
  <c r="H489" i="5"/>
  <c r="K489" i="5"/>
  <c r="F489" i="5"/>
  <c r="E489" i="5"/>
  <c r="I489" i="5"/>
  <c r="L489" i="5"/>
  <c r="A489" i="5" s="1"/>
  <c r="G489" i="5"/>
  <c r="D489" i="5"/>
  <c r="B489" i="5"/>
  <c r="C489" i="5"/>
  <c r="J489" i="5"/>
  <c r="M489" i="5" s="1"/>
  <c r="R490" i="5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A629" i="7" l="1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J490" i="5"/>
  <c r="M490" i="5" s="1"/>
  <c r="C490" i="5"/>
  <c r="H490" i="5"/>
  <c r="D490" i="5"/>
  <c r="G490" i="5"/>
  <c r="I490" i="5"/>
  <c r="B490" i="5"/>
  <c r="F490" i="5"/>
  <c r="L490" i="5"/>
  <c r="A490" i="5" s="1"/>
  <c r="E490" i="5"/>
  <c r="K490" i="5"/>
  <c r="R491" i="5"/>
  <c r="F472" i="4"/>
  <c r="G472" i="4"/>
  <c r="H472" i="4"/>
  <c r="I472" i="4"/>
  <c r="J472" i="4"/>
  <c r="K472" i="4"/>
  <c r="C472" i="4"/>
  <c r="E472" i="4"/>
  <c r="D472" i="4"/>
  <c r="B472" i="4"/>
  <c r="R473" i="4"/>
  <c r="M471" i="4"/>
  <c r="C630" i="7" l="1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F491" i="5"/>
  <c r="D491" i="5"/>
  <c r="C491" i="5"/>
  <c r="H491" i="5"/>
  <c r="I491" i="5"/>
  <c r="M491" i="5"/>
  <c r="J491" i="5"/>
  <c r="G491" i="5"/>
  <c r="K491" i="5"/>
  <c r="L491" i="5" s="1"/>
  <c r="A491" i="5" s="1"/>
  <c r="B491" i="5"/>
  <c r="E491" i="5"/>
  <c r="R492" i="5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A631" i="7" l="1"/>
  <c r="B631" i="7"/>
  <c r="V632" i="7"/>
  <c r="U632" i="7"/>
  <c r="C632" i="7" s="1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B632" i="7" s="1"/>
  <c r="R632" i="7"/>
  <c r="Q632" i="7"/>
  <c r="A632" i="7" s="1"/>
  <c r="I492" i="5"/>
  <c r="D492" i="5"/>
  <c r="C492" i="5"/>
  <c r="E492" i="5"/>
  <c r="H492" i="5"/>
  <c r="L492" i="5"/>
  <c r="A492" i="5" s="1"/>
  <c r="G492" i="5"/>
  <c r="M492" i="5"/>
  <c r="J492" i="5"/>
  <c r="F492" i="5"/>
  <c r="B492" i="5"/>
  <c r="K492" i="5"/>
  <c r="R493" i="5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K634" i="7" l="1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s="1"/>
  <c r="I493" i="5"/>
  <c r="L493" i="5"/>
  <c r="A493" i="5" s="1"/>
  <c r="G493" i="5"/>
  <c r="M493" i="5"/>
  <c r="E493" i="5"/>
  <c r="F493" i="5"/>
  <c r="K493" i="5"/>
  <c r="H493" i="5"/>
  <c r="C493" i="5"/>
  <c r="J493" i="5"/>
  <c r="D493" i="5"/>
  <c r="B493" i="5"/>
  <c r="R494" i="5"/>
  <c r="L474" i="4"/>
  <c r="E475" i="4"/>
  <c r="H475" i="4"/>
  <c r="J475" i="4"/>
  <c r="D475" i="4"/>
  <c r="K475" i="4"/>
  <c r="B475" i="4"/>
  <c r="C475" i="4"/>
  <c r="F475" i="4"/>
  <c r="I475" i="4"/>
  <c r="G475" i="4"/>
  <c r="R476" i="4"/>
  <c r="A633" i="7" l="1"/>
  <c r="T634" i="7"/>
  <c r="S634" i="7"/>
  <c r="B634" i="7" s="1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F494" i="5"/>
  <c r="K494" i="5"/>
  <c r="I494" i="5"/>
  <c r="H494" i="5"/>
  <c r="E494" i="5"/>
  <c r="C494" i="5"/>
  <c r="L494" i="5"/>
  <c r="A494" i="5" s="1"/>
  <c r="G494" i="5"/>
  <c r="D494" i="5"/>
  <c r="B494" i="5"/>
  <c r="J494" i="5"/>
  <c r="M494" i="5" s="1"/>
  <c r="R495" i="5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K636" i="7" l="1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S635" i="7"/>
  <c r="T635" i="7"/>
  <c r="Q635" i="7"/>
  <c r="R635" i="7"/>
  <c r="C634" i="7"/>
  <c r="H495" i="5"/>
  <c r="I495" i="5"/>
  <c r="K495" i="5"/>
  <c r="D495" i="5"/>
  <c r="E495" i="5"/>
  <c r="G495" i="5"/>
  <c r="L495" i="5"/>
  <c r="A495" i="5" s="1"/>
  <c r="B495" i="5"/>
  <c r="F495" i="5"/>
  <c r="J495" i="5"/>
  <c r="M495" i="5" s="1"/>
  <c r="C495" i="5"/>
  <c r="R496" i="5"/>
  <c r="D477" i="4"/>
  <c r="H477" i="4"/>
  <c r="B477" i="4"/>
  <c r="C477" i="4"/>
  <c r="G477" i="4"/>
  <c r="I477" i="4"/>
  <c r="J477" i="4"/>
  <c r="E477" i="4"/>
  <c r="F477" i="4"/>
  <c r="K477" i="4"/>
  <c r="R478" i="4"/>
  <c r="L476" i="4"/>
  <c r="C635" i="7" l="1"/>
  <c r="T636" i="7"/>
  <c r="S636" i="7"/>
  <c r="B636" i="7" s="1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A636" i="7" s="1"/>
  <c r="H496" i="5"/>
  <c r="F496" i="5"/>
  <c r="G496" i="5"/>
  <c r="K496" i="5"/>
  <c r="I496" i="5"/>
  <c r="D496" i="5"/>
  <c r="C496" i="5"/>
  <c r="J496" i="5"/>
  <c r="L496" i="5"/>
  <c r="A496" i="5" s="1"/>
  <c r="E496" i="5"/>
  <c r="M496" i="5"/>
  <c r="B496" i="5"/>
  <c r="R497" i="5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M638" i="7" l="1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A637" i="7" s="1"/>
  <c r="C636" i="7"/>
  <c r="U637" i="7"/>
  <c r="V637" i="7"/>
  <c r="S637" i="7"/>
  <c r="T637" i="7"/>
  <c r="K497" i="5"/>
  <c r="J497" i="5"/>
  <c r="L497" i="5" s="1"/>
  <c r="A497" i="5" s="1"/>
  <c r="C497" i="5"/>
  <c r="G497" i="5"/>
  <c r="E497" i="5"/>
  <c r="H497" i="5"/>
  <c r="I497" i="5"/>
  <c r="M497" i="5"/>
  <c r="F497" i="5"/>
  <c r="B497" i="5"/>
  <c r="D497" i="5"/>
  <c r="R498" i="5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G639" i="7" l="1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G498" i="5"/>
  <c r="C498" i="5"/>
  <c r="F498" i="5"/>
  <c r="K498" i="5"/>
  <c r="D498" i="5"/>
  <c r="E498" i="5"/>
  <c r="I498" i="5"/>
  <c r="B498" i="5"/>
  <c r="H498" i="5"/>
  <c r="J498" i="5"/>
  <c r="M498" i="5" s="1"/>
  <c r="L498" i="5"/>
  <c r="A498" i="5" s="1"/>
  <c r="R499" i="5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A638" i="7" l="1"/>
  <c r="V639" i="7"/>
  <c r="U639" i="7"/>
  <c r="C639" i="7" s="1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A639" i="7" s="1"/>
  <c r="G499" i="5"/>
  <c r="D499" i="5"/>
  <c r="J499" i="5"/>
  <c r="M499" i="5" s="1"/>
  <c r="B499" i="5"/>
  <c r="L499" i="5"/>
  <c r="A499" i="5" s="1"/>
  <c r="F499" i="5"/>
  <c r="E499" i="5"/>
  <c r="I499" i="5"/>
  <c r="K499" i="5"/>
  <c r="H499" i="5"/>
  <c r="C499" i="5"/>
  <c r="R500" i="5"/>
  <c r="F481" i="4"/>
  <c r="B481" i="4"/>
  <c r="E481" i="4"/>
  <c r="H481" i="4"/>
  <c r="I481" i="4"/>
  <c r="D481" i="4"/>
  <c r="G481" i="4"/>
  <c r="C481" i="4"/>
  <c r="J481" i="4"/>
  <c r="K481" i="4"/>
  <c r="R482" i="4"/>
  <c r="M480" i="4"/>
  <c r="T640" i="7" l="1"/>
  <c r="S640" i="7"/>
  <c r="B640" i="7" s="1"/>
  <c r="Q640" i="7"/>
  <c r="R640" i="7"/>
  <c r="V640" i="7"/>
  <c r="U640" i="7"/>
  <c r="C640" i="7" s="1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I500" i="5"/>
  <c r="D500" i="5"/>
  <c r="K500" i="5"/>
  <c r="L500" i="5" s="1"/>
  <c r="A173" i="5" s="1"/>
  <c r="M500" i="5"/>
  <c r="C500" i="5"/>
  <c r="H500" i="5"/>
  <c r="J500" i="5"/>
  <c r="F500" i="5"/>
  <c r="B500" i="5"/>
  <c r="E500" i="5"/>
  <c r="G500" i="5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F642" i="7" l="1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A143" i="5"/>
  <c r="A129" i="5"/>
  <c r="A169" i="5"/>
  <c r="A127" i="5"/>
  <c r="A144" i="5"/>
  <c r="A142" i="5"/>
  <c r="A156" i="5"/>
  <c r="A150" i="5"/>
  <c r="A155" i="5"/>
  <c r="A168" i="5"/>
  <c r="A139" i="5"/>
  <c r="A137" i="5"/>
  <c r="A147" i="5"/>
  <c r="A148" i="5"/>
  <c r="A141" i="5"/>
  <c r="A163" i="5"/>
  <c r="A131" i="5"/>
  <c r="A159" i="5"/>
  <c r="A171" i="5"/>
  <c r="A128" i="5"/>
  <c r="A152" i="5"/>
  <c r="A153" i="5"/>
  <c r="A130" i="5"/>
  <c r="A167" i="5"/>
  <c r="A140" i="5"/>
  <c r="A170" i="5"/>
  <c r="A157" i="5"/>
  <c r="A135" i="5"/>
  <c r="A145" i="5"/>
  <c r="A166" i="5"/>
  <c r="A160" i="5"/>
  <c r="A134" i="5"/>
  <c r="A165" i="5"/>
  <c r="A162" i="5"/>
  <c r="A161" i="5"/>
  <c r="A151" i="5"/>
  <c r="A133" i="5"/>
  <c r="A136" i="5"/>
  <c r="A164" i="5"/>
  <c r="A132" i="5"/>
  <c r="A149" i="5"/>
  <c r="A172" i="5"/>
  <c r="A146" i="5"/>
  <c r="A154" i="5"/>
  <c r="A138" i="5"/>
  <c r="A158" i="5"/>
  <c r="A500" i="5"/>
  <c r="A125" i="5"/>
  <c r="A30" i="5"/>
  <c r="A122" i="5"/>
  <c r="A65" i="5"/>
  <c r="A95" i="5"/>
  <c r="A84" i="5"/>
  <c r="A114" i="5"/>
  <c r="A11" i="5"/>
  <c r="A75" i="5"/>
  <c r="A124" i="5"/>
  <c r="A119" i="5"/>
  <c r="A44" i="5"/>
  <c r="A67" i="5"/>
  <c r="A73" i="5"/>
  <c r="A81" i="5"/>
  <c r="A117" i="5"/>
  <c r="A61" i="5"/>
  <c r="A26" i="5"/>
  <c r="A106" i="5"/>
  <c r="A112" i="5"/>
  <c r="A118" i="5"/>
  <c r="A90" i="5"/>
  <c r="A57" i="5"/>
  <c r="A123" i="5"/>
  <c r="A55" i="5"/>
  <c r="A49" i="5"/>
  <c r="A50" i="5"/>
  <c r="A33" i="5"/>
  <c r="A116" i="5"/>
  <c r="A66" i="5"/>
  <c r="A88" i="5"/>
  <c r="A10" i="5"/>
  <c r="A102" i="5"/>
  <c r="A51" i="5"/>
  <c r="A105" i="5"/>
  <c r="A22" i="5"/>
  <c r="A23" i="5"/>
  <c r="A77" i="5"/>
  <c r="A47" i="5"/>
  <c r="A21" i="5"/>
  <c r="A87" i="5"/>
  <c r="A93" i="5"/>
  <c r="A25" i="5"/>
  <c r="A69" i="5"/>
  <c r="A85" i="5"/>
  <c r="A120" i="5"/>
  <c r="A70" i="5"/>
  <c r="A126" i="5"/>
  <c r="A52" i="5"/>
  <c r="A72" i="5"/>
  <c r="A103" i="5"/>
  <c r="A34" i="5"/>
  <c r="A101" i="5"/>
  <c r="A48" i="5"/>
  <c r="A86" i="5"/>
  <c r="A98" i="5"/>
  <c r="A46" i="5"/>
  <c r="A32" i="5"/>
  <c r="A13" i="5"/>
  <c r="A39" i="5"/>
  <c r="A60" i="5"/>
  <c r="A80" i="5"/>
  <c r="A53" i="5"/>
  <c r="A37" i="5"/>
  <c r="A17" i="5"/>
  <c r="A115" i="5"/>
  <c r="A28" i="5"/>
  <c r="A76" i="5"/>
  <c r="A24" i="5"/>
  <c r="A92" i="5"/>
  <c r="A43" i="5"/>
  <c r="A62" i="5"/>
  <c r="A78" i="5"/>
  <c r="A18" i="5"/>
  <c r="A16" i="5"/>
  <c r="A38" i="5"/>
  <c r="A107" i="5"/>
  <c r="A74" i="5"/>
  <c r="A111" i="5"/>
  <c r="A68" i="5"/>
  <c r="A83" i="5"/>
  <c r="A104" i="5"/>
  <c r="A56" i="5"/>
  <c r="A63" i="5"/>
  <c r="A58" i="5"/>
  <c r="A121" i="5"/>
  <c r="A108" i="5"/>
  <c r="A29" i="5"/>
  <c r="A54" i="5"/>
  <c r="A15" i="5"/>
  <c r="A59" i="5"/>
  <c r="A27" i="5"/>
  <c r="A41" i="5"/>
  <c r="A79" i="5"/>
  <c r="A100" i="5"/>
  <c r="A19" i="5"/>
  <c r="A45" i="5"/>
  <c r="A99" i="5"/>
  <c r="A12" i="5"/>
  <c r="A64" i="5"/>
  <c r="A40" i="5"/>
  <c r="A31" i="5"/>
  <c r="A89" i="5"/>
  <c r="A110" i="5"/>
  <c r="A9" i="5"/>
  <c r="A109" i="5"/>
  <c r="A36" i="5"/>
  <c r="A91" i="5"/>
  <c r="A20" i="5"/>
  <c r="A82" i="5"/>
  <c r="A35" i="5"/>
  <c r="A42" i="5"/>
  <c r="A14" i="5"/>
  <c r="A97" i="5"/>
  <c r="A96" i="5"/>
  <c r="A71" i="5"/>
  <c r="A113" i="5"/>
  <c r="A94" i="5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C641" i="7" l="1"/>
  <c r="J173" i="11"/>
  <c r="E173" i="11"/>
  <c r="D173" i="11"/>
  <c r="C173" i="11"/>
  <c r="H173" i="11"/>
  <c r="G173" i="11"/>
  <c r="F173" i="11"/>
  <c r="A173" i="11"/>
  <c r="B173" i="11"/>
  <c r="I173" i="11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A143" i="11"/>
  <c r="I149" i="11"/>
  <c r="C157" i="11"/>
  <c r="D162" i="11"/>
  <c r="H168" i="11"/>
  <c r="A145" i="11"/>
  <c r="C151" i="11"/>
  <c r="A158" i="11"/>
  <c r="D165" i="11"/>
  <c r="C171" i="11"/>
  <c r="E148" i="11"/>
  <c r="E155" i="11"/>
  <c r="B161" i="11"/>
  <c r="E167" i="11"/>
  <c r="F144" i="11"/>
  <c r="C152" i="11"/>
  <c r="F156" i="11"/>
  <c r="I163" i="11"/>
  <c r="B170" i="11"/>
  <c r="F143" i="11"/>
  <c r="F151" i="11"/>
  <c r="I157" i="11"/>
  <c r="H162" i="11"/>
  <c r="A169" i="11"/>
  <c r="G143" i="11"/>
  <c r="J149" i="11"/>
  <c r="I155" i="11"/>
  <c r="E162" i="11"/>
  <c r="B168" i="11"/>
  <c r="D147" i="11"/>
  <c r="J155" i="11"/>
  <c r="G160" i="11"/>
  <c r="I167" i="11"/>
  <c r="J143" i="11"/>
  <c r="G148" i="11"/>
  <c r="J156" i="11"/>
  <c r="I162" i="11"/>
  <c r="A168" i="11"/>
  <c r="F130" i="11"/>
  <c r="E129" i="11"/>
  <c r="H129" i="11"/>
  <c r="G128" i="11"/>
  <c r="C139" i="11"/>
  <c r="F132" i="11"/>
  <c r="A132" i="11"/>
  <c r="H131" i="11"/>
  <c r="C131" i="11"/>
  <c r="C141" i="11"/>
  <c r="J127" i="11"/>
  <c r="B127" i="11"/>
  <c r="H137" i="11"/>
  <c r="C130" i="11"/>
  <c r="A129" i="11"/>
  <c r="I138" i="11"/>
  <c r="A138" i="11"/>
  <c r="I130" i="11"/>
  <c r="F139" i="11"/>
  <c r="A144" i="11"/>
  <c r="A151" i="11"/>
  <c r="C156" i="11"/>
  <c r="J163" i="11"/>
  <c r="D169" i="11"/>
  <c r="H144" i="11"/>
  <c r="B152" i="11"/>
  <c r="A159" i="11"/>
  <c r="H165" i="11"/>
  <c r="G172" i="11"/>
  <c r="C149" i="11"/>
  <c r="D155" i="11"/>
  <c r="F161" i="11"/>
  <c r="F168" i="11"/>
  <c r="J144" i="11"/>
  <c r="H152" i="11"/>
  <c r="E158" i="11"/>
  <c r="A164" i="11"/>
  <c r="J170" i="11"/>
  <c r="G146" i="11"/>
  <c r="A153" i="11"/>
  <c r="G156" i="11"/>
  <c r="A163" i="11"/>
  <c r="A170" i="11"/>
  <c r="D143" i="11"/>
  <c r="A150" i="11"/>
  <c r="E156" i="11"/>
  <c r="D163" i="11"/>
  <c r="G169" i="11"/>
  <c r="G149" i="11"/>
  <c r="D154" i="11"/>
  <c r="D161" i="11"/>
  <c r="C167" i="11"/>
  <c r="J145" i="11"/>
  <c r="A152" i="11"/>
  <c r="H156" i="11"/>
  <c r="C163" i="11"/>
  <c r="F169" i="11"/>
  <c r="I140" i="11"/>
  <c r="F140" i="11"/>
  <c r="A140" i="11"/>
  <c r="H139" i="11"/>
  <c r="I132" i="11"/>
  <c r="I142" i="11"/>
  <c r="D142" i="11"/>
  <c r="A142" i="11"/>
  <c r="F141" i="11"/>
  <c r="C138" i="11"/>
  <c r="F138" i="11"/>
  <c r="E137" i="11"/>
  <c r="D131" i="11"/>
  <c r="F128" i="11"/>
  <c r="G139" i="11"/>
  <c r="E132" i="11"/>
  <c r="G131" i="11"/>
  <c r="B141" i="11"/>
  <c r="J133" i="11"/>
  <c r="B133" i="11"/>
  <c r="E128" i="11"/>
  <c r="D146" i="11"/>
  <c r="I152" i="11"/>
  <c r="E157" i="11"/>
  <c r="D164" i="11"/>
  <c r="H170" i="11"/>
  <c r="G147" i="11"/>
  <c r="I153" i="11"/>
  <c r="B160" i="11"/>
  <c r="A166" i="11"/>
  <c r="C143" i="11"/>
  <c r="B148" i="11"/>
  <c r="J157" i="11"/>
  <c r="A162" i="11"/>
  <c r="J169" i="11"/>
  <c r="I144" i="11"/>
  <c r="J151" i="11"/>
  <c r="I158" i="11"/>
  <c r="G165" i="11"/>
  <c r="G171" i="11"/>
  <c r="A146" i="11"/>
  <c r="G151" i="11"/>
  <c r="D158" i="11"/>
  <c r="C164" i="11"/>
  <c r="C170" i="11"/>
  <c r="J146" i="11"/>
  <c r="C150" i="11"/>
  <c r="G157" i="11"/>
  <c r="G163" i="11"/>
  <c r="I170" i="11"/>
  <c r="B143" i="11"/>
  <c r="I148" i="11"/>
  <c r="C155" i="11"/>
  <c r="B162" i="11"/>
  <c r="I168" i="11"/>
  <c r="C144" i="11"/>
  <c r="E151" i="11"/>
  <c r="F157" i="11"/>
  <c r="J164" i="11"/>
  <c r="G170" i="11"/>
  <c r="E134" i="11"/>
  <c r="B134" i="11"/>
  <c r="G133" i="11"/>
  <c r="D133" i="11"/>
  <c r="H136" i="11"/>
  <c r="J135" i="11"/>
  <c r="B135" i="11"/>
  <c r="D139" i="11"/>
  <c r="I131" i="11"/>
  <c r="B132" i="11"/>
  <c r="A131" i="11"/>
  <c r="G141" i="11"/>
  <c r="A134" i="11"/>
  <c r="C133" i="11"/>
  <c r="H142" i="11"/>
  <c r="J141" i="11"/>
  <c r="H134" i="11"/>
  <c r="F127" i="11"/>
  <c r="A137" i="11"/>
  <c r="C136" i="11"/>
  <c r="B145" i="11"/>
  <c r="G152" i="11"/>
  <c r="J158" i="11"/>
  <c r="F164" i="11"/>
  <c r="H171" i="11"/>
  <c r="A148" i="11"/>
  <c r="B153" i="11"/>
  <c r="C161" i="11"/>
  <c r="H167" i="11"/>
  <c r="B146" i="11"/>
  <c r="D150" i="11"/>
  <c r="D156" i="11"/>
  <c r="H163" i="11"/>
  <c r="C169" i="11"/>
  <c r="G144" i="11"/>
  <c r="G153" i="11"/>
  <c r="H159" i="11"/>
  <c r="C166" i="11"/>
  <c r="C172" i="11"/>
  <c r="H146" i="11"/>
  <c r="E153" i="11"/>
  <c r="F158" i="11"/>
  <c r="C165" i="11"/>
  <c r="D171" i="11"/>
  <c r="F146" i="11"/>
  <c r="B151" i="11"/>
  <c r="H158" i="11"/>
  <c r="H164" i="11"/>
  <c r="I171" i="11"/>
  <c r="E143" i="11"/>
  <c r="F152" i="11"/>
  <c r="A157" i="11"/>
  <c r="F163" i="11"/>
  <c r="H169" i="11"/>
  <c r="G145" i="11"/>
  <c r="F150" i="11"/>
  <c r="G158" i="11"/>
  <c r="E164" i="11"/>
  <c r="A171" i="11"/>
  <c r="A128" i="11"/>
  <c r="H127" i="11"/>
  <c r="C127" i="11"/>
  <c r="D130" i="11"/>
  <c r="F129" i="11"/>
  <c r="H128" i="11"/>
  <c r="J132" i="11"/>
  <c r="J142" i="11"/>
  <c r="E142" i="11"/>
  <c r="B142" i="11"/>
  <c r="C135" i="11"/>
  <c r="G127" i="11"/>
  <c r="B137" i="11"/>
  <c r="D136" i="11"/>
  <c r="F135" i="11"/>
  <c r="D128" i="11"/>
  <c r="I137" i="11"/>
  <c r="G130" i="11"/>
  <c r="I129" i="11"/>
  <c r="E146" i="11"/>
  <c r="D151" i="11"/>
  <c r="C159" i="11"/>
  <c r="A165" i="11"/>
  <c r="H172" i="11"/>
  <c r="J148" i="11"/>
  <c r="I154" i="11"/>
  <c r="G161" i="11"/>
  <c r="D168" i="11"/>
  <c r="D144" i="11"/>
  <c r="B150" i="11"/>
  <c r="D157" i="11"/>
  <c r="I164" i="11"/>
  <c r="D170" i="11"/>
  <c r="A147" i="11"/>
  <c r="G154" i="11"/>
  <c r="A160" i="11"/>
  <c r="H166" i="11"/>
  <c r="C146" i="11"/>
  <c r="I150" i="11"/>
  <c r="E159" i="11"/>
  <c r="J166" i="11"/>
  <c r="E172" i="11"/>
  <c r="E144" i="11"/>
  <c r="F153" i="11"/>
  <c r="B159" i="11"/>
  <c r="B165" i="11"/>
  <c r="F171" i="11"/>
  <c r="H145" i="11"/>
  <c r="E152" i="11"/>
  <c r="I156" i="11"/>
  <c r="E163" i="11"/>
  <c r="F170" i="11"/>
  <c r="F145" i="11"/>
  <c r="J152" i="11"/>
  <c r="I159" i="11"/>
  <c r="E165" i="11"/>
  <c r="A172" i="11"/>
  <c r="D138" i="11"/>
  <c r="F137" i="11"/>
  <c r="G140" i="11"/>
  <c r="J140" i="11"/>
  <c r="I139" i="11"/>
  <c r="B140" i="11"/>
  <c r="A139" i="11"/>
  <c r="I136" i="11"/>
  <c r="F136" i="11"/>
  <c r="A136" i="11"/>
  <c r="H135" i="11"/>
  <c r="I128" i="11"/>
  <c r="J137" i="11"/>
  <c r="H130" i="11"/>
  <c r="J129" i="11"/>
  <c r="B129" i="11"/>
  <c r="G138" i="11"/>
  <c r="E131" i="11"/>
  <c r="J134" i="11"/>
  <c r="I147" i="11"/>
  <c r="A155" i="11"/>
  <c r="D160" i="11"/>
  <c r="G166" i="11"/>
  <c r="I172" i="11"/>
  <c r="H143" i="11"/>
  <c r="E149" i="11"/>
  <c r="B156" i="11"/>
  <c r="G162" i="11"/>
  <c r="I169" i="11"/>
  <c r="E145" i="11"/>
  <c r="H150" i="11"/>
  <c r="B158" i="11"/>
  <c r="I165" i="11"/>
  <c r="E171" i="11"/>
  <c r="H149" i="11"/>
  <c r="F154" i="11"/>
  <c r="I161" i="11"/>
  <c r="D167" i="11"/>
  <c r="E147" i="11"/>
  <c r="B154" i="11"/>
  <c r="H160" i="11"/>
  <c r="D166" i="11"/>
  <c r="F147" i="11"/>
  <c r="E150" i="11"/>
  <c r="D159" i="11"/>
  <c r="B166" i="11"/>
  <c r="J172" i="11"/>
  <c r="C145" i="11"/>
  <c r="I151" i="11"/>
  <c r="C158" i="11"/>
  <c r="G164" i="11"/>
  <c r="J171" i="11"/>
  <c r="B147" i="11"/>
  <c r="G150" i="11"/>
  <c r="J160" i="11"/>
  <c r="E166" i="11"/>
  <c r="B172" i="11"/>
  <c r="J131" i="11"/>
  <c r="B131" i="11"/>
  <c r="H141" i="11"/>
  <c r="C134" i="11"/>
  <c r="F134" i="11"/>
  <c r="E133" i="11"/>
  <c r="H133" i="11"/>
  <c r="G132" i="11"/>
  <c r="E130" i="11"/>
  <c r="B130" i="11"/>
  <c r="G129" i="11"/>
  <c r="D129" i="11"/>
  <c r="B139" i="11"/>
  <c r="F131" i="11"/>
  <c r="A141" i="11"/>
  <c r="C140" i="11"/>
  <c r="E139" i="11"/>
  <c r="C132" i="11"/>
  <c r="D141" i="11"/>
  <c r="I134" i="11"/>
  <c r="F148" i="11"/>
  <c r="B155" i="11"/>
  <c r="C160" i="11"/>
  <c r="A167" i="11"/>
  <c r="D145" i="11"/>
  <c r="H151" i="11"/>
  <c r="H157" i="11"/>
  <c r="B163" i="11"/>
  <c r="E169" i="11"/>
  <c r="B144" i="11"/>
  <c r="D153" i="11"/>
  <c r="F159" i="11"/>
  <c r="F165" i="11"/>
  <c r="F172" i="11"/>
  <c r="F149" i="11"/>
  <c r="C154" i="11"/>
  <c r="C162" i="11"/>
  <c r="J168" i="11"/>
  <c r="B149" i="11"/>
  <c r="F155" i="11"/>
  <c r="J161" i="11"/>
  <c r="F167" i="11"/>
  <c r="C147" i="11"/>
  <c r="H153" i="11"/>
  <c r="E160" i="11"/>
  <c r="J167" i="11"/>
  <c r="I146" i="11"/>
  <c r="J150" i="11"/>
  <c r="G159" i="11"/>
  <c r="J165" i="11"/>
  <c r="B171" i="11"/>
  <c r="A149" i="11"/>
  <c r="A154" i="11"/>
  <c r="F160" i="11"/>
  <c r="B167" i="11"/>
  <c r="C142" i="11"/>
  <c r="F142" i="11"/>
  <c r="E141" i="11"/>
  <c r="D135" i="11"/>
  <c r="I127" i="11"/>
  <c r="B128" i="11"/>
  <c r="A127" i="11"/>
  <c r="D127" i="11"/>
  <c r="D137" i="11"/>
  <c r="H140" i="11"/>
  <c r="E140" i="11"/>
  <c r="J139" i="11"/>
  <c r="H132" i="11"/>
  <c r="I141" i="11"/>
  <c r="G134" i="11"/>
  <c r="I133" i="11"/>
  <c r="A133" i="11"/>
  <c r="E136" i="11"/>
  <c r="G135" i="11"/>
  <c r="D149" i="11"/>
  <c r="E154" i="11"/>
  <c r="E161" i="11"/>
  <c r="E168" i="11"/>
  <c r="I145" i="11"/>
  <c r="J153" i="11"/>
  <c r="A156" i="11"/>
  <c r="B164" i="11"/>
  <c r="E170" i="11"/>
  <c r="H147" i="11"/>
  <c r="H155" i="11"/>
  <c r="I160" i="11"/>
  <c r="F166" i="11"/>
  <c r="I143" i="11"/>
  <c r="C153" i="11"/>
  <c r="B157" i="11"/>
  <c r="F162" i="11"/>
  <c r="B169" i="11"/>
  <c r="D148" i="11"/>
  <c r="J154" i="11"/>
  <c r="J162" i="11"/>
  <c r="G168" i="11"/>
  <c r="C148" i="11"/>
  <c r="G155" i="11"/>
  <c r="A161" i="11"/>
  <c r="G167" i="11"/>
  <c r="J147" i="11"/>
  <c r="D152" i="11"/>
  <c r="J159" i="11"/>
  <c r="I166" i="11"/>
  <c r="D172" i="11"/>
  <c r="H148" i="11"/>
  <c r="H154" i="11"/>
  <c r="H161" i="11"/>
  <c r="C168" i="11"/>
  <c r="J136" i="11"/>
  <c r="I135" i="11"/>
  <c r="B136" i="11"/>
  <c r="A135" i="11"/>
  <c r="J128" i="11"/>
  <c r="J138" i="11"/>
  <c r="E138" i="11"/>
  <c r="B138" i="11"/>
  <c r="G137" i="11"/>
  <c r="J130" i="11"/>
  <c r="D134" i="11"/>
  <c r="F133" i="11"/>
  <c r="G136" i="11"/>
  <c r="E135" i="11"/>
  <c r="C128" i="11"/>
  <c r="E127" i="11"/>
  <c r="C137" i="11"/>
  <c r="A130" i="11"/>
  <c r="C129" i="11"/>
  <c r="H138" i="11"/>
  <c r="D140" i="11"/>
  <c r="D132" i="11"/>
  <c r="G142" i="11"/>
  <c r="J111" i="11"/>
  <c r="J76" i="11"/>
  <c r="C126" i="11"/>
  <c r="D119" i="11"/>
  <c r="A111" i="11"/>
  <c r="A50" i="11"/>
  <c r="B105" i="11"/>
  <c r="B32" i="11"/>
  <c r="C76" i="11"/>
  <c r="A40" i="11"/>
  <c r="A123" i="11"/>
  <c r="A88" i="11"/>
  <c r="J86" i="11"/>
  <c r="J95" i="11"/>
  <c r="H105" i="11"/>
  <c r="J67" i="11"/>
  <c r="E32" i="11"/>
  <c r="H59" i="11"/>
  <c r="G87" i="11"/>
  <c r="J45" i="11"/>
  <c r="C83" i="11"/>
  <c r="B82" i="11"/>
  <c r="F97" i="11"/>
  <c r="D107" i="11"/>
  <c r="E105" i="11"/>
  <c r="E103" i="11"/>
  <c r="H57" i="11"/>
  <c r="E12" i="11"/>
  <c r="E41" i="11"/>
  <c r="E23" i="11"/>
  <c r="A76" i="11"/>
  <c r="J91" i="11"/>
  <c r="B108" i="11"/>
  <c r="I99" i="11"/>
  <c r="G109" i="11"/>
  <c r="B55" i="11"/>
  <c r="D15" i="11"/>
  <c r="J46" i="11"/>
  <c r="A126" i="11"/>
  <c r="B33" i="11"/>
  <c r="G121" i="11"/>
  <c r="F120" i="11"/>
  <c r="H84" i="11"/>
  <c r="F94" i="11"/>
  <c r="G92" i="11"/>
  <c r="G90" i="11"/>
  <c r="H31" i="11"/>
  <c r="C74" i="11"/>
  <c r="D14" i="11"/>
  <c r="B46" i="11"/>
  <c r="I118" i="11"/>
  <c r="J79" i="11"/>
  <c r="B96" i="11"/>
  <c r="C94" i="11"/>
  <c r="A104" i="11"/>
  <c r="A102" i="11"/>
  <c r="B9" i="11"/>
  <c r="I89" i="11"/>
  <c r="G30" i="11"/>
  <c r="E73" i="11"/>
  <c r="C13" i="11"/>
  <c r="D91" i="11"/>
  <c r="E89" i="11"/>
  <c r="G105" i="11"/>
  <c r="B98" i="11"/>
  <c r="B107" i="11"/>
  <c r="I62" i="11"/>
  <c r="C101" i="11"/>
  <c r="A89" i="11"/>
  <c r="G29" i="11"/>
  <c r="G84" i="11"/>
  <c r="I100" i="11"/>
  <c r="H99" i="11"/>
  <c r="A92" i="11"/>
  <c r="J90" i="11"/>
  <c r="G122" i="11"/>
  <c r="J31" i="11"/>
  <c r="E66" i="11"/>
  <c r="D13" i="11"/>
  <c r="E9" i="11"/>
  <c r="D79" i="11"/>
  <c r="E77" i="11"/>
  <c r="G93" i="11"/>
  <c r="A75" i="11"/>
  <c r="I84" i="11"/>
  <c r="I82" i="11"/>
  <c r="B41" i="11"/>
  <c r="I121" i="11"/>
  <c r="I30" i="11"/>
  <c r="G65" i="11"/>
  <c r="C12" i="11"/>
  <c r="D89" i="11"/>
  <c r="H104" i="11"/>
  <c r="J120" i="11"/>
  <c r="G112" i="11"/>
  <c r="E122" i="11"/>
  <c r="G36" i="11"/>
  <c r="C49" i="11"/>
  <c r="D104" i="11"/>
  <c r="B31" i="11"/>
  <c r="J99" i="11"/>
  <c r="B116" i="11"/>
  <c r="C114" i="11"/>
  <c r="A124" i="11"/>
  <c r="J122" i="11"/>
  <c r="B52" i="11"/>
  <c r="B67" i="11"/>
  <c r="D31" i="11"/>
  <c r="J58" i="11"/>
  <c r="E80" i="11"/>
  <c r="H92" i="11"/>
  <c r="G108" i="11"/>
  <c r="I124" i="11"/>
  <c r="D117" i="11"/>
  <c r="D126" i="11"/>
  <c r="I23" i="11"/>
  <c r="I65" i="11"/>
  <c r="E36" i="11"/>
  <c r="F91" i="11"/>
  <c r="A14" i="11"/>
  <c r="B87" i="11"/>
  <c r="D103" i="11"/>
  <c r="E101" i="11"/>
  <c r="C111" i="11"/>
  <c r="B110" i="11"/>
  <c r="D39" i="11"/>
  <c r="E31" i="11"/>
  <c r="A23" i="11"/>
  <c r="F41" i="11"/>
  <c r="G35" i="11"/>
  <c r="F98" i="11"/>
  <c r="G96" i="11"/>
  <c r="I112" i="11"/>
  <c r="H111" i="11"/>
  <c r="H120" i="11"/>
  <c r="H118" i="11"/>
  <c r="G25" i="11"/>
  <c r="F38" i="11"/>
  <c r="E30" i="11"/>
  <c r="C22" i="11"/>
  <c r="A29" i="11"/>
  <c r="A108" i="11"/>
  <c r="J106" i="11"/>
  <c r="D122" i="11"/>
  <c r="J80" i="11"/>
  <c r="I123" i="11"/>
  <c r="J53" i="11"/>
  <c r="J117" i="11"/>
  <c r="F24" i="11"/>
  <c r="H37" i="11"/>
  <c r="D29" i="11"/>
  <c r="B102" i="11"/>
  <c r="F117" i="11"/>
  <c r="F82" i="11"/>
  <c r="H108" i="11"/>
  <c r="F118" i="11"/>
  <c r="D71" i="11"/>
  <c r="F30" i="11"/>
  <c r="A55" i="11"/>
  <c r="E18" i="11"/>
  <c r="G67" i="11"/>
  <c r="G99" i="11"/>
  <c r="D32" i="11"/>
  <c r="A96" i="11"/>
  <c r="J94" i="11"/>
  <c r="D110" i="11"/>
  <c r="F92" i="11"/>
  <c r="F101" i="11"/>
  <c r="F99" i="11"/>
  <c r="H24" i="11"/>
  <c r="F70" i="11"/>
  <c r="F29" i="11"/>
  <c r="C54" i="11"/>
  <c r="H15" i="11"/>
  <c r="D123" i="11"/>
  <c r="E121" i="11"/>
  <c r="E86" i="11"/>
  <c r="J78" i="11"/>
  <c r="J87" i="11"/>
  <c r="B54" i="11"/>
  <c r="A82" i="11"/>
  <c r="D40" i="11"/>
  <c r="A121" i="11"/>
  <c r="H29" i="11"/>
  <c r="G116" i="11"/>
  <c r="G81" i="11"/>
  <c r="F80" i="11"/>
  <c r="F89" i="11"/>
  <c r="D99" i="11"/>
  <c r="F61" i="11"/>
  <c r="J23" i="11"/>
  <c r="I35" i="11"/>
  <c r="J26" i="11"/>
  <c r="E48" i="11"/>
  <c r="D111" i="11"/>
  <c r="E109" i="11"/>
  <c r="B126" i="11"/>
  <c r="D90" i="11"/>
  <c r="B100" i="11"/>
  <c r="B75" i="11"/>
  <c r="D41" i="11"/>
  <c r="E120" i="11"/>
  <c r="F27" i="11"/>
  <c r="C108" i="11"/>
  <c r="H12" i="11"/>
  <c r="I103" i="11"/>
  <c r="A120" i="11"/>
  <c r="J118" i="11"/>
  <c r="H76" i="11"/>
  <c r="F86" i="11"/>
  <c r="G68" i="11"/>
  <c r="F40" i="11"/>
  <c r="G119" i="11"/>
  <c r="H26" i="11"/>
  <c r="C115" i="11"/>
  <c r="B114" i="11"/>
  <c r="D78" i="11"/>
  <c r="B88" i="11"/>
  <c r="C86" i="11"/>
  <c r="C84" i="11"/>
  <c r="G74" i="11"/>
  <c r="I67" i="11"/>
  <c r="H39" i="11"/>
  <c r="E112" i="11"/>
  <c r="H124" i="11"/>
  <c r="H89" i="11"/>
  <c r="I87" i="11"/>
  <c r="G97" i="11"/>
  <c r="G95" i="11"/>
  <c r="G49" i="11"/>
  <c r="E83" i="11"/>
  <c r="C68" i="11"/>
  <c r="A67" i="11"/>
  <c r="J84" i="11"/>
  <c r="A83" i="11"/>
  <c r="C99" i="11"/>
  <c r="E125" i="11"/>
  <c r="A84" i="11"/>
  <c r="I60" i="11"/>
  <c r="F72" i="11"/>
  <c r="E11" i="11"/>
  <c r="H58" i="11"/>
  <c r="H90" i="11"/>
  <c r="H112" i="11"/>
  <c r="H77" i="11"/>
  <c r="I75" i="11"/>
  <c r="B120" i="11"/>
  <c r="C118" i="11"/>
  <c r="C116" i="11"/>
  <c r="D23" i="11"/>
  <c r="A60" i="11"/>
  <c r="H71" i="11"/>
  <c r="D109" i="11"/>
  <c r="I88" i="11"/>
  <c r="H87" i="11"/>
  <c r="B103" i="11"/>
  <c r="J112" i="11"/>
  <c r="G104" i="11"/>
  <c r="G43" i="11"/>
  <c r="H98" i="11"/>
  <c r="G23" i="11"/>
  <c r="H69" i="11"/>
  <c r="E28" i="11"/>
  <c r="J82" i="11"/>
  <c r="D98" i="11"/>
  <c r="F114" i="11"/>
  <c r="C106" i="11"/>
  <c r="A116" i="11"/>
  <c r="C30" i="11"/>
  <c r="C20" i="11"/>
  <c r="D53" i="11"/>
  <c r="C81" i="11"/>
  <c r="F39" i="11"/>
  <c r="I76" i="11"/>
  <c r="J126" i="11"/>
  <c r="J108" i="11"/>
  <c r="A107" i="11"/>
  <c r="I116" i="11"/>
  <c r="I91" i="11"/>
  <c r="B73" i="11"/>
  <c r="J85" i="11"/>
  <c r="J56" i="11"/>
  <c r="D11" i="11"/>
  <c r="D121" i="11"/>
  <c r="F85" i="11"/>
  <c r="H101" i="11"/>
  <c r="E93" i="11"/>
  <c r="C103" i="11"/>
  <c r="E17" i="11"/>
  <c r="D72" i="11"/>
  <c r="B85" i="11"/>
  <c r="H80" i="11"/>
  <c r="J96" i="11"/>
  <c r="A95" i="11"/>
  <c r="I104" i="11"/>
  <c r="H103" i="11"/>
  <c r="G73" i="11"/>
  <c r="J22" i="11"/>
  <c r="G16" i="11"/>
  <c r="F71" i="11"/>
  <c r="B92" i="11"/>
  <c r="C90" i="11"/>
  <c r="E106" i="11"/>
  <c r="D105" i="11"/>
  <c r="D114" i="11"/>
  <c r="D112" i="11"/>
  <c r="B47" i="11"/>
  <c r="I72" i="11"/>
  <c r="I21" i="11"/>
  <c r="I15" i="11"/>
  <c r="D54" i="11"/>
  <c r="G101" i="11"/>
  <c r="F100" i="11"/>
  <c r="J115" i="11"/>
  <c r="H91" i="11"/>
  <c r="H100" i="11"/>
  <c r="E49" i="11"/>
  <c r="C78" i="11"/>
  <c r="E94" i="11"/>
  <c r="D93" i="11"/>
  <c r="G85" i="11"/>
  <c r="F84" i="11"/>
  <c r="J64" i="11"/>
  <c r="A22" i="11"/>
  <c r="G48" i="11"/>
  <c r="A21" i="11"/>
  <c r="C61" i="11"/>
  <c r="C93" i="11"/>
  <c r="F105" i="11"/>
  <c r="H121" i="11"/>
  <c r="I119" i="11"/>
  <c r="E78" i="11"/>
  <c r="E76" i="11"/>
  <c r="H34" i="11"/>
  <c r="E115" i="11"/>
  <c r="D22" i="11"/>
  <c r="C59" i="11"/>
  <c r="A73" i="11"/>
  <c r="J116" i="11"/>
  <c r="A115" i="11"/>
  <c r="A80" i="11"/>
  <c r="H123" i="11"/>
  <c r="F81" i="11"/>
  <c r="H47" i="11"/>
  <c r="I126" i="11"/>
  <c r="I42" i="11"/>
  <c r="J97" i="11"/>
  <c r="F22" i="11"/>
  <c r="F93" i="11"/>
  <c r="H75" i="11"/>
  <c r="G125" i="11"/>
  <c r="F124" i="11"/>
  <c r="D82" i="11"/>
  <c r="I114" i="11"/>
  <c r="J21" i="11"/>
  <c r="G102" i="11"/>
  <c r="D66" i="11"/>
  <c r="D30" i="11"/>
  <c r="B104" i="11"/>
  <c r="C102" i="11"/>
  <c r="E118" i="11"/>
  <c r="J110" i="11"/>
  <c r="J119" i="11"/>
  <c r="J34" i="11"/>
  <c r="A114" i="11"/>
  <c r="B21" i="11"/>
  <c r="I101" i="11"/>
  <c r="A69" i="11"/>
  <c r="E97" i="11"/>
  <c r="G113" i="11"/>
  <c r="F112" i="11"/>
  <c r="F121" i="11"/>
  <c r="B80" i="11"/>
  <c r="C62" i="11"/>
  <c r="A16" i="11"/>
  <c r="I74" i="11"/>
  <c r="C113" i="11"/>
  <c r="D20" i="11"/>
  <c r="I108" i="11"/>
  <c r="H107" i="11"/>
  <c r="B123" i="11"/>
  <c r="H81" i="11"/>
  <c r="I79" i="11"/>
  <c r="I77" i="11"/>
  <c r="C44" i="11"/>
  <c r="E61" i="11"/>
  <c r="A13" i="11"/>
  <c r="A74" i="11"/>
  <c r="A106" i="11"/>
  <c r="D118" i="11"/>
  <c r="D83" i="11"/>
  <c r="E81" i="11"/>
  <c r="H125" i="11"/>
  <c r="E117" i="11"/>
  <c r="J66" i="11"/>
  <c r="B122" i="11"/>
  <c r="B53" i="11"/>
  <c r="H95" i="11"/>
  <c r="B111" i="11"/>
  <c r="B76" i="11"/>
  <c r="D102" i="11"/>
  <c r="B112" i="11"/>
  <c r="D74" i="11"/>
  <c r="A48" i="11"/>
  <c r="B66" i="11"/>
  <c r="H115" i="11"/>
  <c r="D52" i="11"/>
  <c r="B124" i="11"/>
  <c r="C122" i="11"/>
  <c r="C87" i="11"/>
  <c r="B86" i="11"/>
  <c r="B95" i="11"/>
  <c r="B93" i="11"/>
  <c r="B16" i="11"/>
  <c r="B64" i="11"/>
  <c r="J20" i="11"/>
  <c r="I47" i="11"/>
  <c r="B18" i="11"/>
  <c r="E82" i="11"/>
  <c r="D81" i="11"/>
  <c r="H96" i="11"/>
  <c r="F106" i="11"/>
  <c r="C98" i="11"/>
  <c r="C37" i="11"/>
  <c r="G75" i="11"/>
  <c r="J33" i="11"/>
  <c r="G114" i="11"/>
  <c r="C21" i="11"/>
  <c r="C110" i="11"/>
  <c r="H109" i="11"/>
  <c r="B91" i="11"/>
  <c r="J100" i="11"/>
  <c r="A99" i="11"/>
  <c r="D80" i="11"/>
  <c r="E51" i="11"/>
  <c r="D51" i="11"/>
  <c r="I73" i="11"/>
  <c r="A35" i="11"/>
  <c r="C16" i="11"/>
  <c r="I120" i="11"/>
  <c r="H119" i="11"/>
  <c r="J83" i="11"/>
  <c r="H93" i="11"/>
  <c r="E85" i="11"/>
  <c r="H66" i="11"/>
  <c r="F79" i="11"/>
  <c r="F49" i="11"/>
  <c r="F50" i="11"/>
  <c r="E67" i="11"/>
  <c r="J114" i="11"/>
  <c r="B79" i="11"/>
  <c r="D95" i="11"/>
  <c r="A87" i="11"/>
  <c r="I96" i="11"/>
  <c r="A11" i="11"/>
  <c r="E19" i="11"/>
  <c r="J65" i="11"/>
  <c r="H78" i="11"/>
  <c r="C47" i="11"/>
  <c r="F125" i="11"/>
  <c r="F90" i="11"/>
  <c r="G88" i="11"/>
  <c r="E98" i="11"/>
  <c r="D97" i="11"/>
  <c r="C67" i="11"/>
  <c r="E14" i="11"/>
  <c r="C10" i="11"/>
  <c r="I16" i="11"/>
  <c r="B65" i="11"/>
  <c r="H85" i="11"/>
  <c r="I83" i="11"/>
  <c r="A100" i="11"/>
  <c r="J98" i="11"/>
  <c r="C91" i="11"/>
  <c r="F78" i="11"/>
  <c r="G76" i="11"/>
  <c r="I92" i="11"/>
  <c r="A119" i="11"/>
  <c r="G77" i="11"/>
  <c r="A43" i="11"/>
  <c r="G45" i="11"/>
  <c r="G55" i="11"/>
  <c r="A94" i="11"/>
  <c r="F45" i="11"/>
  <c r="G89" i="11"/>
  <c r="F88" i="11"/>
  <c r="J103" i="11"/>
  <c r="H113" i="11"/>
  <c r="I111" i="11"/>
  <c r="I109" i="11"/>
  <c r="I14" i="11"/>
  <c r="F73" i="11"/>
  <c r="I45" i="11"/>
  <c r="D65" i="11"/>
  <c r="I86" i="11"/>
  <c r="B99" i="11"/>
  <c r="D115" i="11"/>
  <c r="E113" i="11"/>
  <c r="C123" i="11"/>
  <c r="C121" i="11"/>
  <c r="D28" i="11"/>
  <c r="D92" i="11"/>
  <c r="B15" i="11"/>
  <c r="D63" i="11"/>
  <c r="J19" i="11"/>
  <c r="F76" i="11"/>
  <c r="E126" i="11"/>
  <c r="I107" i="11"/>
  <c r="G117" i="11"/>
  <c r="F116" i="11"/>
  <c r="A97" i="11"/>
  <c r="G46" i="11"/>
  <c r="H60" i="11"/>
  <c r="I22" i="11"/>
  <c r="F52" i="11"/>
  <c r="C125" i="11"/>
  <c r="D86" i="11"/>
  <c r="F102" i="11"/>
  <c r="G100" i="11"/>
  <c r="E110" i="11"/>
  <c r="E108" i="11"/>
  <c r="F15" i="11"/>
  <c r="C96" i="11"/>
  <c r="H44" i="11"/>
  <c r="J59" i="11"/>
  <c r="H21" i="11"/>
  <c r="H97" i="11"/>
  <c r="I95" i="11"/>
  <c r="A112" i="11"/>
  <c r="F104" i="11"/>
  <c r="F113" i="11"/>
  <c r="C69" i="11"/>
  <c r="G107" i="11"/>
  <c r="H14" i="11"/>
  <c r="E95" i="11"/>
  <c r="E42" i="11"/>
  <c r="A91" i="11"/>
  <c r="C107" i="11"/>
  <c r="B106" i="11"/>
  <c r="B115" i="11"/>
  <c r="J124" i="11"/>
  <c r="I55" i="11"/>
  <c r="D21" i="11"/>
  <c r="E68" i="11"/>
  <c r="I106" i="11"/>
  <c r="J13" i="11"/>
  <c r="E102" i="11"/>
  <c r="D101" i="11"/>
  <c r="H116" i="11"/>
  <c r="F126" i="11"/>
  <c r="J107" i="11"/>
  <c r="C89" i="11"/>
  <c r="F47" i="11"/>
  <c r="F111" i="11"/>
  <c r="I44" i="11"/>
  <c r="A72" i="11"/>
  <c r="I20" i="11"/>
  <c r="C34" i="11"/>
  <c r="C95" i="11"/>
  <c r="B94" i="11"/>
  <c r="F109" i="11"/>
  <c r="D85" i="11"/>
  <c r="D94" i="11"/>
  <c r="F60" i="11"/>
  <c r="E88" i="11"/>
  <c r="H46" i="11"/>
  <c r="H110" i="11"/>
  <c r="G42" i="11"/>
  <c r="D106" i="11"/>
  <c r="F122" i="11"/>
  <c r="G120" i="11"/>
  <c r="C79" i="11"/>
  <c r="B78" i="11"/>
  <c r="F58" i="11"/>
  <c r="F13" i="11"/>
  <c r="C42" i="11"/>
  <c r="C31" i="11"/>
  <c r="I54" i="11"/>
  <c r="H117" i="11"/>
  <c r="I115" i="11"/>
  <c r="I80" i="11"/>
  <c r="H79" i="11"/>
  <c r="H88" i="11"/>
  <c r="H86" i="11"/>
  <c r="A109" i="11"/>
  <c r="H13" i="11"/>
  <c r="H72" i="11"/>
  <c r="J43" i="11"/>
  <c r="F110" i="11"/>
  <c r="C75" i="11"/>
  <c r="D125" i="11"/>
  <c r="B83" i="11"/>
  <c r="J92" i="11"/>
  <c r="H45" i="11"/>
  <c r="D46" i="11"/>
  <c r="E29" i="11"/>
  <c r="D17" i="11"/>
  <c r="A42" i="11"/>
  <c r="J104" i="11"/>
  <c r="A103" i="11"/>
  <c r="C119" i="11"/>
  <c r="B118" i="11"/>
  <c r="J75" i="11"/>
  <c r="B125" i="11"/>
  <c r="E34" i="11"/>
  <c r="J44" i="11"/>
  <c r="A44" i="11"/>
  <c r="G28" i="11"/>
  <c r="G14" i="11"/>
  <c r="E114" i="11"/>
  <c r="D113" i="11"/>
  <c r="F77" i="11"/>
  <c r="D87" i="11"/>
  <c r="A79" i="11"/>
  <c r="D60" i="11"/>
  <c r="D124" i="11"/>
  <c r="A33" i="11"/>
  <c r="B44" i="11"/>
  <c r="I41" i="11"/>
  <c r="F108" i="11"/>
  <c r="J123" i="11"/>
  <c r="J88" i="11"/>
  <c r="G80" i="11"/>
  <c r="E90" i="11"/>
  <c r="D73" i="11"/>
  <c r="G10" i="11"/>
  <c r="F59" i="11"/>
  <c r="F123" i="11"/>
  <c r="A32" i="11"/>
  <c r="B119" i="11"/>
  <c r="B84" i="11"/>
  <c r="C82" i="11"/>
  <c r="D75" i="11"/>
  <c r="G124" i="11"/>
  <c r="J105" i="11"/>
  <c r="D33" i="11"/>
  <c r="A77" i="11"/>
  <c r="D42" i="11"/>
  <c r="G60" i="11"/>
  <c r="E10" i="11"/>
  <c r="H23" i="11"/>
  <c r="I69" i="11"/>
  <c r="J12" i="11"/>
  <c r="B68" i="11"/>
  <c r="D26" i="11"/>
  <c r="C63" i="11"/>
  <c r="A9" i="11"/>
  <c r="G12" i="11"/>
  <c r="A28" i="11"/>
  <c r="J73" i="11"/>
  <c r="H49" i="11"/>
  <c r="A61" i="11"/>
  <c r="I39" i="11"/>
  <c r="I17" i="11"/>
  <c r="E52" i="11"/>
  <c r="J113" i="11"/>
  <c r="C51" i="11"/>
  <c r="B40" i="11"/>
  <c r="F32" i="11"/>
  <c r="H70" i="11"/>
  <c r="J89" i="11"/>
  <c r="J11" i="11"/>
  <c r="J60" i="11"/>
  <c r="H16" i="11"/>
  <c r="E62" i="11"/>
  <c r="I11" i="11"/>
  <c r="H122" i="11"/>
  <c r="J30" i="11"/>
  <c r="J48" i="11"/>
  <c r="G54" i="11"/>
  <c r="G32" i="11"/>
  <c r="E43" i="11"/>
  <c r="G51" i="11"/>
  <c r="B113" i="11"/>
  <c r="A49" i="11"/>
  <c r="J10" i="11"/>
  <c r="J69" i="11"/>
  <c r="H82" i="11"/>
  <c r="C64" i="11"/>
  <c r="B60" i="11"/>
  <c r="G15" i="11"/>
  <c r="G61" i="11"/>
  <c r="E60" i="11"/>
  <c r="C105" i="11"/>
  <c r="D12" i="11"/>
  <c r="A93" i="11"/>
  <c r="A36" i="11"/>
  <c r="B63" i="11"/>
  <c r="A26" i="11"/>
  <c r="D61" i="11"/>
  <c r="C120" i="11"/>
  <c r="H28" i="11"/>
  <c r="E70" i="11"/>
  <c r="G18" i="11"/>
  <c r="E13" i="11"/>
  <c r="C39" i="11"/>
  <c r="H74" i="11"/>
  <c r="J93" i="11"/>
  <c r="C17" i="11"/>
  <c r="G40" i="11"/>
  <c r="F20" i="11"/>
  <c r="B70" i="11"/>
  <c r="D9" i="11"/>
  <c r="D56" i="11"/>
  <c r="H126" i="11"/>
  <c r="B17" i="11"/>
  <c r="C104" i="11"/>
  <c r="I94" i="11"/>
  <c r="I61" i="11"/>
  <c r="G11" i="11"/>
  <c r="G57" i="11"/>
  <c r="C60" i="11"/>
  <c r="I51" i="11"/>
  <c r="I70" i="11"/>
  <c r="G115" i="11"/>
  <c r="H22" i="11"/>
  <c r="B59" i="11"/>
  <c r="H20" i="11"/>
  <c r="D57" i="11"/>
  <c r="C85" i="11"/>
  <c r="F43" i="11"/>
  <c r="E79" i="11"/>
  <c r="H48" i="11"/>
  <c r="E69" i="11"/>
  <c r="F19" i="11"/>
  <c r="G106" i="11"/>
  <c r="F10" i="11"/>
  <c r="D70" i="11"/>
  <c r="F37" i="11"/>
  <c r="A51" i="11"/>
  <c r="J47" i="11"/>
  <c r="A70" i="11"/>
  <c r="C88" i="11"/>
  <c r="F28" i="11"/>
  <c r="D58" i="11"/>
  <c r="G19" i="11"/>
  <c r="B50" i="11"/>
  <c r="E84" i="11"/>
  <c r="H42" i="11"/>
  <c r="G78" i="11"/>
  <c r="E46" i="11"/>
  <c r="I66" i="11"/>
  <c r="G111" i="11"/>
  <c r="H18" i="11"/>
  <c r="E99" i="11"/>
  <c r="A53" i="11"/>
  <c r="F69" i="11"/>
  <c r="C35" i="11"/>
  <c r="C50" i="11"/>
  <c r="E22" i="11"/>
  <c r="F51" i="11"/>
  <c r="J121" i="11"/>
  <c r="I29" i="11"/>
  <c r="H41" i="11"/>
  <c r="E35" i="11"/>
  <c r="I31" i="11"/>
  <c r="B30" i="11"/>
  <c r="I50" i="11"/>
  <c r="J68" i="11"/>
  <c r="D27" i="11"/>
  <c r="A59" i="11"/>
  <c r="G71" i="11"/>
  <c r="E116" i="11"/>
  <c r="F23" i="11"/>
  <c r="G110" i="11"/>
  <c r="J15" i="11"/>
  <c r="B58" i="11"/>
  <c r="J102" i="11"/>
  <c r="G59" i="11"/>
  <c r="A98" i="11"/>
  <c r="G58" i="11"/>
  <c r="F75" i="11"/>
  <c r="G38" i="11"/>
  <c r="J52" i="11"/>
  <c r="A62" i="11"/>
  <c r="I13" i="11"/>
  <c r="D10" i="11"/>
  <c r="C46" i="11"/>
  <c r="F12" i="11"/>
  <c r="D69" i="11"/>
  <c r="C19" i="11"/>
  <c r="J61" i="11"/>
  <c r="B81" i="11"/>
  <c r="G53" i="11"/>
  <c r="I27" i="11"/>
  <c r="H11" i="11"/>
  <c r="I46" i="11"/>
  <c r="J101" i="11"/>
  <c r="J27" i="11"/>
  <c r="I68" i="11"/>
  <c r="F16" i="11"/>
  <c r="C18" i="11"/>
  <c r="J77" i="11"/>
  <c r="A45" i="11"/>
  <c r="D55" i="11"/>
  <c r="C9" i="11"/>
  <c r="A39" i="11"/>
  <c r="J14" i="11"/>
  <c r="F68" i="11"/>
  <c r="C23" i="11"/>
  <c r="B61" i="11"/>
  <c r="J36" i="11"/>
  <c r="C28" i="11"/>
  <c r="A27" i="11"/>
  <c r="G39" i="11"/>
  <c r="B101" i="11"/>
  <c r="I26" i="11"/>
  <c r="A68" i="11"/>
  <c r="E15" i="11"/>
  <c r="J57" i="11"/>
  <c r="B77" i="11"/>
  <c r="B43" i="11"/>
  <c r="B48" i="11"/>
  <c r="H52" i="11"/>
  <c r="C38" i="11"/>
  <c r="A12" i="11"/>
  <c r="H67" i="11"/>
  <c r="J109" i="11"/>
  <c r="C43" i="11"/>
  <c r="E87" i="11"/>
  <c r="E27" i="11"/>
  <c r="A71" i="11"/>
  <c r="A10" i="11"/>
  <c r="D49" i="11"/>
  <c r="G83" i="11"/>
  <c r="J41" i="11"/>
  <c r="E58" i="11"/>
  <c r="G66" i="11"/>
  <c r="H62" i="11"/>
  <c r="J81" i="11"/>
  <c r="I57" i="11"/>
  <c r="D59" i="11"/>
  <c r="F14" i="11"/>
  <c r="G47" i="11"/>
  <c r="E92" i="11"/>
  <c r="H50" i="11"/>
  <c r="H114" i="11"/>
  <c r="F53" i="11"/>
  <c r="C92" i="11"/>
  <c r="B34" i="11"/>
  <c r="D62" i="11"/>
  <c r="J24" i="11"/>
  <c r="E47" i="11"/>
  <c r="E107" i="11"/>
  <c r="C29" i="11"/>
  <c r="H63" i="11"/>
  <c r="F96" i="11"/>
  <c r="I58" i="11"/>
  <c r="G103" i="11"/>
  <c r="H10" i="11"/>
  <c r="I97" i="11"/>
  <c r="I48" i="11"/>
  <c r="D45" i="11"/>
  <c r="G79" i="11"/>
  <c r="J37" i="11"/>
  <c r="G118" i="11"/>
  <c r="F26" i="11"/>
  <c r="E57" i="11"/>
  <c r="F33" i="11"/>
  <c r="H35" i="11"/>
  <c r="G94" i="11"/>
  <c r="C40" i="11"/>
  <c r="H64" i="11"/>
  <c r="B28" i="11"/>
  <c r="F56" i="11"/>
  <c r="B90" i="11"/>
  <c r="A58" i="11"/>
  <c r="I102" i="11"/>
  <c r="J9" i="11"/>
  <c r="C66" i="11"/>
  <c r="A52" i="11"/>
  <c r="F44" i="11"/>
  <c r="G123" i="11"/>
  <c r="H30" i="11"/>
  <c r="I117" i="11"/>
  <c r="F25" i="11"/>
  <c r="G56" i="11"/>
  <c r="C32" i="11"/>
  <c r="E71" i="11"/>
  <c r="I93" i="11"/>
  <c r="D38" i="11"/>
  <c r="F57" i="11"/>
  <c r="F18" i="11"/>
  <c r="H55" i="11"/>
  <c r="H83" i="11"/>
  <c r="C57" i="11"/>
  <c r="G126" i="11"/>
  <c r="H40" i="11"/>
  <c r="B36" i="11"/>
  <c r="C27" i="11"/>
  <c r="I19" i="11"/>
  <c r="A17" i="11"/>
  <c r="I38" i="11"/>
  <c r="D100" i="11"/>
  <c r="H25" i="11"/>
  <c r="A47" i="11"/>
  <c r="C15" i="11"/>
  <c r="A66" i="11"/>
  <c r="E104" i="11"/>
  <c r="F11" i="11"/>
  <c r="G98" i="11"/>
  <c r="B51" i="11"/>
  <c r="H68" i="11"/>
  <c r="G33" i="11"/>
  <c r="H38" i="11"/>
  <c r="B109" i="11"/>
  <c r="A41" i="11"/>
  <c r="C80" i="11"/>
  <c r="G50" i="11"/>
  <c r="J40" i="11"/>
  <c r="H33" i="11"/>
  <c r="A31" i="11"/>
  <c r="E100" i="11"/>
  <c r="B56" i="11"/>
  <c r="C53" i="11"/>
  <c r="G91" i="11"/>
  <c r="J49" i="11"/>
  <c r="D120" i="11"/>
  <c r="H27" i="11"/>
  <c r="F46" i="11"/>
  <c r="C48" i="11"/>
  <c r="I34" i="11"/>
  <c r="D96" i="11"/>
  <c r="E20" i="11"/>
  <c r="D67" i="11"/>
  <c r="C25" i="11"/>
  <c r="J74" i="11"/>
  <c r="B22" i="11"/>
  <c r="F67" i="11"/>
  <c r="D43" i="11"/>
  <c r="J39" i="11"/>
  <c r="E33" i="11"/>
  <c r="C72" i="11"/>
  <c r="A46" i="11"/>
  <c r="I90" i="11"/>
  <c r="B49" i="11"/>
  <c r="F119" i="11"/>
  <c r="G26" i="11"/>
  <c r="A15" i="11"/>
  <c r="A34" i="11"/>
  <c r="B89" i="11"/>
  <c r="I10" i="11"/>
  <c r="F66" i="11"/>
  <c r="B24" i="11"/>
  <c r="B74" i="11"/>
  <c r="D116" i="11"/>
  <c r="E63" i="11"/>
  <c r="F42" i="11"/>
  <c r="G37" i="11"/>
  <c r="C26" i="11"/>
  <c r="C45" i="11"/>
  <c r="A90" i="11"/>
  <c r="D48" i="11"/>
  <c r="E75" i="11"/>
  <c r="I37" i="11"/>
  <c r="E65" i="11"/>
  <c r="B35" i="11"/>
  <c r="D37" i="11"/>
  <c r="I122" i="11"/>
  <c r="J29" i="11"/>
  <c r="A117" i="11"/>
  <c r="E24" i="11"/>
  <c r="F64" i="11"/>
  <c r="G13" i="11"/>
  <c r="B57" i="11"/>
  <c r="B121" i="11"/>
  <c r="I28" i="11"/>
  <c r="D47" i="11"/>
  <c r="E50" i="11"/>
  <c r="E37" i="11"/>
  <c r="B97" i="11"/>
  <c r="F21" i="11"/>
  <c r="I125" i="11"/>
  <c r="E38" i="11"/>
  <c r="G69" i="11"/>
  <c r="G17" i="11"/>
  <c r="C70" i="11"/>
  <c r="F48" i="11"/>
  <c r="B117" i="11"/>
  <c r="F65" i="11"/>
  <c r="A86" i="11"/>
  <c r="D44" i="11"/>
  <c r="D108" i="11"/>
  <c r="B39" i="11"/>
  <c r="I85" i="11"/>
  <c r="D25" i="11"/>
  <c r="J55" i="11"/>
  <c r="E16" i="11"/>
  <c r="J25" i="11"/>
  <c r="A113" i="11"/>
  <c r="B19" i="11"/>
  <c r="I56" i="11"/>
  <c r="E54" i="11"/>
  <c r="E64" i="11"/>
  <c r="C109" i="11"/>
  <c r="D16" i="11"/>
  <c r="G72" i="11"/>
  <c r="B12" i="11"/>
  <c r="J50" i="11"/>
  <c r="I78" i="11"/>
  <c r="B37" i="11"/>
  <c r="F107" i="11"/>
  <c r="I36" i="11"/>
  <c r="A85" i="11"/>
  <c r="C24" i="11"/>
  <c r="C73" i="11"/>
  <c r="A118" i="11"/>
  <c r="B25" i="11"/>
  <c r="I105" i="11"/>
  <c r="F9" i="11"/>
  <c r="A56" i="11"/>
  <c r="C52" i="11"/>
  <c r="G63" i="11"/>
  <c r="I81" i="11"/>
  <c r="E55" i="11"/>
  <c r="I71" i="11"/>
  <c r="B11" i="11"/>
  <c r="H43" i="11"/>
  <c r="A78" i="11"/>
  <c r="D36" i="11"/>
  <c r="H106" i="11"/>
  <c r="G34" i="11"/>
  <c r="I64" i="11"/>
  <c r="C11" i="11"/>
  <c r="C14" i="11"/>
  <c r="E59" i="11"/>
  <c r="B69" i="11"/>
  <c r="D88" i="11"/>
  <c r="H9" i="11"/>
  <c r="H65" i="11"/>
  <c r="B23" i="11"/>
  <c r="A54" i="11"/>
  <c r="I98" i="11"/>
  <c r="A65" i="11"/>
  <c r="G86" i="11"/>
  <c r="E26" i="11"/>
  <c r="H56" i="11"/>
  <c r="F17" i="11"/>
  <c r="J54" i="11"/>
  <c r="I113" i="11"/>
  <c r="B20" i="11"/>
  <c r="F74" i="11"/>
  <c r="J35" i="11"/>
  <c r="C58" i="11"/>
  <c r="I49" i="11"/>
  <c r="A19" i="11"/>
  <c r="B14" i="11"/>
  <c r="A38" i="11"/>
  <c r="D77" i="11"/>
  <c r="G82" i="11"/>
  <c r="H51" i="11"/>
  <c r="H102" i="11"/>
  <c r="J28" i="11"/>
  <c r="A125" i="11"/>
  <c r="C36" i="11"/>
  <c r="F34" i="11"/>
  <c r="A25" i="11"/>
  <c r="G24" i="11"/>
  <c r="D84" i="11"/>
  <c r="H61" i="11"/>
  <c r="H17" i="11"/>
  <c r="E45" i="11"/>
  <c r="G9" i="11"/>
  <c r="F55" i="11"/>
  <c r="J125" i="11"/>
  <c r="H36" i="11"/>
  <c r="E21" i="11"/>
  <c r="G22" i="11"/>
  <c r="E40" i="11"/>
  <c r="F95" i="11"/>
  <c r="D19" i="11"/>
  <c r="C124" i="11"/>
  <c r="D34" i="11"/>
  <c r="E74" i="11"/>
  <c r="A24" i="11"/>
  <c r="D64" i="11"/>
  <c r="F83" i="11"/>
  <c r="G70" i="11"/>
  <c r="F54" i="11"/>
  <c r="G44" i="11"/>
  <c r="H54" i="11"/>
  <c r="C71" i="11"/>
  <c r="H19" i="11"/>
  <c r="G20" i="11"/>
  <c r="A20" i="11"/>
  <c r="C33" i="11"/>
  <c r="H94" i="11"/>
  <c r="D18" i="11"/>
  <c r="E123" i="11"/>
  <c r="J32" i="11"/>
  <c r="E53" i="11"/>
  <c r="I12" i="11"/>
  <c r="E72" i="11"/>
  <c r="I110" i="11"/>
  <c r="J17" i="11"/>
  <c r="A105" i="11"/>
  <c r="C55" i="11"/>
  <c r="D50" i="11"/>
  <c r="B45" i="11"/>
  <c r="F115" i="11"/>
  <c r="A57" i="11"/>
  <c r="D35" i="11"/>
  <c r="B26" i="11"/>
  <c r="E25" i="11"/>
  <c r="A37" i="11"/>
  <c r="E44" i="11"/>
  <c r="F62" i="11"/>
  <c r="I18" i="11"/>
  <c r="A64" i="11"/>
  <c r="B10" i="11"/>
  <c r="F36" i="11"/>
  <c r="A122" i="11"/>
  <c r="B29" i="11"/>
  <c r="E56" i="11"/>
  <c r="C41" i="11"/>
  <c r="E119" i="11"/>
  <c r="G27" i="11"/>
  <c r="H73" i="11"/>
  <c r="I33" i="11"/>
  <c r="I63" i="11"/>
  <c r="G21" i="11"/>
  <c r="B42" i="11"/>
  <c r="A101" i="11"/>
  <c r="G62" i="11"/>
  <c r="B71" i="11"/>
  <c r="E39" i="11"/>
  <c r="J62" i="11"/>
  <c r="C97" i="11"/>
  <c r="I53" i="11"/>
  <c r="E91" i="11"/>
  <c r="I32" i="11"/>
  <c r="J38" i="11"/>
  <c r="E124" i="11"/>
  <c r="F31" i="11"/>
  <c r="C112" i="11"/>
  <c r="A18" i="11"/>
  <c r="J72" i="11"/>
  <c r="H32" i="11"/>
  <c r="A63" i="11"/>
  <c r="J18" i="11"/>
  <c r="B13" i="11"/>
  <c r="C100" i="11"/>
  <c r="C56" i="11"/>
  <c r="J63" i="11"/>
  <c r="B27" i="11"/>
  <c r="B62" i="11"/>
  <c r="E96" i="11"/>
  <c r="J51" i="11"/>
  <c r="I59" i="11"/>
  <c r="B38" i="11"/>
  <c r="C117" i="11"/>
  <c r="D24" i="11"/>
  <c r="E111" i="11"/>
  <c r="J16" i="11"/>
  <c r="B72" i="11"/>
  <c r="G31" i="11"/>
  <c r="J70" i="11"/>
  <c r="I24" i="11"/>
  <c r="F63" i="11"/>
  <c r="D76" i="11"/>
  <c r="I40" i="11"/>
  <c r="H53" i="11"/>
  <c r="I43" i="11"/>
  <c r="F103" i="11"/>
  <c r="A30" i="11"/>
  <c r="A81" i="11"/>
  <c r="I52" i="11"/>
  <c r="G64" i="11"/>
  <c r="I25" i="11"/>
  <c r="J42" i="11"/>
  <c r="C77" i="11"/>
  <c r="F35" i="11"/>
  <c r="J71" i="11"/>
  <c r="G41" i="11"/>
  <c r="G52" i="11"/>
  <c r="I9" i="11"/>
  <c r="C65" i="11"/>
  <c r="A110" i="11"/>
  <c r="D68" i="11"/>
  <c r="F87" i="11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K173" i="11" l="1"/>
  <c r="L173" i="11"/>
  <c r="B642" i="7"/>
  <c r="Q643" i="7"/>
  <c r="R643" i="7"/>
  <c r="V643" i="7"/>
  <c r="U643" i="7"/>
  <c r="C643" i="7" s="1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K24" i="11"/>
  <c r="L24" i="11"/>
  <c r="K33" i="11"/>
  <c r="L33" i="11"/>
  <c r="K81" i="11"/>
  <c r="L81" i="11"/>
  <c r="L28" i="11"/>
  <c r="K28" i="11"/>
  <c r="L122" i="11"/>
  <c r="K122" i="11"/>
  <c r="K51" i="11"/>
  <c r="L51" i="11"/>
  <c r="L39" i="11"/>
  <c r="K39" i="11"/>
  <c r="K55" i="11"/>
  <c r="L55" i="11"/>
  <c r="K96" i="11"/>
  <c r="L96" i="11"/>
  <c r="L35" i="11"/>
  <c r="K35" i="11"/>
  <c r="L62" i="11"/>
  <c r="K62" i="11"/>
  <c r="L118" i="11"/>
  <c r="K118" i="11"/>
  <c r="L166" i="11"/>
  <c r="K166" i="11"/>
  <c r="L143" i="11"/>
  <c r="K143" i="11"/>
  <c r="L151" i="11"/>
  <c r="K151" i="11"/>
  <c r="K165" i="11"/>
  <c r="L165" i="11"/>
  <c r="L156" i="11"/>
  <c r="K156" i="11"/>
  <c r="K154" i="11"/>
  <c r="L154" i="11"/>
  <c r="L140" i="11"/>
  <c r="K140" i="11"/>
  <c r="L130" i="11"/>
  <c r="K130" i="11"/>
  <c r="L49" i="11"/>
  <c r="K49" i="11"/>
  <c r="K50" i="11"/>
  <c r="L50" i="11"/>
  <c r="L66" i="11"/>
  <c r="K66" i="11"/>
  <c r="K80" i="11"/>
  <c r="L80" i="11"/>
  <c r="K20" i="11"/>
  <c r="L20" i="11"/>
  <c r="K45" i="11"/>
  <c r="L45" i="11"/>
  <c r="K92" i="11"/>
  <c r="L92" i="11"/>
  <c r="L73" i="11"/>
  <c r="K73" i="11"/>
  <c r="L15" i="11"/>
  <c r="K15" i="11"/>
  <c r="K104" i="11"/>
  <c r="L104" i="11"/>
  <c r="K76" i="11"/>
  <c r="L76" i="11"/>
  <c r="L67" i="11"/>
  <c r="K67" i="11"/>
  <c r="L30" i="11"/>
  <c r="K30" i="11"/>
  <c r="L89" i="11"/>
  <c r="K89" i="11"/>
  <c r="K99" i="11"/>
  <c r="L99" i="11"/>
  <c r="L135" i="11"/>
  <c r="K135" i="11"/>
  <c r="K145" i="11"/>
  <c r="L145" i="11"/>
  <c r="L133" i="11"/>
  <c r="K133" i="11"/>
  <c r="L146" i="11"/>
  <c r="K146" i="11"/>
  <c r="K172" i="11"/>
  <c r="L172" i="11"/>
  <c r="L136" i="11"/>
  <c r="K136" i="11"/>
  <c r="L137" i="11"/>
  <c r="K137" i="11"/>
  <c r="L43" i="11"/>
  <c r="K43" i="11"/>
  <c r="L59" i="11"/>
  <c r="K59" i="11"/>
  <c r="K125" i="11"/>
  <c r="L125" i="11"/>
  <c r="L10" i="11"/>
  <c r="K10" i="11"/>
  <c r="L90" i="11"/>
  <c r="K90" i="11"/>
  <c r="L93" i="11"/>
  <c r="K93" i="11"/>
  <c r="L58" i="11"/>
  <c r="K58" i="11"/>
  <c r="L46" i="11"/>
  <c r="K46" i="11"/>
  <c r="K11" i="11"/>
  <c r="L11" i="11"/>
  <c r="L41" i="11"/>
  <c r="K41" i="11"/>
  <c r="L115" i="11"/>
  <c r="K115" i="11"/>
  <c r="L107" i="11"/>
  <c r="K107" i="11"/>
  <c r="K16" i="11"/>
  <c r="L16" i="11"/>
  <c r="L21" i="11"/>
  <c r="K21" i="11"/>
  <c r="L103" i="11"/>
  <c r="K103" i="11"/>
  <c r="K121" i="11"/>
  <c r="L121" i="11"/>
  <c r="K100" i="11"/>
  <c r="L100" i="11"/>
  <c r="L160" i="11"/>
  <c r="K160" i="11"/>
  <c r="L164" i="11"/>
  <c r="K164" i="11"/>
  <c r="K168" i="11"/>
  <c r="L168" i="11"/>
  <c r="K152" i="11"/>
  <c r="L152" i="11"/>
  <c r="L138" i="11"/>
  <c r="K138" i="11"/>
  <c r="K157" i="11"/>
  <c r="L157" i="11"/>
  <c r="L36" i="11"/>
  <c r="K36" i="11"/>
  <c r="L57" i="11"/>
  <c r="K57" i="11"/>
  <c r="K31" i="11"/>
  <c r="L31" i="11"/>
  <c r="K69" i="11"/>
  <c r="L69" i="11"/>
  <c r="L44" i="11"/>
  <c r="K44" i="11"/>
  <c r="K14" i="11"/>
  <c r="L14" i="11"/>
  <c r="L108" i="11"/>
  <c r="K108" i="11"/>
  <c r="K72" i="11"/>
  <c r="L72" i="11"/>
  <c r="L87" i="11"/>
  <c r="K87" i="11"/>
  <c r="K112" i="11"/>
  <c r="L112" i="11"/>
  <c r="L65" i="11"/>
  <c r="K65" i="11"/>
  <c r="L141" i="11"/>
  <c r="K141" i="11"/>
  <c r="L159" i="11"/>
  <c r="K159" i="11"/>
  <c r="K150" i="11"/>
  <c r="L150" i="11"/>
  <c r="K158" i="11"/>
  <c r="L158" i="11"/>
  <c r="L142" i="11"/>
  <c r="K142" i="11"/>
  <c r="L162" i="11"/>
  <c r="K162" i="11"/>
  <c r="L25" i="11"/>
  <c r="K25" i="11"/>
  <c r="L32" i="11"/>
  <c r="K32" i="11"/>
  <c r="L37" i="11"/>
  <c r="K37" i="11"/>
  <c r="L27" i="11"/>
  <c r="K27" i="11"/>
  <c r="L61" i="11"/>
  <c r="K61" i="11"/>
  <c r="L54" i="11"/>
  <c r="K54" i="11"/>
  <c r="L22" i="11"/>
  <c r="K22" i="11"/>
  <c r="K109" i="11"/>
  <c r="L109" i="11"/>
  <c r="K119" i="11"/>
  <c r="L119" i="11"/>
  <c r="L91" i="11"/>
  <c r="K91" i="11"/>
  <c r="K23" i="11"/>
  <c r="L23" i="11"/>
  <c r="L82" i="11"/>
  <c r="K82" i="11"/>
  <c r="K127" i="11"/>
  <c r="L127" i="11"/>
  <c r="L134" i="11"/>
  <c r="K134" i="11"/>
  <c r="L161" i="11"/>
  <c r="K161" i="11"/>
  <c r="K169" i="11"/>
  <c r="L169" i="11"/>
  <c r="L139" i="11"/>
  <c r="K139" i="11"/>
  <c r="K171" i="11"/>
  <c r="L171" i="11"/>
  <c r="L131" i="11"/>
  <c r="K131" i="11"/>
  <c r="K132" i="11"/>
  <c r="L132" i="11"/>
  <c r="L40" i="11"/>
  <c r="K40" i="11"/>
  <c r="K110" i="11"/>
  <c r="L110" i="11"/>
  <c r="K98" i="11"/>
  <c r="L98" i="11"/>
  <c r="K105" i="11"/>
  <c r="L105" i="11"/>
  <c r="L85" i="11"/>
  <c r="K85" i="11"/>
  <c r="K38" i="11"/>
  <c r="L38" i="11"/>
  <c r="L26" i="11"/>
  <c r="K26" i="11"/>
  <c r="L13" i="11"/>
  <c r="K13" i="11"/>
  <c r="K94" i="11"/>
  <c r="L94" i="11"/>
  <c r="K106" i="11"/>
  <c r="L106" i="11"/>
  <c r="K111" i="11"/>
  <c r="L111" i="11"/>
  <c r="L47" i="11"/>
  <c r="K47" i="11"/>
  <c r="L114" i="11"/>
  <c r="K114" i="11"/>
  <c r="L42" i="11"/>
  <c r="K42" i="11"/>
  <c r="K116" i="11"/>
  <c r="L116" i="11"/>
  <c r="K88" i="11"/>
  <c r="L88" i="11"/>
  <c r="L84" i="11"/>
  <c r="K84" i="11"/>
  <c r="L147" i="11"/>
  <c r="K147" i="11"/>
  <c r="K128" i="11"/>
  <c r="L128" i="11"/>
  <c r="K148" i="11"/>
  <c r="L148" i="11"/>
  <c r="L144" i="11"/>
  <c r="K144" i="11"/>
  <c r="L153" i="11"/>
  <c r="K153" i="11"/>
  <c r="L155" i="11"/>
  <c r="K155" i="11"/>
  <c r="K9" i="11"/>
  <c r="L9" i="11"/>
  <c r="L52" i="11"/>
  <c r="K52" i="11"/>
  <c r="K53" i="11"/>
  <c r="L53" i="11"/>
  <c r="L18" i="11"/>
  <c r="K18" i="11"/>
  <c r="L113" i="11"/>
  <c r="K113" i="11"/>
  <c r="L71" i="11"/>
  <c r="K71" i="11"/>
  <c r="K78" i="11"/>
  <c r="L78" i="11"/>
  <c r="K56" i="11"/>
  <c r="L56" i="11"/>
  <c r="L102" i="11"/>
  <c r="K102" i="11"/>
  <c r="L48" i="11"/>
  <c r="K48" i="11"/>
  <c r="K29" i="11"/>
  <c r="L29" i="11"/>
  <c r="L70" i="11"/>
  <c r="K70" i="11"/>
  <c r="K95" i="11"/>
  <c r="L95" i="11"/>
  <c r="L120" i="11"/>
  <c r="K120" i="11"/>
  <c r="L77" i="11"/>
  <c r="K77" i="11"/>
  <c r="K74" i="11"/>
  <c r="L74" i="11"/>
  <c r="L126" i="11"/>
  <c r="K126" i="11"/>
  <c r="K75" i="11"/>
  <c r="L75" i="11"/>
  <c r="K60" i="11"/>
  <c r="L60" i="11"/>
  <c r="L123" i="11"/>
  <c r="K123" i="11"/>
  <c r="L163" i="11"/>
  <c r="K163" i="11"/>
  <c r="L149" i="11"/>
  <c r="K149" i="11"/>
  <c r="L63" i="11"/>
  <c r="K63" i="11"/>
  <c r="L12" i="11"/>
  <c r="K12" i="11"/>
  <c r="L64" i="11"/>
  <c r="K64" i="11"/>
  <c r="K34" i="11"/>
  <c r="L34" i="11"/>
  <c r="L19" i="11"/>
  <c r="K19" i="11"/>
  <c r="K117" i="11"/>
  <c r="L117" i="11"/>
  <c r="L97" i="11"/>
  <c r="K97" i="11"/>
  <c r="K68" i="11"/>
  <c r="L68" i="11"/>
  <c r="K17" i="11"/>
  <c r="L17" i="11"/>
  <c r="K86" i="11"/>
  <c r="L86" i="11"/>
  <c r="L83" i="11"/>
  <c r="K83" i="11"/>
  <c r="K79" i="11"/>
  <c r="L79" i="11"/>
  <c r="K101" i="11"/>
  <c r="L101" i="11"/>
  <c r="L124" i="11"/>
  <c r="K124" i="11"/>
  <c r="L129" i="11"/>
  <c r="K129" i="11"/>
  <c r="L170" i="11"/>
  <c r="K170" i="11"/>
  <c r="L167" i="11"/>
  <c r="K167" i="11"/>
  <c r="J485" i="4"/>
  <c r="H485" i="4"/>
  <c r="G485" i="4"/>
  <c r="C485" i="4"/>
  <c r="E485" i="4"/>
  <c r="K485" i="4"/>
  <c r="B485" i="4"/>
  <c r="F485" i="4"/>
  <c r="I485" i="4"/>
  <c r="D485" i="4"/>
  <c r="R486" i="4"/>
  <c r="M484" i="4"/>
  <c r="B643" i="7" l="1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B644" i="7" l="1"/>
  <c r="A644" i="7"/>
  <c r="R645" i="7"/>
  <c r="Q645" i="7"/>
  <c r="A645" i="7" s="1"/>
  <c r="T645" i="7"/>
  <c r="S645" i="7"/>
  <c r="B645" i="7" s="1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V646" i="7" l="1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C646" i="7" l="1"/>
  <c r="B646" i="7"/>
  <c r="T647" i="7"/>
  <c r="S647" i="7"/>
  <c r="B647" i="7" s="1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A647" i="7" l="1"/>
  <c r="R648" i="7"/>
  <c r="Q648" i="7"/>
  <c r="A648" i="7" s="1"/>
  <c r="V648" i="7"/>
  <c r="U648" i="7"/>
  <c r="C648" i="7" s="1"/>
  <c r="C647" i="7"/>
  <c r="T648" i="7"/>
  <c r="S648" i="7"/>
  <c r="B648" i="7" s="1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F650" i="7" l="1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C649" i="7" s="1"/>
  <c r="V649" i="7"/>
  <c r="R649" i="7"/>
  <c r="Q649" i="7"/>
  <c r="A649" i="7" s="1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E651" i="7" l="1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C650" i="7" s="1"/>
  <c r="B492" i="4"/>
  <c r="C492" i="4"/>
  <c r="H492" i="4"/>
  <c r="E492" i="4"/>
  <c r="I492" i="4"/>
  <c r="G492" i="4"/>
  <c r="F492" i="4"/>
  <c r="J492" i="4"/>
  <c r="K492" i="4"/>
  <c r="D492" i="4"/>
  <c r="R493" i="4"/>
  <c r="M491" i="4"/>
  <c r="B650" i="7" l="1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A651" i="7" s="1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C651" i="7" l="1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C652" i="7" s="1"/>
  <c r="Q652" i="7"/>
  <c r="R652" i="7"/>
  <c r="S652" i="7"/>
  <c r="T652" i="7"/>
  <c r="B651" i="7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V653" i="7" l="1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B653" i="7" l="1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C654" i="7" s="1"/>
  <c r="T654" i="7"/>
  <c r="S654" i="7"/>
  <c r="L495" i="4"/>
  <c r="D496" i="4"/>
  <c r="G496" i="4"/>
  <c r="C496" i="4"/>
  <c r="I496" i="4"/>
  <c r="B496" i="4"/>
  <c r="H496" i="4"/>
  <c r="E496" i="4"/>
  <c r="J496" i="4"/>
  <c r="F496" i="4"/>
  <c r="K496" i="4"/>
  <c r="R497" i="4"/>
  <c r="A654" i="7" l="1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A655" i="7" l="1"/>
  <c r="Q656" i="7"/>
  <c r="R656" i="7"/>
  <c r="C655" i="7"/>
  <c r="V656" i="7"/>
  <c r="U656" i="7"/>
  <c r="C656" i="7" s="1"/>
  <c r="T656" i="7"/>
  <c r="S656" i="7"/>
  <c r="B656" i="7" s="1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A656" i="7" l="1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C657" i="7" s="1"/>
  <c r="E499" i="4"/>
  <c r="G499" i="4"/>
  <c r="I499" i="4"/>
  <c r="D499" i="4"/>
  <c r="H499" i="4"/>
  <c r="B499" i="4"/>
  <c r="K499" i="4"/>
  <c r="F499" i="4"/>
  <c r="C499" i="4"/>
  <c r="J499" i="4"/>
  <c r="R500" i="4"/>
  <c r="M498" i="4"/>
  <c r="A657" i="7" l="1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C658" i="7" l="1"/>
  <c r="A658" i="7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23" i="4"/>
  <c r="A183" i="4"/>
  <c r="A27" i="4"/>
  <c r="A79" i="4"/>
  <c r="A158" i="4"/>
  <c r="A148" i="4"/>
  <c r="A253" i="4"/>
  <c r="A53" i="4"/>
  <c r="A44" i="4"/>
  <c r="A197" i="4"/>
  <c r="A89" i="4"/>
  <c r="A147" i="4"/>
  <c r="A31" i="4"/>
  <c r="A76" i="4"/>
  <c r="A92" i="4"/>
  <c r="A78" i="4"/>
  <c r="A160" i="4"/>
  <c r="A169" i="4"/>
  <c r="A240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220" i="4"/>
  <c r="A200" i="4"/>
  <c r="A54" i="4"/>
  <c r="A136" i="4"/>
  <c r="A34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22" i="4"/>
  <c r="A35" i="4"/>
  <c r="A139" i="4"/>
  <c r="A30" i="4"/>
  <c r="A168" i="4"/>
  <c r="A201" i="4"/>
  <c r="A19" i="4"/>
  <c r="A142" i="4"/>
  <c r="A24" i="4"/>
  <c r="A106" i="4"/>
  <c r="A250" i="4"/>
  <c r="A82" i="4"/>
  <c r="A195" i="4"/>
  <c r="A71" i="4"/>
  <c r="A236" i="4"/>
  <c r="A178" i="4"/>
  <c r="A245" i="4"/>
  <c r="A232" i="4"/>
  <c r="A49" i="4"/>
  <c r="A247" i="4"/>
  <c r="A181" i="4"/>
  <c r="A192" i="4"/>
  <c r="A69" i="4"/>
  <c r="A25" i="4"/>
  <c r="A186" i="4"/>
  <c r="A42" i="4"/>
  <c r="A144" i="4"/>
  <c r="A39" i="4"/>
  <c r="A208" i="4"/>
  <c r="A217" i="4"/>
  <c r="A28" i="4"/>
  <c r="A135" i="4"/>
  <c r="A239" i="4"/>
  <c r="A199" i="4"/>
  <c r="A36" i="4"/>
  <c r="A94" i="4"/>
  <c r="A249" i="4"/>
  <c r="A173" i="4"/>
  <c r="A128" i="4"/>
  <c r="A251" i="4"/>
  <c r="A29" i="4"/>
  <c r="A122" i="4"/>
  <c r="A205" i="4"/>
  <c r="A73" i="4"/>
  <c r="A55" i="4"/>
  <c r="A100" i="4"/>
  <c r="A161" i="4"/>
  <c r="A66" i="4"/>
  <c r="A20" i="4"/>
  <c r="A51" i="4"/>
  <c r="A67" i="4"/>
  <c r="A213" i="4"/>
  <c r="A45" i="4"/>
  <c r="A193" i="4"/>
  <c r="A212" i="4"/>
  <c r="A40" i="4"/>
  <c r="A241" i="4"/>
  <c r="A165" i="4"/>
  <c r="A16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17" i="4"/>
  <c r="A233" i="4"/>
  <c r="A210" i="4"/>
  <c r="A198" i="4"/>
  <c r="A32" i="4"/>
  <c r="A255" i="4"/>
  <c r="A222" i="4"/>
  <c r="A129" i="4"/>
  <c r="A37" i="4"/>
  <c r="A257" i="4"/>
  <c r="A110" i="4"/>
  <c r="A180" i="4"/>
  <c r="A18" i="4"/>
  <c r="A21" i="4"/>
  <c r="A238" i="4"/>
  <c r="A93" i="4"/>
  <c r="A126" i="4"/>
  <c r="A102" i="4"/>
  <c r="A338" i="4"/>
  <c r="A63" i="4"/>
  <c r="A149" i="4"/>
  <c r="A170" i="4"/>
  <c r="A14" i="4"/>
  <c r="A231" i="4"/>
  <c r="A171" i="4"/>
  <c r="A90" i="4"/>
  <c r="A112" i="4"/>
  <c r="A155" i="4"/>
  <c r="A175" i="4"/>
  <c r="A146" i="4"/>
  <c r="A145" i="4"/>
  <c r="A15" i="4"/>
  <c r="A43" i="4"/>
  <c r="A116" i="4"/>
  <c r="A130" i="4"/>
  <c r="A13" i="4"/>
  <c r="A179" i="4"/>
  <c r="A77" i="4"/>
  <c r="A70" i="4"/>
  <c r="A243" i="4"/>
  <c r="A163" i="4"/>
  <c r="A61" i="4"/>
  <c r="A99" i="4"/>
  <c r="A164" i="4"/>
  <c r="A108" i="4"/>
  <c r="A65" i="4"/>
  <c r="A26" i="4"/>
  <c r="A85" i="4"/>
  <c r="A219" i="4"/>
  <c r="A216" i="4"/>
  <c r="A81" i="4"/>
  <c r="A41" i="4"/>
  <c r="A184" i="4"/>
  <c r="A189" i="4"/>
  <c r="A74" i="4"/>
  <c r="A215" i="4"/>
  <c r="A143" i="4"/>
  <c r="A242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33" i="4"/>
  <c r="A177" i="4"/>
  <c r="A134" i="4"/>
  <c r="A117" i="4"/>
  <c r="A153" i="4"/>
  <c r="A64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B659" i="7" l="1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A660" i="7" s="1"/>
  <c r="T660" i="7"/>
  <c r="S6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I19" i="8"/>
  <c r="B25" i="8"/>
  <c r="E31" i="8"/>
  <c r="G38" i="8"/>
  <c r="E44" i="8"/>
  <c r="B149" i="8"/>
  <c r="G155" i="8"/>
  <c r="D162" i="8"/>
  <c r="G168" i="8"/>
  <c r="G16" i="8"/>
  <c r="I22" i="8"/>
  <c r="B28" i="8"/>
  <c r="D34" i="8"/>
  <c r="A41" i="8"/>
  <c r="H146" i="8"/>
  <c r="D152" i="8"/>
  <c r="G158" i="8"/>
  <c r="G165" i="8"/>
  <c r="C19" i="8"/>
  <c r="H26" i="8"/>
  <c r="F32" i="8"/>
  <c r="J39" i="8"/>
  <c r="B143" i="8"/>
  <c r="H149" i="8"/>
  <c r="J155" i="8"/>
  <c r="H162" i="8"/>
  <c r="E168" i="8"/>
  <c r="B16" i="8"/>
  <c r="A22" i="8"/>
  <c r="D28" i="8"/>
  <c r="G35" i="8"/>
  <c r="I41" i="8"/>
  <c r="C145" i="8"/>
  <c r="F151" i="8"/>
  <c r="F158" i="8"/>
  <c r="D164" i="8"/>
  <c r="I18" i="8"/>
  <c r="A25" i="8"/>
  <c r="C31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E13" i="8"/>
  <c r="A19" i="8"/>
  <c r="F26" i="8"/>
  <c r="G32" i="8"/>
  <c r="A38" i="8"/>
  <c r="E143" i="8"/>
  <c r="G150" i="8"/>
  <c r="F156" i="8"/>
  <c r="G162" i="8"/>
  <c r="A169" i="8"/>
  <c r="I16" i="8"/>
  <c r="I23" i="8"/>
  <c r="G29" i="8"/>
  <c r="H35" i="8"/>
  <c r="H42" i="8"/>
  <c r="D146" i="8"/>
  <c r="J153" i="8"/>
  <c r="C159" i="8"/>
  <c r="D166" i="8"/>
  <c r="C13" i="8"/>
  <c r="I20" i="8"/>
  <c r="J27" i="8"/>
  <c r="J33" i="8"/>
  <c r="H39" i="8"/>
  <c r="C143" i="8"/>
  <c r="D150" i="8"/>
  <c r="C156" i="8"/>
  <c r="B163" i="8"/>
  <c r="F169" i="8"/>
  <c r="A17" i="8"/>
  <c r="D23" i="8"/>
  <c r="H29" i="8"/>
  <c r="I35" i="8"/>
  <c r="C42" i="8"/>
  <c r="J146" i="8"/>
  <c r="J152" i="8"/>
  <c r="G159" i="8"/>
  <c r="B165" i="8"/>
  <c r="D13" i="8"/>
  <c r="E19" i="8"/>
  <c r="I25" i="8"/>
  <c r="D32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A14" i="8"/>
  <c r="E20" i="8"/>
  <c r="G27" i="8"/>
  <c r="G33" i="8"/>
  <c r="G39" i="8"/>
  <c r="E144" i="8"/>
  <c r="B150" i="8"/>
  <c r="B157" i="8"/>
  <c r="E163" i="8"/>
  <c r="C101" i="8"/>
  <c r="B17" i="8"/>
  <c r="E23" i="8"/>
  <c r="C30" i="8"/>
  <c r="J36" i="8"/>
  <c r="J42" i="8"/>
  <c r="A147" i="8"/>
  <c r="E154" i="8"/>
  <c r="C160" i="8"/>
  <c r="G166" i="8"/>
  <c r="E14" i="8"/>
  <c r="B20" i="8"/>
  <c r="E28" i="8"/>
  <c r="A34" i="8"/>
  <c r="J40" i="8"/>
  <c r="A144" i="8"/>
  <c r="H151" i="8"/>
  <c r="H157" i="8"/>
  <c r="C163" i="8"/>
  <c r="G17" i="8"/>
  <c r="G24" i="8"/>
  <c r="F30" i="8"/>
  <c r="H36" i="8"/>
  <c r="B43" i="8"/>
  <c r="G147" i="8"/>
  <c r="E153" i="8"/>
  <c r="B159" i="8"/>
  <c r="F166" i="8"/>
  <c r="I13" i="8"/>
  <c r="J20" i="8"/>
  <c r="G26" i="8"/>
  <c r="B32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H15" i="8"/>
  <c r="D21" i="8"/>
  <c r="I27" i="8"/>
  <c r="B34" i="8"/>
  <c r="B40" i="8"/>
  <c r="F145" i="8"/>
  <c r="B151" i="8"/>
  <c r="E158" i="8"/>
  <c r="E164" i="8"/>
  <c r="H18" i="8"/>
  <c r="E24" i="8"/>
  <c r="J31" i="8"/>
  <c r="I37" i="8"/>
  <c r="E43" i="8"/>
  <c r="C148" i="8"/>
  <c r="A154" i="8"/>
  <c r="E161" i="8"/>
  <c r="D167" i="8"/>
  <c r="C15" i="8"/>
  <c r="A21" i="8"/>
  <c r="A28" i="8"/>
  <c r="D35" i="8"/>
  <c r="C41" i="8"/>
  <c r="H145" i="8"/>
  <c r="G151" i="8"/>
  <c r="H158" i="8"/>
  <c r="F164" i="8"/>
  <c r="G18" i="8"/>
  <c r="I24" i="8"/>
  <c r="D31" i="8"/>
  <c r="H37" i="8"/>
  <c r="D43" i="8"/>
  <c r="I147" i="8"/>
  <c r="I154" i="8"/>
  <c r="I160" i="8"/>
  <c r="B167" i="8"/>
  <c r="I14" i="8"/>
  <c r="I21" i="8"/>
  <c r="E2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I15" i="8"/>
  <c r="B22" i="8"/>
  <c r="H28" i="8"/>
  <c r="C34" i="8"/>
  <c r="B41" i="8"/>
  <c r="I146" i="8"/>
  <c r="H152" i="8"/>
  <c r="I158" i="8"/>
  <c r="A165" i="8"/>
  <c r="G19" i="8"/>
  <c r="H25" i="8"/>
  <c r="F31" i="8"/>
  <c r="B38" i="8"/>
  <c r="I44" i="8"/>
  <c r="J149" i="8"/>
  <c r="C155" i="8"/>
  <c r="I162" i="8"/>
  <c r="C168" i="8"/>
  <c r="A16" i="8"/>
  <c r="J22" i="8"/>
  <c r="J29" i="8"/>
  <c r="J35" i="8"/>
  <c r="I42" i="8"/>
  <c r="F146" i="8"/>
  <c r="B152" i="8"/>
  <c r="I159" i="8"/>
  <c r="F165" i="8"/>
  <c r="J13" i="8"/>
  <c r="H19" i="8"/>
  <c r="F25" i="8"/>
  <c r="J32" i="8"/>
  <c r="D38" i="8"/>
  <c r="D44" i="8"/>
  <c r="I148" i="8"/>
  <c r="D155" i="8"/>
  <c r="C161" i="8"/>
  <c r="C167" i="8"/>
  <c r="J15" i="8"/>
  <c r="J21" i="8"/>
  <c r="J28" i="8"/>
  <c r="E34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H16" i="8"/>
  <c r="A23" i="8"/>
  <c r="E29" i="8"/>
  <c r="E35" i="8"/>
  <c r="A42" i="8"/>
  <c r="E146" i="8"/>
  <c r="F153" i="8"/>
  <c r="A159" i="8"/>
  <c r="E166" i="8"/>
  <c r="H13" i="8"/>
  <c r="F20" i="8"/>
  <c r="C26" i="8"/>
  <c r="C32" i="8"/>
  <c r="J38" i="8"/>
  <c r="A143" i="8"/>
  <c r="E150" i="8"/>
  <c r="D156" i="8"/>
  <c r="E162" i="8"/>
  <c r="G169" i="8"/>
  <c r="C16" i="8"/>
  <c r="H24" i="8"/>
  <c r="A30" i="8"/>
  <c r="E36" i="8"/>
  <c r="J43" i="8"/>
  <c r="E147" i="8"/>
  <c r="H153" i="8"/>
  <c r="J159" i="8"/>
  <c r="H166" i="8"/>
  <c r="F13" i="8"/>
  <c r="A20" i="8"/>
  <c r="B26" i="8"/>
  <c r="H32" i="8"/>
  <c r="A39" i="8"/>
  <c r="I143" i="8"/>
  <c r="D149" i="8"/>
  <c r="B155" i="8"/>
  <c r="F162" i="8"/>
  <c r="I168" i="8"/>
  <c r="D16" i="8"/>
  <c r="D22" i="8"/>
  <c r="C29" i="8"/>
  <c r="B35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I17" i="8"/>
  <c r="C23" i="8"/>
  <c r="H30" i="8"/>
  <c r="D36" i="8"/>
  <c r="B42" i="8"/>
  <c r="D147" i="8"/>
  <c r="G154" i="8"/>
  <c r="G160" i="8"/>
  <c r="I166" i="8"/>
  <c r="D14" i="8"/>
  <c r="H20" i="8"/>
  <c r="F27" i="8"/>
  <c r="H33" i="8"/>
  <c r="B39" i="8"/>
  <c r="I144" i="8"/>
  <c r="I150" i="8"/>
  <c r="J157" i="8"/>
  <c r="G163" i="8"/>
  <c r="C17" i="8"/>
  <c r="D24" i="8"/>
  <c r="B31" i="8"/>
  <c r="J37" i="8"/>
  <c r="I43" i="8"/>
  <c r="H147" i="8"/>
  <c r="D154" i="8"/>
  <c r="E160" i="8"/>
  <c r="J167" i="8"/>
  <c r="G14" i="8"/>
  <c r="B21" i="8"/>
  <c r="D27" i="8"/>
  <c r="C33" i="8"/>
  <c r="C39" i="8"/>
  <c r="J143" i="8"/>
  <c r="H150" i="8"/>
  <c r="B156" i="8"/>
  <c r="F163" i="8"/>
  <c r="J169" i="8"/>
  <c r="J17" i="8"/>
  <c r="J23" i="8"/>
  <c r="B29" i="8"/>
  <c r="G36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F18" i="8"/>
  <c r="F24" i="8"/>
  <c r="H31" i="8"/>
  <c r="E37" i="8"/>
  <c r="A43" i="8"/>
  <c r="D148" i="8"/>
  <c r="B154" i="8"/>
  <c r="H161" i="8"/>
  <c r="H167" i="8"/>
  <c r="B15" i="8"/>
  <c r="E21" i="8"/>
  <c r="C27" i="8"/>
  <c r="G34" i="8"/>
  <c r="A40" i="8"/>
  <c r="J145" i="8"/>
  <c r="I151" i="8"/>
  <c r="D158" i="8"/>
  <c r="B164" i="8"/>
  <c r="B18" i="8"/>
  <c r="C25" i="8"/>
  <c r="A32" i="8"/>
  <c r="F38" i="8"/>
  <c r="G44" i="8"/>
  <c r="B148" i="8"/>
  <c r="F155" i="8"/>
  <c r="D161" i="8"/>
  <c r="E167" i="8"/>
  <c r="E15" i="8"/>
  <c r="C21" i="8"/>
  <c r="C28" i="8"/>
  <c r="F34" i="8"/>
  <c r="G40" i="8"/>
  <c r="H144" i="8"/>
  <c r="D151" i="8"/>
  <c r="D157" i="8"/>
  <c r="J163" i="8"/>
  <c r="D17" i="8"/>
  <c r="B24" i="8"/>
  <c r="D30" i="8"/>
  <c r="J144" i="8"/>
  <c r="D153" i="8"/>
  <c r="D160" i="8"/>
  <c r="C166" i="8"/>
  <c r="C14" i="8"/>
  <c r="C20" i="8"/>
  <c r="A26" i="8"/>
  <c r="D33" i="8"/>
  <c r="I39" i="8"/>
  <c r="F144" i="8"/>
  <c r="C150" i="8"/>
  <c r="A156" i="8"/>
  <c r="A163" i="8"/>
  <c r="E169" i="8"/>
  <c r="H17" i="8"/>
  <c r="H23" i="8"/>
  <c r="E30" i="8"/>
  <c r="A36" i="8"/>
  <c r="D42" i="8"/>
  <c r="B147" i="8"/>
  <c r="I153" i="8"/>
  <c r="J160" i="8"/>
  <c r="A166" i="8"/>
  <c r="A15" i="8"/>
  <c r="H21" i="8"/>
  <c r="A27" i="8"/>
  <c r="F35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F14" i="8"/>
  <c r="G21" i="8"/>
  <c r="H27" i="8"/>
  <c r="E33" i="8"/>
  <c r="I40" i="8"/>
  <c r="B144" i="8"/>
  <c r="A151" i="8"/>
  <c r="C157" i="8"/>
  <c r="H164" i="8"/>
  <c r="C18" i="8"/>
  <c r="J24" i="8"/>
  <c r="B30" i="8"/>
  <c r="D37" i="8"/>
  <c r="C43" i="8"/>
  <c r="E148" i="8"/>
  <c r="J154" i="8"/>
  <c r="F161" i="8"/>
  <c r="A167" i="8"/>
  <c r="G15" i="8"/>
  <c r="H22" i="8"/>
  <c r="G28" i="8"/>
  <c r="B36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F15" i="8"/>
  <c r="G22" i="8"/>
  <c r="F28" i="8"/>
  <c r="H34" i="8"/>
  <c r="H40" i="8"/>
  <c r="D145" i="8"/>
  <c r="E152" i="8"/>
  <c r="J158" i="8"/>
  <c r="I164" i="8"/>
  <c r="A18" i="8"/>
  <c r="G25" i="8"/>
  <c r="A31" i="8"/>
  <c r="G37" i="8"/>
  <c r="A44" i="8"/>
  <c r="G149" i="8"/>
  <c r="I155" i="8"/>
  <c r="A161" i="8"/>
  <c r="J168" i="8"/>
  <c r="F16" i="8"/>
  <c r="B23" i="8"/>
  <c r="A29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J16" i="8"/>
  <c r="E22" i="8"/>
  <c r="F29" i="8"/>
  <c r="C35" i="8"/>
  <c r="J41" i="8"/>
  <c r="B146" i="8"/>
  <c r="G152" i="8"/>
  <c r="H159" i="8"/>
  <c r="H165" i="8"/>
  <c r="G13" i="8"/>
  <c r="F19" i="8"/>
  <c r="I26" i="8"/>
  <c r="I32" i="8"/>
  <c r="C38" i="8"/>
  <c r="H143" i="8"/>
  <c r="C149" i="8"/>
  <c r="G156" i="8"/>
  <c r="B162" i="8"/>
  <c r="I169" i="8"/>
  <c r="E17" i="8"/>
  <c r="G23" i="8"/>
  <c r="G30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A33" i="8"/>
  <c r="F150" i="8"/>
  <c r="I156" i="8"/>
  <c r="D163" i="8"/>
  <c r="H169" i="8"/>
  <c r="F17" i="8"/>
  <c r="F23" i="8"/>
  <c r="I29" i="8"/>
  <c r="C36" i="8"/>
  <c r="G42" i="8"/>
  <c r="J147" i="8"/>
  <c r="C153" i="8"/>
  <c r="B160" i="8"/>
  <c r="J166" i="8"/>
  <c r="B14" i="8"/>
  <c r="D20" i="8"/>
  <c r="D26" i="8"/>
  <c r="I33" i="8"/>
  <c r="D39" i="8"/>
  <c r="G144" i="8"/>
  <c r="J150" i="8"/>
  <c r="G157" i="8"/>
  <c r="H163" i="8"/>
  <c r="D169" i="8"/>
  <c r="E18" i="8"/>
  <c r="C24" i="8"/>
  <c r="J30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F36" i="8"/>
  <c r="E151" i="8"/>
  <c r="E157" i="8"/>
  <c r="A164" i="8"/>
  <c r="D18" i="8"/>
  <c r="A24" i="8"/>
  <c r="I30" i="8"/>
  <c r="I36" i="8"/>
  <c r="G43" i="8"/>
  <c r="G148" i="8"/>
  <c r="F154" i="8"/>
  <c r="H160" i="8"/>
  <c r="G167" i="8"/>
  <c r="H14" i="8"/>
  <c r="F21" i="8"/>
  <c r="B27" i="8"/>
  <c r="F33" i="8"/>
  <c r="C40" i="8"/>
  <c r="A145" i="8"/>
  <c r="C151" i="8"/>
  <c r="I157" i="8"/>
  <c r="J164" i="8"/>
  <c r="J19" i="8"/>
  <c r="E25" i="8"/>
  <c r="G31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J18" i="8"/>
  <c r="D25" i="8"/>
  <c r="I31" i="8"/>
  <c r="C37" i="8"/>
  <c r="J44" i="8"/>
  <c r="H148" i="8"/>
  <c r="H155" i="8"/>
  <c r="B161" i="8"/>
  <c r="B168" i="8"/>
  <c r="D15" i="8"/>
  <c r="C22" i="8"/>
  <c r="I28" i="8"/>
  <c r="I34" i="8"/>
  <c r="D41" i="8"/>
  <c r="I145" i="8"/>
  <c r="I152" i="8"/>
  <c r="A158" i="8"/>
  <c r="I165" i="8"/>
  <c r="B13" i="8"/>
  <c r="B19" i="8"/>
  <c r="E26" i="8"/>
  <c r="B33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A13" i="8"/>
  <c r="D19" i="8"/>
  <c r="J25" i="8"/>
  <c r="E32" i="8"/>
  <c r="E38" i="8"/>
  <c r="F143" i="8"/>
  <c r="I149" i="8"/>
  <c r="J156" i="8"/>
  <c r="C162" i="8"/>
  <c r="H168" i="8"/>
  <c r="E16" i="8"/>
  <c r="F22" i="8"/>
  <c r="D29" i="8"/>
  <c r="A35" i="8"/>
  <c r="E41" i="8"/>
  <c r="A146" i="8"/>
  <c r="A153" i="8"/>
  <c r="D159" i="8"/>
  <c r="D165" i="8"/>
  <c r="J14" i="8"/>
  <c r="G20" i="8"/>
  <c r="J26" i="8"/>
  <c r="J34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B660" i="7" l="1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V661" i="7"/>
  <c r="Q661" i="7"/>
  <c r="R661" i="7"/>
  <c r="S661" i="7"/>
  <c r="T661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36" i="8"/>
  <c r="K36" i="8"/>
  <c r="L75" i="8"/>
  <c r="K75" i="8"/>
  <c r="L32" i="8"/>
  <c r="K32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L24" i="8"/>
  <c r="K24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K30" i="8"/>
  <c r="L30" i="8"/>
  <c r="L46" i="8"/>
  <c r="K46" i="8"/>
  <c r="K68" i="8"/>
  <c r="L68" i="8"/>
  <c r="L83" i="8"/>
  <c r="K83" i="8"/>
  <c r="K26" i="8"/>
  <c r="L26" i="8"/>
  <c r="K151" i="8"/>
  <c r="L15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13" i="8"/>
  <c r="K13" i="8"/>
  <c r="L256" i="8"/>
  <c r="K256" i="8"/>
  <c r="K41" i="8"/>
  <c r="L41" i="8"/>
  <c r="K22" i="8"/>
  <c r="L22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34" i="8"/>
  <c r="K34" i="8"/>
  <c r="L82" i="8"/>
  <c r="K82" i="8"/>
  <c r="L39" i="8"/>
  <c r="K39" i="8"/>
  <c r="K243" i="8"/>
  <c r="L243" i="8"/>
  <c r="L236" i="8"/>
  <c r="K236" i="8"/>
  <c r="L159" i="8"/>
  <c r="K159" i="8"/>
  <c r="L154" i="8"/>
  <c r="K154" i="8"/>
  <c r="L37" i="8"/>
  <c r="K37" i="8"/>
  <c r="L38" i="8"/>
  <c r="K38" i="8"/>
  <c r="K20" i="8"/>
  <c r="L20" i="8"/>
  <c r="K18" i="8"/>
  <c r="L1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L28" i="8"/>
  <c r="K28" i="8"/>
  <c r="K55" i="8"/>
  <c r="L55" i="8"/>
  <c r="K33" i="8"/>
  <c r="L33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50" i="8"/>
  <c r="L150" i="8"/>
  <c r="K166" i="8"/>
  <c r="L166" i="8"/>
  <c r="L17" i="8"/>
  <c r="K17" i="8"/>
  <c r="L162" i="8"/>
  <c r="K162" i="8"/>
  <c r="L258" i="8"/>
  <c r="K258" i="8"/>
  <c r="L252" i="8"/>
  <c r="K252" i="8"/>
  <c r="K25" i="8"/>
  <c r="L25" i="8"/>
  <c r="K23" i="8"/>
  <c r="L23" i="8"/>
  <c r="K19" i="8"/>
  <c r="L19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31" i="8"/>
  <c r="L31" i="8"/>
  <c r="K76" i="8"/>
  <c r="L76" i="8"/>
  <c r="L91" i="8"/>
  <c r="K91" i="8"/>
  <c r="K79" i="8"/>
  <c r="L79" i="8"/>
  <c r="K155" i="8"/>
  <c r="L155" i="8"/>
  <c r="L40" i="8"/>
  <c r="K40" i="8"/>
  <c r="L153" i="8"/>
  <c r="K153" i="8"/>
  <c r="K144" i="8"/>
  <c r="L144" i="8"/>
  <c r="L143" i="8"/>
  <c r="K143" i="8"/>
  <c r="L241" i="8"/>
  <c r="K241" i="8"/>
  <c r="K42" i="8"/>
  <c r="L42" i="8"/>
  <c r="L21" i="8"/>
  <c r="K21" i="8"/>
  <c r="L255" i="8"/>
  <c r="K255" i="8"/>
  <c r="K242" i="8"/>
  <c r="L242" i="8"/>
  <c r="L35" i="8"/>
  <c r="K35" i="8"/>
  <c r="L16" i="8"/>
  <c r="K16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L29" i="8"/>
  <c r="K29" i="8"/>
  <c r="K95" i="8"/>
  <c r="L95" i="8"/>
  <c r="L74" i="8"/>
  <c r="K74" i="8"/>
  <c r="L56" i="8"/>
  <c r="K56" i="8"/>
  <c r="L164" i="8"/>
  <c r="K164" i="8"/>
  <c r="K106" i="8"/>
  <c r="L106" i="8"/>
  <c r="L15" i="8"/>
  <c r="K15" i="8"/>
  <c r="L244" i="8"/>
  <c r="K244" i="8"/>
  <c r="K14" i="8"/>
  <c r="L14" i="8"/>
  <c r="K27" i="8"/>
  <c r="L27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C661" i="7" l="1"/>
  <c r="B661" i="7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C662" i="7" s="1"/>
  <c r="S662" i="7"/>
  <c r="T662" i="7"/>
  <c r="A662" i="7" l="1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3" i="7" s="1"/>
  <c r="B662" i="7"/>
  <c r="R663" i="7"/>
  <c r="Q663" i="7"/>
  <c r="U663" i="7"/>
  <c r="V663" i="7"/>
  <c r="A663" i="7" l="1"/>
  <c r="V664" i="7"/>
  <c r="U664" i="7"/>
  <c r="C664" i="7" s="1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I666" i="7" l="1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B665" i="7" l="1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B666" i="7" s="1"/>
  <c r="A665" i="7"/>
  <c r="A666" i="7" l="1"/>
  <c r="T667" i="7"/>
  <c r="S667" i="7"/>
  <c r="B667" i="7" s="1"/>
  <c r="U667" i="7"/>
  <c r="V667" i="7"/>
  <c r="R667" i="7"/>
  <c r="Q667" i="7"/>
  <c r="A667" i="7" s="1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V668" i="7" l="1"/>
  <c r="U668" i="7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S668" i="7"/>
  <c r="T668" i="7"/>
  <c r="A668" i="7" l="1"/>
  <c r="C668" i="7"/>
  <c r="B668" i="7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C669" i="7" s="1"/>
  <c r="A669" i="7" l="1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B670" i="7" l="1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A671" i="7" s="1"/>
  <c r="C670" i="7"/>
  <c r="C671" i="7" l="1"/>
  <c r="V672" i="7"/>
  <c r="U672" i="7"/>
  <c r="C672" i="7" s="1"/>
  <c r="R672" i="7"/>
  <c r="Q672" i="7"/>
  <c r="A672" i="7" s="1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B672" i="7" s="1"/>
  <c r="Q673" i="7" l="1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A673" i="7" l="1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C674" i="7" l="1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B675" i="7" l="1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B676" i="7" s="1"/>
  <c r="A675" i="7"/>
  <c r="V676" i="7"/>
  <c r="U676" i="7"/>
  <c r="C676" i="7" s="1"/>
  <c r="K678" i="7" l="1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7" i="7" s="1"/>
  <c r="A676" i="7"/>
  <c r="V677" i="7"/>
  <c r="U677" i="7"/>
  <c r="T677" i="7"/>
  <c r="S677" i="7"/>
  <c r="B677" i="7" s="1"/>
  <c r="C677" i="7" l="1"/>
  <c r="I679" i="7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C678" i="7" s="1"/>
  <c r="T678" i="7"/>
  <c r="S678" i="7"/>
  <c r="R678" i="7"/>
  <c r="Q678" i="7"/>
  <c r="A678" i="7" s="1"/>
  <c r="B678" i="7" l="1"/>
  <c r="R679" i="7"/>
  <c r="Q679" i="7"/>
  <c r="A679" i="7" s="1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B679" i="7" s="1"/>
  <c r="C679" i="7" l="1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A680" i="7" s="1"/>
  <c r="U680" i="7"/>
  <c r="V680" i="7"/>
  <c r="T680" i="7"/>
  <c r="S680" i="7"/>
  <c r="B680" i="7" s="1"/>
  <c r="S681" i="7" l="1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C681" i="7" s="1"/>
  <c r="A681" i="7" l="1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C682" i="7" l="1"/>
  <c r="B682" i="7"/>
  <c r="T683" i="7"/>
  <c r="S683" i="7"/>
  <c r="B683" i="7" s="1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A683" i="7" s="1"/>
  <c r="V683" i="7"/>
  <c r="U683" i="7"/>
  <c r="C683" i="7" s="1"/>
  <c r="R684" i="7" l="1"/>
  <c r="Q684" i="7"/>
  <c r="A684" i="7" s="1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C684" i="7" l="1"/>
  <c r="T685" i="7"/>
  <c r="S685" i="7"/>
  <c r="B685" i="7" s="1"/>
  <c r="R685" i="7"/>
  <c r="Q685" i="7"/>
  <c r="A685" i="7" s="1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Q686" i="7" l="1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B686" i="7" l="1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7" i="7" s="1"/>
  <c r="A686" i="7"/>
  <c r="Q688" i="7" l="1"/>
  <c r="R688" i="7"/>
  <c r="T688" i="7"/>
  <c r="S688" i="7"/>
  <c r="B688" i="7" s="1"/>
  <c r="V688" i="7"/>
  <c r="U688" i="7"/>
  <c r="C688" i="7" s="1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T689" i="7" l="1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B689" i="7" l="1"/>
  <c r="C689" i="7"/>
  <c r="R690" i="7"/>
  <c r="Q690" i="7"/>
  <c r="A690" i="7" s="1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B690" i="7" l="1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C691" i="7" s="1"/>
  <c r="S691" i="7"/>
  <c r="T691" i="7"/>
  <c r="C690" i="7"/>
  <c r="Q691" i="7"/>
  <c r="R691" i="7"/>
  <c r="U692" i="7" l="1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A692" i="7" l="1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B693" i="7" s="1"/>
  <c r="C692" i="7"/>
  <c r="C693" i="7" l="1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B694" i="7" l="1"/>
  <c r="C694" i="7"/>
  <c r="R695" i="7"/>
  <c r="Q695" i="7"/>
  <c r="A695" i="7" s="1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B695" i="7" l="1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H698" i="7" l="1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B697" i="7" s="1"/>
  <c r="R697" i="7"/>
  <c r="Q697" i="7"/>
  <c r="A697" i="7" s="1"/>
  <c r="A696" i="7"/>
  <c r="C697" i="7" l="1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C698" i="7" s="1"/>
  <c r="B698" i="7" l="1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C699" i="7" s="1"/>
  <c r="Q699" i="7"/>
  <c r="R699" i="7"/>
  <c r="S699" i="7"/>
  <c r="T699" i="7"/>
  <c r="A698" i="7"/>
  <c r="L701" i="7" l="1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C700" i="7" s="1"/>
  <c r="B699" i="7"/>
  <c r="A699" i="7"/>
  <c r="Q700" i="7"/>
  <c r="R700" i="7"/>
  <c r="S700" i="7"/>
  <c r="T700" i="7"/>
  <c r="R701" i="7" l="1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B701" i="7" l="1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A702" i="7" s="1"/>
  <c r="R702" i="7"/>
  <c r="C701" i="7"/>
  <c r="T702" i="7"/>
  <c r="S702" i="7"/>
  <c r="B702" i="7" s="1"/>
  <c r="C702" i="7" l="1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C703" i="7" l="1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T704" i="7"/>
  <c r="U704" i="7"/>
  <c r="V704" i="7"/>
  <c r="R704" i="7"/>
  <c r="Q704" i="7"/>
  <c r="A704" i="7" s="1"/>
  <c r="B703" i="7"/>
  <c r="B704" i="7" l="1"/>
  <c r="C704" i="7"/>
  <c r="R705" i="7"/>
  <c r="Q705" i="7"/>
  <c r="A705" i="7" s="1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B705" i="7" s="1"/>
  <c r="V706" i="7" l="1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C706" i="7" l="1"/>
  <c r="T707" i="7"/>
  <c r="S707" i="7"/>
  <c r="B707" i="7" s="1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C707" i="7" l="1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B708" i="7" l="1"/>
  <c r="R709" i="7"/>
  <c r="Q709" i="7"/>
  <c r="A709" i="7" s="1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B709" i="7" l="1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C710" i="7" l="1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A711" i="7" s="1"/>
  <c r="C711" i="7" l="1"/>
  <c r="B711" i="7"/>
  <c r="R712" i="7"/>
  <c r="Q712" i="7"/>
  <c r="A712" i="7" s="1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B712" i="7" l="1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B713" i="7" l="1"/>
  <c r="T714" i="7"/>
  <c r="S714" i="7"/>
  <c r="B714" i="7" s="1"/>
  <c r="V714" i="7"/>
  <c r="U714" i="7"/>
  <c r="C714" i="7" s="1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F716" i="7" l="1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A715" i="7" s="1"/>
  <c r="T715" i="7"/>
  <c r="S715" i="7"/>
  <c r="V715" i="7"/>
  <c r="U715" i="7"/>
  <c r="C715" i="7" s="1"/>
  <c r="A714" i="7"/>
  <c r="B715" i="7" l="1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s="1"/>
  <c r="R717" i="7" l="1"/>
  <c r="Q717" i="7"/>
  <c r="B716" i="7"/>
  <c r="U717" i="7"/>
  <c r="V717" i="7"/>
  <c r="T717" i="7"/>
  <c r="S717" i="7"/>
  <c r="B717" i="7" s="1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C717" i="7" l="1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E720" i="7" l="1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A719" i="7" l="1"/>
  <c r="C719" i="7"/>
  <c r="R720" i="7"/>
  <c r="Q720" i="7"/>
  <c r="A720" i="7" s="1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B720" i="7" s="1"/>
  <c r="U720" i="7"/>
  <c r="V720" i="7"/>
  <c r="T721" i="7" l="1"/>
  <c r="S721" i="7"/>
  <c r="V721" i="7"/>
  <c r="U721" i="7"/>
  <c r="C721" i="7" s="1"/>
  <c r="C720" i="7"/>
  <c r="R721" i="7"/>
  <c r="Q721" i="7"/>
  <c r="A721" i="7" s="1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B721" i="7" l="1"/>
  <c r="R722" i="7"/>
  <c r="Q722" i="7"/>
  <c r="A722" i="7" s="1"/>
  <c r="T722" i="7"/>
  <c r="S722" i="7"/>
  <c r="B722" i="7" s="1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V723" i="7" l="1"/>
  <c r="U723" i="7"/>
  <c r="C723" i="7" s="1"/>
  <c r="T723" i="7"/>
  <c r="S723" i="7"/>
  <c r="B723" i="7" s="1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A723" i="7" s="1"/>
  <c r="R724" i="7" l="1"/>
  <c r="Q724" i="7"/>
  <c r="T724" i="7"/>
  <c r="S724" i="7"/>
  <c r="B724" i="7" s="1"/>
  <c r="V724" i="7"/>
  <c r="U724" i="7"/>
  <c r="C724" i="7" s="1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A724" i="7" l="1"/>
  <c r="Q725" i="7"/>
  <c r="R725" i="7"/>
  <c r="V725" i="7"/>
  <c r="U725" i="7"/>
  <c r="C725" i="7" s="1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B725" i="7" l="1"/>
  <c r="A725" i="7"/>
  <c r="Q726" i="7"/>
  <c r="R726" i="7"/>
  <c r="S726" i="7"/>
  <c r="T726" i="7"/>
  <c r="V726" i="7"/>
  <c r="U726" i="7"/>
  <c r="C726" i="7" s="1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B726" i="7" l="1"/>
  <c r="T727" i="7"/>
  <c r="S727" i="7"/>
  <c r="B727" i="7" s="1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E729" i="7" l="1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A728" i="7" l="1"/>
  <c r="C728" i="7"/>
  <c r="B728" i="7"/>
  <c r="R729" i="7"/>
  <c r="Q729" i="7"/>
  <c r="A729" i="7" s="1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B729" i="7" l="1"/>
  <c r="R730" i="7"/>
  <c r="Q730" i="7"/>
  <c r="A730" i="7" s="1"/>
  <c r="T730" i="7"/>
  <c r="S730" i="7"/>
  <c r="B730" i="7" s="1"/>
  <c r="C729" i="7"/>
  <c r="V730" i="7"/>
  <c r="U730" i="7"/>
  <c r="C730" i="7" s="1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R731" i="7" l="1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A731" i="7" l="1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s="1"/>
  <c r="A732" i="7" l="1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C733" i="7" l="1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A734" i="7" l="1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s="1"/>
  <c r="C735" i="7" l="1"/>
  <c r="T736" i="7"/>
  <c r="S736" i="7"/>
  <c r="B736" i="7" s="1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A736" i="7" l="1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s="1"/>
  <c r="B737" i="7" l="1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C738" i="7" l="1"/>
  <c r="T739" i="7"/>
  <c r="S739" i="7"/>
  <c r="B739" i="7" s="1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A739" i="7" l="1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C740" i="7" l="1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s="1"/>
  <c r="C741" i="7" l="1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2" i="7" s="1"/>
  <c r="A741" i="7"/>
  <c r="C742" i="7" l="1"/>
  <c r="B742" i="7"/>
  <c r="R743" i="7"/>
  <c r="Q743" i="7"/>
  <c r="A743" i="7" s="1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B743" i="7" s="1"/>
  <c r="T743" i="7"/>
  <c r="U743" i="7"/>
  <c r="V743" i="7"/>
  <c r="C743" i="7" l="1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A744" i="7" l="1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C745" i="7" l="1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C746" i="7" l="1"/>
  <c r="A746" i="7"/>
  <c r="R747" i="7"/>
  <c r="Q747" i="7"/>
  <c r="A747" i="7" s="1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C747" i="7" s="1"/>
  <c r="B746" i="7"/>
  <c r="S748" i="7" l="1"/>
  <c r="T748" i="7"/>
  <c r="Q748" i="7"/>
  <c r="R748" i="7"/>
  <c r="V748" i="7"/>
  <c r="U748" i="7"/>
  <c r="C748" i="7" s="1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R749" i="7" l="1"/>
  <c r="Q749" i="7"/>
  <c r="A749" i="7" s="1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C749" i="7" l="1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B750" i="7" l="1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B751" i="7" s="1"/>
  <c r="T751" i="7"/>
  <c r="C750" i="7"/>
  <c r="A750" i="7"/>
  <c r="Q751" i="7"/>
  <c r="R751" i="7"/>
  <c r="C751" i="7" l="1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s="1"/>
  <c r="T753" i="7" l="1"/>
  <c r="S753" i="7"/>
  <c r="V753" i="7"/>
  <c r="U753" i="7"/>
  <c r="C753" i="7" s="1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B753" i="7" l="1"/>
  <c r="V754" i="7"/>
  <c r="U754" i="7"/>
  <c r="C754" i="7" s="1"/>
  <c r="T754" i="7"/>
  <c r="S754" i="7"/>
  <c r="B754" i="7" s="1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A754" i="7" l="1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C755" i="7" l="1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6" i="7" s="1"/>
  <c r="A755" i="7"/>
  <c r="B756" i="7" l="1"/>
  <c r="C756" i="7"/>
  <c r="V757" i="7"/>
  <c r="U757" i="7"/>
  <c r="C757" i="7" s="1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A757" i="7" l="1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B758" i="7" s="1"/>
  <c r="T758" i="7"/>
  <c r="R758" i="7"/>
  <c r="Q758" i="7"/>
  <c r="U758" i="7"/>
  <c r="V758" i="7"/>
  <c r="A758" i="7" l="1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A759" i="7" s="1"/>
  <c r="C758" i="7"/>
  <c r="T759" i="7"/>
  <c r="S759" i="7"/>
  <c r="V759" i="7"/>
  <c r="U759" i="7"/>
  <c r="C759" i="7" s="1"/>
  <c r="B759" i="7" l="1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B760" i="7" l="1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Q762" i="7" l="1"/>
  <c r="R762" i="7"/>
  <c r="C761" i="7"/>
  <c r="S762" i="7"/>
  <c r="T762" i="7"/>
  <c r="V762" i="7"/>
  <c r="U762" i="7"/>
  <c r="C762" i="7" s="1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U763" i="7" l="1"/>
  <c r="V763" i="7"/>
  <c r="R763" i="7"/>
  <c r="Q763" i="7"/>
  <c r="A763" i="7" s="1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B763" i="7" s="1"/>
  <c r="A762" i="7"/>
  <c r="U764" i="7" l="1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C764" i="7" l="1"/>
  <c r="A764" i="7"/>
  <c r="V765" i="7"/>
  <c r="U765" i="7"/>
  <c r="C765" i="7" s="1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U766" i="7" l="1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A766" i="7" l="1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B767" i="7" s="1"/>
  <c r="C766" i="7"/>
  <c r="Q768" i="7" l="1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C768" i="7" l="1"/>
  <c r="B768" i="7"/>
  <c r="T769" i="7"/>
  <c r="S769" i="7"/>
  <c r="B769" i="7" s="1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C769" i="7" l="1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A770" i="7" l="1"/>
  <c r="R771" i="7"/>
  <c r="Q771" i="7"/>
  <c r="A771" i="7" s="1"/>
  <c r="S771" i="7"/>
  <c r="T771" i="7"/>
  <c r="V771" i="7"/>
  <c r="U771" i="7"/>
  <c r="C771" i="7" s="1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S772" i="7" l="1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A772" i="7" s="1"/>
  <c r="B771" i="7"/>
  <c r="U773" i="7" l="1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775" i="7" l="1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B774" i="7" l="1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B775" i="7" l="1"/>
  <c r="C775" i="7"/>
  <c r="S776" i="7"/>
  <c r="T776" i="7"/>
  <c r="V776" i="7"/>
  <c r="U776" i="7"/>
  <c r="C776" i="7" s="1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A776" i="7" l="1"/>
  <c r="V777" i="7"/>
  <c r="U777" i="7"/>
  <c r="C777" i="7" s="1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A777" i="7" s="1"/>
  <c r="S777" i="7"/>
  <c r="T777" i="7"/>
  <c r="L779" i="7" l="1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B778" i="7" l="1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C779" i="7" l="1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A780" i="7" l="1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1" i="7" s="1"/>
  <c r="C780" i="7"/>
  <c r="R781" i="7"/>
  <c r="Q781" i="7"/>
  <c r="A781" i="7" s="1"/>
  <c r="S781" i="7"/>
  <c r="T781" i="7"/>
  <c r="B780" i="7"/>
  <c r="B781" i="7" l="1"/>
  <c r="T782" i="7"/>
  <c r="S782" i="7"/>
  <c r="B782" i="7" s="1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R783" i="7" l="1"/>
  <c r="Q783" i="7"/>
  <c r="A783" i="7" s="1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I785" i="7" l="1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A785" i="7" s="1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B785" i="7" l="1"/>
  <c r="C785" i="7"/>
  <c r="T786" i="7"/>
  <c r="S786" i="7"/>
  <c r="B786" i="7" s="1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A786" i="7" l="1"/>
  <c r="C786" i="7"/>
  <c r="R787" i="7"/>
  <c r="Q787" i="7"/>
  <c r="A787" i="7" s="1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C787" i="7" l="1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C789" i="7" s="1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B789" i="7" l="1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s="1"/>
  <c r="B790" i="7" l="1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A791" i="7" s="1"/>
  <c r="R791" i="7"/>
  <c r="T791" i="7"/>
  <c r="S791" i="7"/>
  <c r="V791" i="7"/>
  <c r="U791" i="7"/>
  <c r="C791" i="7" s="1"/>
  <c r="B791" i="7" l="1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C793" i="7" s="1"/>
  <c r="R793" i="7"/>
  <c r="Q793" i="7"/>
  <c r="A793" i="7" s="1"/>
  <c r="C792" i="7"/>
  <c r="A792" i="7"/>
  <c r="E795" i="7" l="1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C794" i="7" s="1"/>
  <c r="B793" i="7"/>
  <c r="A794" i="7" l="1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B795" i="7" s="1"/>
  <c r="T795" i="7"/>
  <c r="B794" i="7"/>
  <c r="R795" i="7"/>
  <c r="Q795" i="7"/>
  <c r="C795" i="7" l="1"/>
  <c r="R796" i="7"/>
  <c r="Q796" i="7"/>
  <c r="A796" i="7" s="1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C796" i="7" l="1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A797" i="7" s="1"/>
  <c r="R797" i="7"/>
  <c r="U797" i="7"/>
  <c r="V797" i="7"/>
  <c r="S797" i="7"/>
  <c r="T797" i="7"/>
  <c r="F799" i="7" l="1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8" i="7" s="1"/>
  <c r="B797" i="7"/>
  <c r="C797" i="7"/>
  <c r="U798" i="7"/>
  <c r="V798" i="7"/>
  <c r="Q798" i="7"/>
  <c r="R798" i="7"/>
  <c r="A798" i="7" l="1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C801" i="7" s="1"/>
  <c r="B800" i="7"/>
  <c r="A800" i="7"/>
  <c r="C800" i="7"/>
  <c r="B801" i="7" l="1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C802" i="7" s="1"/>
  <c r="A801" i="7"/>
  <c r="B802" i="7" l="1"/>
  <c r="T803" i="7"/>
  <c r="S803" i="7"/>
  <c r="B803" i="7" s="1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C803" i="7" s="1"/>
  <c r="R803" i="7"/>
  <c r="Q803" i="7"/>
  <c r="A803" i="7" s="1"/>
  <c r="V804" i="7" l="1"/>
  <c r="U804" i="7"/>
  <c r="C804" i="7" s="1"/>
  <c r="T804" i="7"/>
  <c r="S804" i="7"/>
  <c r="B804" i="7" s="1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A804" i="7" l="1"/>
  <c r="R805" i="7"/>
  <c r="Q805" i="7"/>
  <c r="A805" i="7" s="1"/>
  <c r="S805" i="7"/>
  <c r="T805" i="7"/>
  <c r="V805" i="7"/>
  <c r="U805" i="7"/>
  <c r="C805" i="7" s="1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G807" i="7" l="1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s="1"/>
  <c r="J808" i="7" l="1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B807" i="7" s="1"/>
  <c r="C806" i="7"/>
  <c r="U807" i="7"/>
  <c r="V807" i="7"/>
  <c r="A806" i="7"/>
  <c r="R807" i="7"/>
  <c r="Q807" i="7"/>
  <c r="A807" i="7" s="1"/>
  <c r="C807" i="7" l="1"/>
  <c r="V808" i="7"/>
  <c r="U808" i="7"/>
  <c r="C808" i="7" s="1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R808" i="7"/>
  <c r="T808" i="7"/>
  <c r="S808" i="7"/>
  <c r="B808" i="7" s="1"/>
  <c r="A808" i="7" l="1"/>
  <c r="O810" i="7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C809" i="7" s="1"/>
  <c r="V809" i="7"/>
  <c r="Q809" i="7"/>
  <c r="R809" i="7"/>
  <c r="B809" i="7" l="1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C812" i="7" s="1"/>
  <c r="B811" i="7"/>
  <c r="R812" i="7"/>
  <c r="Q812" i="7"/>
  <c r="A812" i="7" s="1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B812" i="7" l="1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A813" i="7" s="1"/>
  <c r="S813" i="7"/>
  <c r="B813" i="7" s="1"/>
  <c r="T813" i="7"/>
  <c r="V813" i="7"/>
  <c r="U813" i="7"/>
  <c r="C813" i="7" s="1"/>
  <c r="M815" i="7" l="1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A815" i="7" s="1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B815" i="7" s="1"/>
  <c r="C815" i="7" l="1"/>
  <c r="R816" i="7"/>
  <c r="Q816" i="7"/>
  <c r="A816" i="7" s="1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B816" i="7" s="1"/>
  <c r="U817" i="7" l="1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B817" i="7" s="1"/>
  <c r="T817" i="7"/>
  <c r="C816" i="7"/>
  <c r="R817" i="7"/>
  <c r="Q817" i="7"/>
  <c r="C817" i="7" l="1"/>
  <c r="V818" i="7"/>
  <c r="U818" i="7"/>
  <c r="C818" i="7" s="1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Q819" i="7" l="1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B820" i="7" s="1"/>
  <c r="R820" i="7"/>
  <c r="Q820" i="7"/>
  <c r="A820" i="7" s="1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C820" i="7" l="1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C822" i="7" s="1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K824" i="7" l="1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B823" i="7" s="1"/>
  <c r="A822" i="7"/>
  <c r="U823" i="7"/>
  <c r="V823" i="7"/>
  <c r="B822" i="7"/>
  <c r="R823" i="7"/>
  <c r="Q823" i="7"/>
  <c r="A823" i="7" s="1"/>
  <c r="C823" i="7" l="1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C824" i="7" s="1"/>
  <c r="S824" i="7"/>
  <c r="T824" i="7"/>
  <c r="R824" i="7"/>
  <c r="Q824" i="7"/>
  <c r="A824" i="7" s="1"/>
  <c r="U825" i="7" l="1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5" i="7" s="1"/>
  <c r="B824" i="7"/>
  <c r="A825" i="7" l="1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s="1"/>
  <c r="C827" i="7" l="1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B828" i="7" s="1"/>
  <c r="V828" i="7"/>
  <c r="U828" i="7"/>
  <c r="V829" i="7" l="1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A830" i="7" s="1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Q831" i="7" l="1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2" i="7" s="1"/>
  <c r="B831" i="7"/>
  <c r="Q832" i="7"/>
  <c r="R832" i="7"/>
  <c r="U832" i="7"/>
  <c r="V832" i="7"/>
  <c r="A831" i="7"/>
  <c r="U833" i="7" l="1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C834" i="7" s="1"/>
  <c r="T834" i="7"/>
  <c r="S834" i="7"/>
  <c r="R834" i="7"/>
  <c r="Q834" i="7"/>
  <c r="A834" i="7" s="1"/>
  <c r="C833" i="7"/>
  <c r="A833" i="7"/>
  <c r="U835" i="7" l="1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B835" i="7" s="1"/>
  <c r="T835" i="7"/>
  <c r="B834" i="7"/>
  <c r="R835" i="7"/>
  <c r="Q835" i="7"/>
  <c r="A835" i="7" s="1"/>
  <c r="C835" i="7" l="1"/>
  <c r="T836" i="7"/>
  <c r="S836" i="7"/>
  <c r="B836" i="7" s="1"/>
  <c r="R836" i="7"/>
  <c r="Q836" i="7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A836" i="7" l="1"/>
  <c r="C836" i="7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s="1"/>
  <c r="T838" i="7" l="1"/>
  <c r="S838" i="7"/>
  <c r="B838" i="7" s="1"/>
  <c r="R838" i="7"/>
  <c r="Q838" i="7"/>
  <c r="A838" i="7" s="1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C838" i="7" l="1"/>
  <c r="V839" i="7"/>
  <c r="U839" i="7"/>
  <c r="C839" i="7" s="1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A839" i="7" l="1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C841" i="7" s="1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B841" i="7" l="1"/>
  <c r="R842" i="7"/>
  <c r="Q842" i="7"/>
  <c r="A842" i="7" s="1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C842" i="7" s="1"/>
  <c r="V842" i="7"/>
  <c r="S842" i="7"/>
  <c r="T842" i="7"/>
  <c r="A841" i="7"/>
  <c r="U843" i="7" l="1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3" i="7" s="1"/>
  <c r="B842" i="7"/>
  <c r="A843" i="7" l="1"/>
  <c r="T844" i="7"/>
  <c r="S844" i="7"/>
  <c r="B844" i="7" s="1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A844" i="7" s="1"/>
  <c r="C843" i="7"/>
  <c r="M846" i="7" l="1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C845" i="7" s="1"/>
  <c r="Q845" i="7"/>
  <c r="A845" i="7" s="1"/>
  <c r="R845" i="7"/>
  <c r="C844" i="7"/>
  <c r="S845" i="7"/>
  <c r="T845" i="7"/>
  <c r="B845" i="7" l="1"/>
  <c r="T846" i="7"/>
  <c r="S846" i="7"/>
  <c r="B846" i="7" s="1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C846" i="7" l="1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C847" i="7" s="1"/>
  <c r="S847" i="7"/>
  <c r="T847" i="7"/>
  <c r="A847" i="7" l="1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A848" i="7" s="1"/>
  <c r="S848" i="7"/>
  <c r="T848" i="7"/>
  <c r="N850" i="7" l="1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s="1"/>
  <c r="B849" i="7" l="1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C851" i="7" s="1"/>
  <c r="A850" i="7"/>
  <c r="C850" i="7"/>
  <c r="S851" i="7"/>
  <c r="B851" i="7" s="1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S852" i="7" l="1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C852" i="7" s="1"/>
  <c r="V852" i="7"/>
  <c r="Q852" i="7"/>
  <c r="R852" i="7"/>
  <c r="A851" i="7"/>
  <c r="T853" i="7" l="1"/>
  <c r="S853" i="7"/>
  <c r="B853" i="7" s="1"/>
  <c r="R853" i="7"/>
  <c r="Q853" i="7"/>
  <c r="A853" i="7" s="1"/>
  <c r="V853" i="7"/>
  <c r="U853" i="7"/>
  <c r="C853" i="7" s="1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F855" i="7" l="1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B855" i="7" s="1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s="1"/>
  <c r="T856" i="7" l="1"/>
  <c r="S856" i="7"/>
  <c r="B856" i="7" s="1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U857" i="7" l="1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B857" i="7" s="1"/>
  <c r="R857" i="7"/>
  <c r="Q857" i="7"/>
  <c r="A857" i="7" s="1"/>
  <c r="C857" i="7" l="1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B859" i="7" s="1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C859" i="7" l="1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s="1"/>
  <c r="A860" i="7" l="1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A862" i="7" s="1"/>
  <c r="R862" i="7"/>
  <c r="A861" i="7"/>
  <c r="V862" i="7"/>
  <c r="U862" i="7"/>
  <c r="C862" i="7" s="1"/>
  <c r="B861" i="7"/>
  <c r="B862" i="7" l="1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B863" i="7" s="1"/>
  <c r="R863" i="7"/>
  <c r="Q863" i="7"/>
  <c r="U863" i="7"/>
  <c r="V863" i="7"/>
  <c r="A863" i="7" l="1"/>
  <c r="R864" i="7"/>
  <c r="Q864" i="7"/>
  <c r="A864" i="7" s="1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C864" i="7" l="1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B867" i="7" s="1"/>
  <c r="U867" i="7"/>
  <c r="V867" i="7"/>
  <c r="C866" i="7"/>
  <c r="A866" i="7"/>
  <c r="B866" i="7"/>
  <c r="R867" i="7"/>
  <c r="Q867" i="7"/>
  <c r="A867" i="7" l="1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B868" i="7" s="1"/>
  <c r="C867" i="7"/>
  <c r="R868" i="7"/>
  <c r="Q868" i="7"/>
  <c r="V868" i="7"/>
  <c r="U868" i="7"/>
  <c r="C868" i="7" s="1"/>
  <c r="A868" i="7" l="1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B871" i="7" s="1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C871" i="7" l="1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C873" i="7" s="1"/>
  <c r="A872" i="7"/>
  <c r="Q873" i="7"/>
  <c r="R873" i="7"/>
  <c r="A873" i="7" l="1"/>
  <c r="R874" i="7"/>
  <c r="Q874" i="7"/>
  <c r="A874" i="7" s="1"/>
  <c r="V874" i="7"/>
  <c r="U874" i="7"/>
  <c r="C874" i="7" s="1"/>
  <c r="T874" i="7"/>
  <c r="S874" i="7"/>
  <c r="B874" i="7" s="1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R875" i="7" l="1"/>
  <c r="Q875" i="7"/>
  <c r="A875" i="7" s="1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C875" i="7" l="1"/>
  <c r="R876" i="7"/>
  <c r="Q876" i="7"/>
  <c r="A876" i="7" s="1"/>
  <c r="T876" i="7"/>
  <c r="S876" i="7"/>
  <c r="B876" i="7" s="1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C876" i="7" l="1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s="1"/>
  <c r="C877" i="7" l="1"/>
  <c r="V878" i="7"/>
  <c r="U878" i="7"/>
  <c r="C878" i="7" s="1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8" i="7" s="1"/>
  <c r="B877" i="7"/>
  <c r="T879" i="7" l="1"/>
  <c r="S879" i="7"/>
  <c r="B879" i="7" s="1"/>
  <c r="V879" i="7"/>
  <c r="U879" i="7"/>
  <c r="C879" i="7" s="1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R880" i="7" l="1"/>
  <c r="Q880" i="7"/>
  <c r="A880" i="7" s="1"/>
  <c r="T880" i="7"/>
  <c r="S880" i="7"/>
  <c r="B880" i="7" s="1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T881" i="7" l="1"/>
  <c r="S881" i="7"/>
  <c r="B881" i="7" s="1"/>
  <c r="R881" i="7"/>
  <c r="Q881" i="7"/>
  <c r="A881" i="7" s="1"/>
  <c r="C880" i="7"/>
  <c r="V881" i="7"/>
  <c r="U881" i="7"/>
  <c r="C881" i="7" s="1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T882" i="7" l="1"/>
  <c r="S882" i="7"/>
  <c r="B882" i="7" s="1"/>
  <c r="R882" i="7"/>
  <c r="Q882" i="7"/>
  <c r="A882" i="7" s="1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C882" i="7" l="1"/>
  <c r="T883" i="7"/>
  <c r="S883" i="7"/>
  <c r="B883" i="7" s="1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T884" i="7" l="1"/>
  <c r="S884" i="7"/>
  <c r="B884" i="7" s="1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C884" i="7" l="1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C886" i="7" s="1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A886" i="7" l="1"/>
  <c r="B886" i="7"/>
  <c r="V887" i="7"/>
  <c r="U887" i="7"/>
  <c r="C887" i="7" s="1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B887" i="7" l="1"/>
  <c r="A887" i="7"/>
  <c r="Q888" i="7"/>
  <c r="R888" i="7"/>
  <c r="T888" i="7"/>
  <c r="S888" i="7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C888" i="7" s="1"/>
  <c r="B888" i="7" l="1"/>
  <c r="T889" i="7"/>
  <c r="S889" i="7"/>
  <c r="B889" i="7" s="1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T890" i="7" l="1"/>
  <c r="S890" i="7"/>
  <c r="B890" i="7" s="1"/>
  <c r="V890" i="7"/>
  <c r="U890" i="7"/>
  <c r="C890" i="7" s="1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A890" i="7" l="1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C891" i="7" s="1"/>
  <c r="Q891" i="7"/>
  <c r="R891" i="7"/>
  <c r="T891" i="7"/>
  <c r="S891" i="7"/>
  <c r="B891" i="7" s="1"/>
  <c r="O893" i="7" l="1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C892" i="7" s="1"/>
  <c r="V892" i="7"/>
  <c r="R892" i="7"/>
  <c r="Q892" i="7"/>
  <c r="A892" i="7" s="1"/>
  <c r="A891" i="7"/>
  <c r="B892" i="7" l="1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s="1"/>
  <c r="A893" i="7" l="1"/>
  <c r="V894" i="7"/>
  <c r="U894" i="7"/>
  <c r="C894" i="7" s="1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B894" i="7" l="1"/>
  <c r="V895" i="7"/>
  <c r="U895" i="7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A895" i="7" s="1"/>
  <c r="C895" i="7" l="1"/>
  <c r="V896" i="7"/>
  <c r="U896" i="7"/>
  <c r="C896" i="7" s="1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B896" i="7" l="1"/>
  <c r="V897" i="7"/>
  <c r="U897" i="7"/>
  <c r="C897" i="7" s="1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A897" i="7" l="1"/>
  <c r="B897" i="7"/>
  <c r="S898" i="7"/>
  <c r="T898" i="7"/>
  <c r="V898" i="7"/>
  <c r="U898" i="7"/>
  <c r="C898" i="7" s="1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A898" i="7" s="1"/>
  <c r="B898" i="7" l="1"/>
  <c r="Q899" i="7"/>
  <c r="R899" i="7"/>
  <c r="V899" i="7"/>
  <c r="U899" i="7"/>
  <c r="T899" i="7"/>
  <c r="S899" i="7"/>
  <c r="B899" i="7" s="1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C899" i="7" l="1"/>
  <c r="V900" i="7"/>
  <c r="U900" i="7"/>
  <c r="C900" i="7" s="1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E902" i="7" l="1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C901" i="7" s="1"/>
  <c r="A900" i="7"/>
  <c r="R901" i="7"/>
  <c r="Q901" i="7"/>
  <c r="A901" i="7" s="1"/>
  <c r="T901" i="7"/>
  <c r="S901" i="7"/>
  <c r="B901" i="7" l="1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A903" i="7" s="1"/>
  <c r="S903" i="7"/>
  <c r="T903" i="7"/>
  <c r="Q904" i="7" l="1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4" i="7" s="1"/>
  <c r="C903" i="7"/>
  <c r="A904" i="7" l="1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s="1"/>
  <c r="B905" i="7" l="1"/>
  <c r="S906" i="7"/>
  <c r="T906" i="7"/>
  <c r="V906" i="7"/>
  <c r="U906" i="7"/>
  <c r="C906" i="7" s="1"/>
  <c r="R906" i="7"/>
  <c r="Q906" i="7"/>
  <c r="A906" i="7" s="1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S907" i="7" l="1"/>
  <c r="T907" i="7"/>
  <c r="R907" i="7"/>
  <c r="Q907" i="7"/>
  <c r="A907" i="7" s="1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C907" i="7" l="1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C908" i="7" s="1"/>
  <c r="B907" i="7"/>
  <c r="B908" i="7" l="1"/>
  <c r="R909" i="7"/>
  <c r="Q909" i="7"/>
  <c r="A909" i="7" s="1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C909" i="7" s="1"/>
  <c r="V909" i="7"/>
  <c r="T909" i="7"/>
  <c r="S909" i="7"/>
  <c r="B909" i="7" s="1"/>
  <c r="A908" i="7"/>
  <c r="J911" i="7" l="1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B910" i="7" s="1"/>
  <c r="Q910" i="7"/>
  <c r="R910" i="7"/>
  <c r="V910" i="7"/>
  <c r="U910" i="7"/>
  <c r="C910" i="7" s="1"/>
  <c r="T911" i="7" l="1"/>
  <c r="S911" i="7"/>
  <c r="B911" i="7" s="1"/>
  <c r="V911" i="7"/>
  <c r="U911" i="7"/>
  <c r="C911" i="7" s="1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S912" i="7" l="1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B913" i="7" s="1"/>
  <c r="R913" i="7"/>
  <c r="Q913" i="7"/>
  <c r="A913" i="7" s="1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C913" i="7" s="1"/>
  <c r="Q914" i="7" l="1"/>
  <c r="R914" i="7"/>
  <c r="U914" i="7"/>
  <c r="V914" i="7"/>
  <c r="T914" i="7"/>
  <c r="S914" i="7"/>
  <c r="B914" i="7" s="1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C914" i="7" l="1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C916" i="7" s="1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B916" i="7" l="1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s="1"/>
  <c r="R919" i="7" l="1"/>
  <c r="Q919" i="7"/>
  <c r="A919" i="7" s="1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B919" i="7" l="1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B920" i="7" s="1"/>
  <c r="T920" i="7"/>
  <c r="V920" i="7"/>
  <c r="U920" i="7"/>
  <c r="C920" i="7" s="1"/>
  <c r="Q920" i="7"/>
  <c r="R920" i="7"/>
  <c r="R921" i="7" l="1"/>
  <c r="Q921" i="7"/>
  <c r="A921" i="7" s="1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T922" i="7" l="1"/>
  <c r="S922" i="7"/>
  <c r="B922" i="7" s="1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S923" i="7" l="1"/>
  <c r="T923" i="7"/>
  <c r="C922" i="7"/>
  <c r="V923" i="7"/>
  <c r="U923" i="7"/>
  <c r="C923" i="7" s="1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B923" i="7" l="1"/>
  <c r="A923" i="7"/>
  <c r="T924" i="7"/>
  <c r="S924" i="7"/>
  <c r="B924" i="7" s="1"/>
  <c r="V924" i="7"/>
  <c r="U924" i="7"/>
  <c r="C924" i="7" s="1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V925" i="7" l="1"/>
  <c r="U925" i="7"/>
  <c r="C925" i="7" s="1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5" i="7" s="1"/>
  <c r="A924" i="7"/>
  <c r="T926" i="7" l="1"/>
  <c r="S926" i="7"/>
  <c r="B926" i="7" s="1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C926" i="7" l="1"/>
  <c r="Q927" i="7"/>
  <c r="R927" i="7"/>
  <c r="A926" i="7"/>
  <c r="V927" i="7"/>
  <c r="U927" i="7"/>
  <c r="C927" i="7" s="1"/>
  <c r="T927" i="7"/>
  <c r="S927" i="7"/>
  <c r="B927" i="7" s="1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R928" i="7" l="1"/>
  <c r="Q928" i="7"/>
  <c r="A928" i="7" s="1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B928" i="7" l="1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l="1"/>
  <c r="S930" i="7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s="1"/>
  <c r="C930" i="7" l="1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C932" i="7" s="1"/>
  <c r="R932" i="7"/>
  <c r="Q932" i="7"/>
  <c r="A932" i="7" s="1"/>
  <c r="B931" i="7"/>
  <c r="B932" i="7" l="1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B934" i="7" s="1"/>
  <c r="U934" i="7"/>
  <c r="V934" i="7"/>
  <c r="L936" i="7" l="1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s="1"/>
  <c r="B935" i="7" l="1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s="1"/>
  <c r="Q937" i="7" l="1"/>
  <c r="R937" i="7"/>
  <c r="V937" i="7"/>
  <c r="U937" i="7"/>
  <c r="C937" i="7" s="1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B937" i="7" s="1"/>
  <c r="C936" i="7"/>
  <c r="R938" i="7" l="1"/>
  <c r="Q938" i="7"/>
  <c r="A938" i="7" s="1"/>
  <c r="T938" i="7"/>
  <c r="S938" i="7"/>
  <c r="B938" i="7" s="1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C938" i="7" l="1"/>
  <c r="Q939" i="7"/>
  <c r="R939" i="7"/>
  <c r="V939" i="7"/>
  <c r="U939" i="7"/>
  <c r="C939" i="7" s="1"/>
  <c r="T939" i="7"/>
  <c r="S939" i="7"/>
  <c r="B939" i="7" s="1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A939" i="7" l="1"/>
  <c r="S940" i="7"/>
  <c r="T940" i="7"/>
  <c r="V940" i="7"/>
  <c r="U940" i="7"/>
  <c r="C940" i="7" s="1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A940" i="7" l="1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C942" i="7" s="1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A942" i="7" l="1"/>
  <c r="T943" i="7"/>
  <c r="S943" i="7"/>
  <c r="B943" i="7" s="1"/>
  <c r="R943" i="7"/>
  <c r="Q943" i="7"/>
  <c r="B942" i="7"/>
  <c r="V943" i="7"/>
  <c r="U943" i="7"/>
  <c r="C943" i="7" s="1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A943" i="7" l="1"/>
  <c r="T944" i="7"/>
  <c r="S944" i="7"/>
  <c r="B944" i="7" s="1"/>
  <c r="V944" i="7"/>
  <c r="U944" i="7"/>
  <c r="C944" i="7" s="1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A944" i="7" l="1"/>
  <c r="V945" i="7"/>
  <c r="U945" i="7"/>
  <c r="C945" i="7" s="1"/>
  <c r="R945" i="7"/>
  <c r="Q945" i="7"/>
  <c r="A945" i="7" s="1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S946" i="7" l="1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A946" i="7" s="1"/>
  <c r="V946" i="7"/>
  <c r="U946" i="7"/>
  <c r="C946" i="7" s="1"/>
  <c r="T947" i="7" l="1"/>
  <c r="S947" i="7"/>
  <c r="B947" i="7" s="1"/>
  <c r="R947" i="7"/>
  <c r="Q947" i="7"/>
  <c r="A947" i="7" s="1"/>
  <c r="V947" i="7"/>
  <c r="U947" i="7"/>
  <c r="C947" i="7" s="1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V948" i="7" l="1"/>
  <c r="U948" i="7"/>
  <c r="C948" i="7" s="1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B948" i="7" s="1"/>
  <c r="T949" i="7" l="1"/>
  <c r="S949" i="7"/>
  <c r="B949" i="7" s="1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C949" i="7" s="1"/>
  <c r="V950" i="7" l="1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B954" i="7" s="1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A954" i="7" l="1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B956" i="7" s="1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A956" i="7" s="1"/>
  <c r="C956" i="7" l="1"/>
  <c r="V957" i="7"/>
  <c r="U957" i="7"/>
  <c r="C957" i="7" s="1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A957" i="7" l="1"/>
  <c r="T958" i="7"/>
  <c r="S958" i="7"/>
  <c r="B958" i="7" s="1"/>
  <c r="R958" i="7"/>
  <c r="Q958" i="7"/>
  <c r="A958" i="7" s="1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C958" i="7" l="1"/>
  <c r="R959" i="7"/>
  <c r="Q959" i="7"/>
  <c r="A959" i="7" s="1"/>
  <c r="T959" i="7"/>
  <c r="S959" i="7"/>
  <c r="B959" i="7" s="1"/>
  <c r="V959" i="7"/>
  <c r="U959" i="7"/>
  <c r="C959" i="7" s="1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U960" i="7" l="1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s="1"/>
  <c r="A960" i="7" l="1"/>
  <c r="R961" i="7"/>
  <c r="Q961" i="7"/>
  <c r="A961" i="7" s="1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C961" i="7" l="1"/>
  <c r="B961" i="7"/>
  <c r="T962" i="7"/>
  <c r="S962" i="7"/>
  <c r="B962" i="7" s="1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C962" i="7" l="1"/>
  <c r="R963" i="7"/>
  <c r="Q963" i="7"/>
  <c r="A963" i="7" s="1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B963" i="7" s="1"/>
  <c r="V963" i="7"/>
  <c r="U963" i="7"/>
  <c r="C963" i="7" s="1"/>
  <c r="J965" i="7" l="1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B965" i="7" s="1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A965" i="7" l="1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s="1"/>
  <c r="C967" i="7" l="1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B968" i="7" s="1"/>
  <c r="T968" i="7"/>
  <c r="R968" i="7"/>
  <c r="Q968" i="7"/>
  <c r="A968" i="7" s="1"/>
  <c r="B967" i="7"/>
  <c r="Q969" i="7" l="1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C970" i="7" s="1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B970" i="7" l="1"/>
  <c r="U971" i="7"/>
  <c r="V971" i="7"/>
  <c r="T971" i="7"/>
  <c r="S971" i="7"/>
  <c r="B971" i="7" s="1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C971" i="7" l="1"/>
  <c r="V972" i="7"/>
  <c r="U972" i="7"/>
  <c r="C972" i="7" s="1"/>
  <c r="A971" i="7"/>
  <c r="Q972" i="7"/>
  <c r="R972" i="7"/>
  <c r="T972" i="7"/>
  <c r="S972" i="7"/>
  <c r="B972" i="7" s="1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P974" i="7" l="1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S973" i="7"/>
  <c r="T973" i="7"/>
  <c r="A973" i="7" l="1"/>
  <c r="B973" i="7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C976" i="7" s="1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s="1"/>
  <c r="V977" i="7" l="1"/>
  <c r="U977" i="7"/>
  <c r="C977" i="7" s="1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H979" i="7" l="1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A978" i="7" s="1"/>
  <c r="V978" i="7"/>
  <c r="U978" i="7"/>
  <c r="S978" i="7"/>
  <c r="T978" i="7"/>
  <c r="A977" i="7"/>
  <c r="B977" i="7"/>
  <c r="C978" i="7" l="1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C982" i="7" s="1"/>
  <c r="R982" i="7"/>
  <c r="Q982" i="7"/>
  <c r="A982" i="7" s="1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R983" i="7" l="1"/>
  <c r="Q983" i="7"/>
  <c r="A983" i="7" s="1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C983" i="7" l="1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B984" i="7" s="1"/>
  <c r="U984" i="7"/>
  <c r="V984" i="7"/>
  <c r="A984" i="7" l="1"/>
  <c r="C984" i="7"/>
  <c r="V985" i="7"/>
  <c r="U985" i="7"/>
  <c r="C985" i="7" s="1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E987" i="7" l="1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s="1"/>
  <c r="B986" i="7" l="1"/>
  <c r="V987" i="7"/>
  <c r="U987" i="7"/>
  <c r="C987" i="7" s="1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A987" i="7" l="1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C988" i="7" s="1"/>
  <c r="Q988" i="7"/>
  <c r="R988" i="7"/>
  <c r="B987" i="7"/>
  <c r="T988" i="7"/>
  <c r="S988" i="7"/>
  <c r="B988" i="7" s="1"/>
  <c r="O990" i="7" l="1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C989" i="7" s="1"/>
  <c r="S989" i="7"/>
  <c r="T989" i="7"/>
  <c r="R990" i="7" l="1"/>
  <c r="Q990" i="7"/>
  <c r="A990" i="7" s="1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B990" i="7" s="1"/>
  <c r="U990" i="7"/>
  <c r="V990" i="7"/>
  <c r="A989" i="7"/>
  <c r="C990" i="7" l="1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A992" i="7" s="1"/>
  <c r="R992" i="7"/>
  <c r="C991" i="7"/>
  <c r="A991" i="7"/>
  <c r="V992" i="7"/>
  <c r="U992" i="7"/>
  <c r="C992" i="7" s="1"/>
  <c r="M994" i="7" l="1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B993" i="7" s="1"/>
  <c r="T993" i="7"/>
  <c r="V993" i="7"/>
  <c r="U993" i="7"/>
  <c r="B992" i="7"/>
  <c r="C993" i="7" l="1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C995" i="7" s="1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N997" i="7" l="1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B998" i="7" s="1"/>
  <c r="U998" i="7"/>
  <c r="V998" i="7"/>
  <c r="P1000" i="7" l="1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C999" i="7" s="1"/>
  <c r="Q999" i="7"/>
  <c r="R999" i="7"/>
  <c r="A998" i="7"/>
  <c r="Q1000" i="7" l="1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B1001" i="7" s="1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C1001" i="7" s="1"/>
  <c r="A1000" i="7"/>
  <c r="O1003" i="7" l="1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C1002" i="7" s="1"/>
  <c r="R1002" i="7"/>
  <c r="Q1002" i="7"/>
  <c r="A1002" i="7" s="1"/>
  <c r="B1002" i="7" l="1"/>
  <c r="V1003" i="7"/>
  <c r="U1003" i="7"/>
  <c r="C1003" i="7" s="1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A1003" i="7" l="1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B1007" i="7" s="1"/>
  <c r="R1007" i="7"/>
  <c r="Q1007" i="7"/>
  <c r="B1006" i="7"/>
  <c r="C1006" i="7"/>
  <c r="V1007" i="7"/>
  <c r="U1007" i="7"/>
  <c r="C1007" i="7" s="1"/>
  <c r="F1009" i="7" l="1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B1008" i="7" s="1"/>
  <c r="T1008" i="7"/>
  <c r="A1007" i="7"/>
  <c r="U1008" i="7"/>
  <c r="V1008" i="7"/>
  <c r="R1009" i="7" l="1"/>
  <c r="Q1009" i="7"/>
  <c r="A1009" i="7" s="1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B1009" i="7" l="1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A1010" i="7" s="1"/>
  <c r="V1010" i="7"/>
  <c r="U1010" i="7"/>
  <c r="C1009" i="7"/>
  <c r="T1010" i="7"/>
  <c r="S1010" i="7"/>
  <c r="B1010" i="7" s="1"/>
  <c r="C1010" i="7" l="1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s="1"/>
  <c r="C1011" i="7" l="1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C1012" i="7" s="1"/>
  <c r="B1011" i="7"/>
  <c r="A1012" i="7" l="1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B1013" i="7" s="1"/>
  <c r="T1013" i="7"/>
  <c r="Q1013" i="7"/>
  <c r="R1013" i="7"/>
  <c r="B1012" i="7"/>
  <c r="V1014" i="7" l="1"/>
  <c r="U1014" i="7"/>
  <c r="C1014" i="7" s="1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F1016" i="7" l="1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B1016" i="7" s="1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C1016" i="7" s="1"/>
  <c r="V1016" i="7"/>
  <c r="A1015" i="7"/>
  <c r="Q1016" i="7"/>
  <c r="R1016" i="7"/>
  <c r="C1015" i="7"/>
  <c r="M1018" i="7" l="1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s="1"/>
  <c r="T1018" i="7" l="1"/>
  <c r="S1018" i="7"/>
  <c r="B1018" i="7" s="1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A1018" i="7" l="1"/>
  <c r="T1019" i="7"/>
  <c r="S1019" i="7"/>
  <c r="B1019" i="7" s="1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H1021" i="7" l="1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C1020" i="7" s="1"/>
  <c r="A1019" i="7"/>
  <c r="S1020" i="7"/>
  <c r="T1020" i="7"/>
  <c r="B1020" i="7" l="1"/>
  <c r="T1021" i="7"/>
  <c r="S1021" i="7"/>
  <c r="B1021" i="7" s="1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s="1"/>
  <c r="C1021" i="7" l="1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B1022" i="7" s="1"/>
  <c r="V1022" i="7"/>
  <c r="U1022" i="7"/>
  <c r="R1022" i="7"/>
  <c r="Q1022" i="7"/>
  <c r="A1022" i="7" s="1"/>
  <c r="C1022" i="7" l="1"/>
  <c r="V1023" i="7"/>
  <c r="U1023" i="7"/>
  <c r="C1023" i="7" s="1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O1025" i="7" l="1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C1024" i="7" s="1"/>
  <c r="B1023" i="7"/>
  <c r="T1024" i="7"/>
  <c r="S1024" i="7"/>
  <c r="B1024" i="7" s="1"/>
  <c r="A1023" i="7"/>
  <c r="R1024" i="7"/>
  <c r="Q1024" i="7"/>
  <c r="M1026" i="7" l="1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B1025" i="7" s="1"/>
  <c r="U1025" i="7"/>
  <c r="C1025" i="7" s="1"/>
  <c r="V1025" i="7"/>
  <c r="A1024" i="7"/>
  <c r="R1025" i="7"/>
  <c r="Q1025" i="7"/>
  <c r="A1025" i="7" s="1"/>
  <c r="R1026" i="7" l="1"/>
  <c r="Q1026" i="7"/>
  <c r="A1026" i="7" s="1"/>
  <c r="T1026" i="7"/>
  <c r="S1026" i="7"/>
  <c r="B1026" i="7" s="1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C1026" i="7" l="1"/>
  <c r="U1027" i="7"/>
  <c r="V1027" i="7"/>
  <c r="T1027" i="7"/>
  <c r="S1027" i="7"/>
  <c r="B1027" i="7" s="1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A1027" i="7" s="1"/>
  <c r="T1028" i="7" l="1"/>
  <c r="S1028" i="7"/>
  <c r="V1028" i="7"/>
  <c r="U1028" i="7"/>
  <c r="C1028" i="7" s="1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B1028" i="7" l="1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s="1"/>
  <c r="B1029" i="7" l="1"/>
  <c r="C1029" i="7"/>
  <c r="R1030" i="7"/>
  <c r="Q1030" i="7"/>
  <c r="A1030" i="7" s="1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s="1"/>
  <c r="C1030" i="7" l="1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B1033" i="7" s="1"/>
  <c r="V1033" i="7"/>
  <c r="U1033" i="7"/>
  <c r="C1033" i="7" s="1"/>
  <c r="A1033" i="7" l="1"/>
  <c r="S1034" i="7"/>
  <c r="T1034" i="7"/>
  <c r="V1034" i="7"/>
  <c r="U1034" i="7"/>
  <c r="C1034" i="7" s="1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A1034" i="7" s="1"/>
  <c r="R1035" i="7" l="1"/>
  <c r="Q1035" i="7"/>
  <c r="A1035" i="7" s="1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B1035" i="7" l="1"/>
  <c r="V1036" i="7"/>
  <c r="U1036" i="7"/>
  <c r="C1036" i="7" s="1"/>
  <c r="T1036" i="7"/>
  <c r="S1036" i="7"/>
  <c r="B1036" i="7" s="1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A1036" i="7" l="1"/>
  <c r="V1037" i="7"/>
  <c r="U1037" i="7"/>
  <c r="C1037" i="7" s="1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B1037" i="7" l="1"/>
  <c r="Q1038" i="7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s="1"/>
  <c r="B1038" i="7" l="1"/>
  <c r="S1039" i="7"/>
  <c r="T1039" i="7"/>
  <c r="V1039" i="7"/>
  <c r="U1039" i="7"/>
  <c r="C1039" i="7" s="1"/>
  <c r="R1039" i="7"/>
  <c r="Q1039" i="7"/>
  <c r="A1039" i="7" s="1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S1040" i="7" l="1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C1041" i="7" s="1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B1041" i="7" l="1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C1042" i="7" s="1"/>
  <c r="R1042" i="7"/>
  <c r="Q1042" i="7"/>
  <c r="A1042" i="7" s="1"/>
  <c r="K1044" i="7" l="1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C1043" i="7" s="1"/>
  <c r="B1042" i="7"/>
  <c r="B1043" i="7" l="1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s="1"/>
  <c r="C1045" i="7" l="1"/>
  <c r="R1046" i="7"/>
  <c r="Q1046" i="7"/>
  <c r="A1046" i="7" s="1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C1046" i="7" l="1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B1048" i="7" s="1"/>
  <c r="R1048" i="7"/>
  <c r="Q1048" i="7"/>
  <c r="A1048" i="7" s="1"/>
  <c r="V1048" i="7"/>
  <c r="U1048" i="7"/>
  <c r="C1048" i="7" s="1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R1049" i="7" l="1"/>
  <c r="Q1049" i="7"/>
  <c r="A1049" i="7" s="1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R1050" i="7" l="1"/>
  <c r="Q1050" i="7"/>
  <c r="A1050" i="7" s="1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C1050" i="7" l="1"/>
  <c r="B1050" i="7"/>
  <c r="T1051" i="7"/>
  <c r="S1051" i="7"/>
  <c r="B1051" i="7" s="1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A1051" i="7" s="1"/>
  <c r="C1051" i="7" l="1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C1052" i="7" s="1"/>
  <c r="Q1052" i="7"/>
  <c r="R1052" i="7"/>
  <c r="T1052" i="7"/>
  <c r="S1052" i="7"/>
  <c r="B1052" i="7" s="1"/>
  <c r="T1053" i="7" l="1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A1053" i="7" s="1"/>
  <c r="V1053" i="7"/>
  <c r="U1053" i="7"/>
  <c r="P1055" i="7" l="1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B1054" i="7" s="1"/>
  <c r="V1054" i="7"/>
  <c r="U1054" i="7"/>
  <c r="C1054" i="7" s="1"/>
  <c r="S1055" i="7" l="1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A1055" i="7" s="1"/>
  <c r="R1055" i="7"/>
  <c r="A1054" i="7"/>
  <c r="U1055" i="7"/>
  <c r="V1055" i="7"/>
  <c r="I1057" i="7" l="1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C1055" i="7"/>
  <c r="T1056" i="7"/>
  <c r="S1056" i="7"/>
  <c r="B1056" i="7" s="1"/>
  <c r="U1056" i="7"/>
  <c r="V1056" i="7"/>
  <c r="B1055" i="7"/>
  <c r="A1056" i="7" l="1"/>
  <c r="T1057" i="7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s="1"/>
  <c r="A1057" i="7" l="1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A1059" i="7" s="1"/>
  <c r="V1059" i="7"/>
  <c r="U1059" i="7"/>
  <c r="C1059" i="7" s="1"/>
  <c r="A1058" i="7"/>
  <c r="S1059" i="7"/>
  <c r="T1059" i="7"/>
  <c r="B1058" i="7"/>
  <c r="B1059" i="7" l="1"/>
  <c r="T1060" i="7"/>
  <c r="S1060" i="7"/>
  <c r="B1060" i="7" s="1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C1060" i="7" l="1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s="1"/>
  <c r="Q1062" i="7" l="1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2" i="7" s="1"/>
  <c r="B1061" i="7"/>
  <c r="F1064" i="7" l="1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B1063" i="7" s="1"/>
  <c r="T1063" i="7"/>
  <c r="C1062" i="7"/>
  <c r="V1063" i="7"/>
  <c r="U1063" i="7"/>
  <c r="C1063" i="7" s="1"/>
  <c r="A1062" i="7"/>
  <c r="A1063" i="7" l="1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B1065" i="7" s="1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C1065" i="7" l="1"/>
  <c r="A1065" i="7"/>
  <c r="R1066" i="7"/>
  <c r="Q1066" i="7"/>
  <c r="A1066" i="7" s="1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B1066" i="7" l="1"/>
  <c r="C1066" i="7"/>
  <c r="V1067" i="7"/>
  <c r="U1067" i="7"/>
  <c r="C1067" i="7" s="1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A1067" i="7" l="1"/>
  <c r="T1068" i="7"/>
  <c r="S1068" i="7"/>
  <c r="B1068" i="7" s="1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C1068" i="7" l="1"/>
  <c r="T1069" i="7"/>
  <c r="S1069" i="7"/>
  <c r="B1069" i="7" s="1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A1069" i="7" l="1"/>
  <c r="Q1070" i="7"/>
  <c r="R1070" i="7"/>
  <c r="T1070" i="7"/>
  <c r="S1070" i="7"/>
  <c r="B1070" i="7" s="1"/>
  <c r="V1070" i="7"/>
  <c r="U1070" i="7"/>
  <c r="C1070" i="7" s="1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T1071" i="7" l="1"/>
  <c r="S1071" i="7"/>
  <c r="B1071" i="7" s="1"/>
  <c r="R1071" i="7"/>
  <c r="Q1071" i="7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A1071" i="7" l="1"/>
  <c r="C1071" i="7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C1073" i="7" s="1"/>
  <c r="R1073" i="7"/>
  <c r="Q1073" i="7"/>
  <c r="A1073" i="7" s="1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Q1074" i="7" l="1"/>
  <c r="R1074" i="7"/>
  <c r="B1073" i="7"/>
  <c r="T1074" i="7"/>
  <c r="S1074" i="7"/>
  <c r="B1074" i="7" s="1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C1074" i="7" l="1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B1075" i="7" s="1"/>
  <c r="U1075" i="7"/>
  <c r="V1075" i="7"/>
  <c r="Q1075" i="7"/>
  <c r="R1075" i="7"/>
  <c r="A1074" i="7"/>
  <c r="A1075" i="7" l="1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A1076" i="7" s="1"/>
  <c r="R1076" i="7"/>
  <c r="V1076" i="7"/>
  <c r="U1076" i="7"/>
  <c r="C1076" i="7" s="1"/>
  <c r="V1077" i="7" l="1"/>
  <c r="U1077" i="7"/>
  <c r="C1077" i="7" s="1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B1077" i="7" l="1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A1078" i="7" s="1"/>
  <c r="T1078" i="7"/>
  <c r="S1078" i="7"/>
  <c r="B1078" i="7" l="1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B1080" i="7" s="1"/>
  <c r="V1080" i="7"/>
  <c r="U1080" i="7"/>
  <c r="C1080" i="7" l="1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A1082" i="7" s="1"/>
  <c r="B1081" i="7"/>
  <c r="C1081" i="7"/>
  <c r="S1082" i="7"/>
  <c r="T1082" i="7"/>
  <c r="U1082" i="7"/>
  <c r="V1082" i="7"/>
  <c r="B1082" i="7" l="1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s="1"/>
  <c r="C1083" i="7" l="1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B1085" i="7" s="1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A1085" i="7" s="1"/>
  <c r="V1085" i="7"/>
  <c r="U1085" i="7"/>
  <c r="B1084" i="7"/>
  <c r="A1084" i="7"/>
  <c r="C1085" i="7" l="1"/>
  <c r="H1087" i="7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A1087" i="7" s="1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C1087" i="7" s="1"/>
  <c r="B1087" i="7" l="1"/>
  <c r="S1088" i="7"/>
  <c r="T1088" i="7"/>
  <c r="R1088" i="7"/>
  <c r="Q1088" i="7"/>
  <c r="A1088" i="7" s="1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C1088" i="7" s="1"/>
  <c r="B1088" i="7" l="1"/>
  <c r="U1089" i="7"/>
  <c r="V1089" i="7"/>
  <c r="Q1089" i="7"/>
  <c r="R1089" i="7"/>
  <c r="T1089" i="7"/>
  <c r="S1089" i="7"/>
  <c r="B1089" i="7" s="1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J1091" i="7" l="1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B1090" i="7" s="1"/>
  <c r="R1090" i="7"/>
  <c r="Q1090" i="7"/>
  <c r="A1090" i="7" s="1"/>
  <c r="V1090" i="7"/>
  <c r="U1090" i="7"/>
  <c r="C1090" i="7" s="1"/>
  <c r="C1089" i="7"/>
  <c r="O1092" i="7" l="1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s="1"/>
  <c r="V1092" i="7" l="1"/>
  <c r="U1092" i="7"/>
  <c r="C1092" i="7" s="1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A1092" i="7" l="1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C1095" i="7" s="1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A1095" i="7" l="1"/>
  <c r="V1096" i="7"/>
  <c r="U1096" i="7"/>
  <c r="C1096" i="7" s="1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A1096" i="7" l="1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8" i="7" s="1"/>
  <c r="A1097" i="7"/>
  <c r="B1098" i="7" l="1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B1100" i="7" s="1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C1100" i="7" l="1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C1102" i="7" s="1"/>
  <c r="Q1102" i="7"/>
  <c r="R1102" i="7"/>
  <c r="U1103" i="7" l="1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B1106" i="7" s="1"/>
  <c r="Q1106" i="7"/>
  <c r="R1106" i="7"/>
  <c r="C1106" i="7" l="1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7" i="7" s="1"/>
  <c r="A1106" i="7"/>
  <c r="S1107" i="7"/>
  <c r="T1107" i="7"/>
  <c r="V1107" i="7"/>
  <c r="U1107" i="7"/>
  <c r="C1107" i="7" s="1"/>
  <c r="U1108" i="7" l="1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B1108" i="7" s="1"/>
  <c r="R1108" i="7"/>
  <c r="Q1108" i="7"/>
  <c r="A1108" i="7" s="1"/>
  <c r="J1110" i="7" l="1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B1109" i="7" s="1"/>
  <c r="C1108" i="7"/>
  <c r="A1109" i="7" l="1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B1112" i="7" s="1"/>
  <c r="T1112" i="7"/>
  <c r="A1111" i="7"/>
  <c r="U1112" i="7"/>
  <c r="V1112" i="7"/>
  <c r="T1113" i="7" l="1"/>
  <c r="S1113" i="7"/>
  <c r="B1113" i="7" s="1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3" i="7" s="1"/>
  <c r="A1112" i="7"/>
  <c r="C1113" i="7" l="1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s="1"/>
  <c r="C1114" i="7" l="1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6" i="7" s="1"/>
  <c r="C1115" i="7"/>
  <c r="B1116" i="7" l="1"/>
  <c r="R1117" i="7"/>
  <c r="Q1117" i="7"/>
  <c r="A1117" i="7" s="1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C1117" i="7" s="1"/>
  <c r="O1119" i="7" l="1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C1118" i="7" s="1"/>
  <c r="T1118" i="7"/>
  <c r="S1118" i="7"/>
  <c r="B1118" i="7" s="1"/>
  <c r="R1118" i="7"/>
  <c r="Q1118" i="7"/>
  <c r="A1118" i="7" s="1"/>
  <c r="G1120" i="7" l="1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s="1"/>
  <c r="A1119" i="7" l="1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s="1"/>
  <c r="C1120" i="7" l="1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C1121" i="7" s="1"/>
  <c r="R1121" i="7"/>
  <c r="Q1121" i="7"/>
  <c r="T1121" i="7"/>
  <c r="S1121" i="7"/>
  <c r="B1121" i="7" s="1"/>
  <c r="B1120" i="7"/>
  <c r="A1121" i="7" l="1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A1123" i="7" s="1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R1124" i="7" l="1"/>
  <c r="Q1124" i="7"/>
  <c r="A1124" i="7" s="1"/>
  <c r="B1123" i="7"/>
  <c r="T1124" i="7"/>
  <c r="S1124" i="7"/>
  <c r="B1124" i="7" s="1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3" i="7"/>
  <c r="C1124" i="7" l="1"/>
  <c r="U1125" i="7"/>
  <c r="V1125" i="7"/>
  <c r="R1125" i="7"/>
  <c r="Q1125" i="7"/>
  <c r="A1125" i="7" s="1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B1125" i="7" l="1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A1128" i="7" s="1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C1128" i="7" l="1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s="1"/>
  <c r="B1129" i="7" l="1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s="1"/>
  <c r="C1130" i="7" l="1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V1132" i="7"/>
  <c r="U1132" i="7"/>
  <c r="A1132" i="7" l="1"/>
  <c r="T1133" i="7"/>
  <c r="S1133" i="7"/>
  <c r="B1133" i="7" s="1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A1133" i="7" l="1"/>
  <c r="C1133" i="7"/>
  <c r="T1134" i="7"/>
  <c r="S1134" i="7"/>
  <c r="B1134" i="7" s="1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A1134" i="7" l="1"/>
  <c r="C1134" i="7"/>
  <c r="R1135" i="7"/>
  <c r="Q1135" i="7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A1135" i="7" l="1"/>
  <c r="C1135" i="7"/>
  <c r="B1135" i="7"/>
  <c r="Q1136" i="7"/>
  <c r="R1136" i="7"/>
  <c r="T1136" i="7"/>
  <c r="S1136" i="7"/>
  <c r="B1136" i="7" s="1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V1137" i="7" l="1"/>
  <c r="U1137" i="7"/>
  <c r="C1137" i="7" s="1"/>
  <c r="R1137" i="7"/>
  <c r="Q1137" i="7"/>
  <c r="A1137" i="7" s="1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V1138" i="7" l="1"/>
  <c r="U1138" i="7"/>
  <c r="C1138" i="7" s="1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B1138" i="7" l="1"/>
  <c r="V1139" i="7"/>
  <c r="U1139" i="7"/>
  <c r="C1139" i="7" s="1"/>
  <c r="R1139" i="7"/>
  <c r="Q1139" i="7"/>
  <c r="A1139" i="7" s="1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B1139" i="7" l="1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l="1"/>
  <c r="G1142" i="7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1" i="7" s="1"/>
  <c r="B1140" i="7"/>
  <c r="V1141" i="7"/>
  <c r="U1141" i="7"/>
  <c r="R1141" i="7"/>
  <c r="Q1141" i="7"/>
  <c r="A1141" i="7" s="1"/>
  <c r="A1140" i="7"/>
  <c r="C1141" i="7" l="1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l="1"/>
  <c r="U1143" i="7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A1144" i="7" s="1"/>
  <c r="S1144" i="7"/>
  <c r="T1144" i="7"/>
  <c r="B1144" i="7" l="1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A1145" i="7" s="1"/>
  <c r="C1144" i="7"/>
  <c r="C1145" i="7" l="1"/>
  <c r="T1146" i="7"/>
  <c r="S1146" i="7"/>
  <c r="B1146" i="7" s="1"/>
  <c r="V1146" i="7"/>
  <c r="U1146" i="7"/>
  <c r="C1146" i="7" s="1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U1147" i="7" l="1"/>
  <c r="V1147" i="7"/>
  <c r="S1147" i="7"/>
  <c r="T1147" i="7"/>
  <c r="R1147" i="7"/>
  <c r="Q1147" i="7"/>
  <c r="A1147" i="7" s="1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B1147" i="7" l="1"/>
  <c r="Q1148" i="7"/>
  <c r="R1148" i="7"/>
  <c r="T1148" i="7"/>
  <c r="S1148" i="7"/>
  <c r="B1148" i="7" s="1"/>
  <c r="V1148" i="7"/>
  <c r="U1148" i="7"/>
  <c r="C1148" i="7" s="1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O1150" i="7" l="1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A1150" i="7" s="1"/>
  <c r="V1150" i="7"/>
  <c r="U1150" i="7"/>
  <c r="C1150" i="7" s="1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S1151" i="7" l="1"/>
  <c r="T1151" i="7"/>
  <c r="U1151" i="7"/>
  <c r="V1151" i="7"/>
  <c r="R1151" i="7"/>
  <c r="Q1151" i="7"/>
  <c r="A1151" i="7" s="1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C1151" i="7" l="1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A1153" i="7" s="1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B1153" i="7" l="1"/>
  <c r="V1154" i="7"/>
  <c r="U1154" i="7"/>
  <c r="C1154" i="7" s="1"/>
  <c r="Q1154" i="7"/>
  <c r="R1154" i="7"/>
  <c r="C1153" i="7"/>
  <c r="T1154" i="7"/>
  <c r="S1154" i="7"/>
  <c r="B1154" i="7" s="1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A1154" i="7" l="1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B1155" i="7" s="1"/>
  <c r="T1155" i="7"/>
  <c r="Q1155" i="7"/>
  <c r="R1155" i="7"/>
  <c r="C1155" i="7" l="1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l="1"/>
  <c r="L1158" i="7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A1157" i="7" s="1"/>
  <c r="B1156" i="7"/>
  <c r="T1157" i="7"/>
  <c r="S1157" i="7"/>
  <c r="V1157" i="7"/>
  <c r="U1157" i="7"/>
  <c r="A1156" i="7"/>
  <c r="B1157" i="7" l="1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A1159" i="7" s="1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B1159" i="7" l="1"/>
  <c r="C1159" i="7"/>
  <c r="V1160" i="7"/>
  <c r="U1160" i="7"/>
  <c r="C1160" i="7" s="1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B1160" i="7" l="1"/>
  <c r="A1160" i="7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2" i="7" s="1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C1162" i="7" l="1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C1164" i="7" s="1"/>
  <c r="B1163" i="7"/>
  <c r="R1164" i="7"/>
  <c r="Q1164" i="7"/>
  <c r="A1164" i="7" s="1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T1165" i="7" l="1"/>
  <c r="S1165" i="7"/>
  <c r="B1165" i="7" s="1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C1165" i="7" s="1"/>
  <c r="R1165" i="7"/>
  <c r="Q1165" i="7"/>
  <c r="A1165" i="7" l="1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A1166" i="7" s="1"/>
  <c r="R1166" i="7"/>
  <c r="S1166" i="7"/>
  <c r="T1166" i="7"/>
  <c r="T1167" i="7" l="1"/>
  <c r="S1167" i="7"/>
  <c r="B1167" i="7" s="1"/>
  <c r="B1166" i="7"/>
  <c r="R1167" i="7"/>
  <c r="Q1167" i="7"/>
  <c r="A1167" i="7" s="1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C1167" i="7" l="1"/>
  <c r="S1168" i="7"/>
  <c r="T1168" i="7"/>
  <c r="R1168" i="7"/>
  <c r="Q1168" i="7"/>
  <c r="A1168" i="7" s="1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Q1169" i="7" l="1"/>
  <c r="R1169" i="7"/>
  <c r="S1169" i="7"/>
  <c r="T1169" i="7"/>
  <c r="V1169" i="7"/>
  <c r="U1169" i="7"/>
  <c r="C1169" i="7" s="1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B1169" i="7" l="1"/>
  <c r="R1170" i="7"/>
  <c r="Q1170" i="7"/>
  <c r="A1170" i="7" s="1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B1170" i="7" s="1"/>
  <c r="A1169" i="7"/>
  <c r="U1171" i="7" l="1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C1174" i="7" s="1"/>
  <c r="B1173" i="7"/>
  <c r="B1174" i="7" l="1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6" i="7" s="1"/>
  <c r="B1175" i="7"/>
  <c r="C1176" i="7" l="1"/>
  <c r="R1177" i="7"/>
  <c r="Q1177" i="7"/>
  <c r="A1177" i="7" s="1"/>
  <c r="T1177" i="7"/>
  <c r="S1177" i="7"/>
  <c r="B1177" i="7" s="1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C1177" i="7" l="1"/>
  <c r="T1178" i="7"/>
  <c r="S1178" i="7"/>
  <c r="B1178" i="7" s="1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C1178" i="7" l="1"/>
  <c r="V1179" i="7"/>
  <c r="U1179" i="7"/>
  <c r="C1179" i="7" s="1"/>
  <c r="S1179" i="7"/>
  <c r="T1179" i="7"/>
  <c r="A1178" i="7"/>
  <c r="R1179" i="7"/>
  <c r="Q1179" i="7"/>
  <c r="A1179" i="7" s="1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H1181" i="7" l="1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s="1"/>
  <c r="C1180" i="7" l="1"/>
  <c r="A1180" i="7"/>
  <c r="T1181" i="7"/>
  <c r="S1181" i="7"/>
  <c r="B1181" i="7" s="1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C1181" i="7" l="1"/>
  <c r="S1182" i="7"/>
  <c r="T1182" i="7"/>
  <c r="R1182" i="7"/>
  <c r="Q1182" i="7"/>
  <c r="A1182" i="7" s="1"/>
  <c r="V1182" i="7"/>
  <c r="U1182" i="7"/>
  <c r="C1182" i="7" s="1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S1183" i="7" l="1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C1183" i="7" s="1"/>
  <c r="B1182" i="7"/>
  <c r="A1183" i="7" l="1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B1184" i="7" s="1"/>
  <c r="T1184" i="7"/>
  <c r="V1184" i="7"/>
  <c r="U1184" i="7"/>
  <c r="C1184" i="7" s="1"/>
  <c r="B1183" i="7"/>
  <c r="A1184" i="7" l="1"/>
  <c r="Q1185" i="7"/>
  <c r="R1185" i="7"/>
  <c r="T1185" i="7"/>
  <c r="S1185" i="7"/>
  <c r="B1185" i="7" s="1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C1185" i="7" l="1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A1187" i="7" s="1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C1187" i="7" l="1"/>
  <c r="T1188" i="7"/>
  <c r="S1188" i="7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B1188" i="7" l="1"/>
  <c r="A1188" i="7"/>
  <c r="C1188" i="7"/>
  <c r="T1189" i="7"/>
  <c r="S1189" i="7"/>
  <c r="B1189" i="7" s="1"/>
  <c r="R1189" i="7"/>
  <c r="Q1189" i="7"/>
  <c r="A1189" i="7" s="1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C1189" i="7" l="1"/>
  <c r="T1190" i="7"/>
  <c r="S1190" i="7"/>
  <c r="B1190" i="7" s="1"/>
  <c r="V1190" i="7"/>
  <c r="U1190" i="7"/>
  <c r="C1190" i="7" s="1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A1190" i="7" l="1"/>
  <c r="T1191" i="7"/>
  <c r="S1191" i="7"/>
  <c r="B1191" i="7" s="1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A1191" i="7" l="1"/>
  <c r="V1192" i="7"/>
  <c r="U1192" i="7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C1192" i="7" l="1"/>
  <c r="G1194" i="7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C1193" i="7" s="1"/>
  <c r="A1192" i="7"/>
  <c r="S1193" i="7"/>
  <c r="T1193" i="7"/>
  <c r="T1194" i="7" l="1"/>
  <c r="S1194" i="7"/>
  <c r="B1194" i="7" s="1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C1194" i="7" s="1"/>
  <c r="R1194" i="7"/>
  <c r="Q1194" i="7"/>
  <c r="A1193" i="7"/>
  <c r="A1194" i="7" l="1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s="1"/>
  <c r="C1196" i="7" l="1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s="1"/>
  <c r="L1201" i="7" l="1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A1200" i="7" s="1"/>
  <c r="U1200" i="7"/>
  <c r="V1200" i="7"/>
  <c r="B1199" i="7"/>
  <c r="C1200" i="7" l="1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l="1"/>
  <c r="C1202" i="7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s="1"/>
  <c r="I1205" i="7" l="1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A1204" i="7" s="1"/>
  <c r="U1204" i="7"/>
  <c r="V1204" i="7"/>
  <c r="B1204" i="7" l="1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s="1"/>
  <c r="A1205" i="7" l="1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R1207" i="7"/>
  <c r="Q1207" i="7"/>
  <c r="A1207" i="7" s="1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B1207" i="7" l="1"/>
  <c r="C1207" i="7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B1211" i="7" s="1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A1211" i="7" l="1"/>
  <c r="C1211" i="7"/>
  <c r="R1212" i="7"/>
  <c r="Q1212" i="7"/>
  <c r="A1212" i="7" s="1"/>
  <c r="T1212" i="7"/>
  <c r="S1212" i="7"/>
  <c r="B1212" i="7" s="1"/>
  <c r="V1212" i="7"/>
  <c r="U1212" i="7"/>
  <c r="C1212" i="7" s="1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R1213" i="7" l="1"/>
  <c r="Q1213" i="7"/>
  <c r="A1213" i="7" s="1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B1213" i="7" s="1"/>
  <c r="T1213" i="7"/>
  <c r="V1213" i="7"/>
  <c r="U1213" i="7"/>
  <c r="C1213" i="7" l="1"/>
  <c r="H1215" i="7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A1214" i="7" s="1"/>
  <c r="R1214" i="7"/>
  <c r="U1214" i="7"/>
  <c r="V1214" i="7"/>
  <c r="B1214" i="7" l="1"/>
  <c r="T1215" i="7"/>
  <c r="S1215" i="7"/>
  <c r="B1215" i="7" s="1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C1215" i="7" s="1"/>
  <c r="T1216" i="7" l="1"/>
  <c r="S1216" i="7"/>
  <c r="B1216" i="7" s="1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A1216" i="7" s="1"/>
  <c r="V1216" i="7"/>
  <c r="U1216" i="7"/>
  <c r="C1216" i="7" s="1"/>
  <c r="U1217" i="7" l="1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s="1"/>
  <c r="A1217" i="7" l="1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8" i="7" s="1"/>
  <c r="C1217" i="7"/>
  <c r="A1218" i="7" l="1"/>
  <c r="B1218" i="7"/>
  <c r="R1219" i="7"/>
  <c r="Q1219" i="7"/>
  <c r="A1219" i="7" s="1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C1219" i="7" l="1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s="1"/>
  <c r="R1221" i="7" l="1"/>
  <c r="Q1221" i="7"/>
  <c r="A1221" i="7" s="1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C1221" i="7" l="1"/>
  <c r="U1222" i="7"/>
  <c r="V1222" i="7"/>
  <c r="T1222" i="7"/>
  <c r="S1222" i="7"/>
  <c r="B1222" i="7" s="1"/>
  <c r="R1222" i="7"/>
  <c r="Q1222" i="7"/>
  <c r="A1222" i="7" s="1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C1222" i="7" l="1"/>
  <c r="V1223" i="7"/>
  <c r="U1223" i="7"/>
  <c r="C1223" i="7" s="1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B1223" i="7" l="1"/>
  <c r="V1224" i="7"/>
  <c r="U1224" i="7"/>
  <c r="C1224" i="7" s="1"/>
  <c r="A1223" i="7"/>
  <c r="T1224" i="7"/>
  <c r="S1224" i="7"/>
  <c r="B1224" i="7" s="1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A1224" i="7" l="1"/>
  <c r="R1225" i="7"/>
  <c r="Q1225" i="7"/>
  <c r="A1225" i="7" s="1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C1225" i="7" l="1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A1226" i="7" s="1"/>
  <c r="T1226" i="7"/>
  <c r="S1226" i="7"/>
  <c r="B1225" i="7"/>
  <c r="V1226" i="7"/>
  <c r="U1226" i="7"/>
  <c r="C1226" i="7" s="1"/>
  <c r="B1226" i="7" l="1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s="1"/>
  <c r="B1227" i="7" l="1"/>
  <c r="A1227" i="7"/>
  <c r="R1228" i="7"/>
  <c r="Q1228" i="7"/>
  <c r="A1228" i="7" s="1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C1228" i="7" l="1"/>
  <c r="B1228" i="7"/>
  <c r="R1229" i="7"/>
  <c r="Q1229" i="7"/>
  <c r="A1229" i="7" s="1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C1229" i="7" l="1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B1231" i="7" s="1"/>
  <c r="T1231" i="7"/>
  <c r="U1231" i="7"/>
  <c r="V1231" i="7"/>
  <c r="B1230" i="7"/>
  <c r="A1230" i="7"/>
  <c r="C1231" i="7" l="1"/>
  <c r="V1232" i="7"/>
  <c r="U1232" i="7"/>
  <c r="C1232" i="7" s="1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A1232" i="7" l="1"/>
  <c r="S1233" i="7"/>
  <c r="T1233" i="7"/>
  <c r="B1232" i="7"/>
  <c r="R1233" i="7"/>
  <c r="Q1233" i="7"/>
  <c r="A1233" i="7" s="1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C1233" i="7" l="1"/>
  <c r="T1234" i="7"/>
  <c r="S1234" i="7"/>
  <c r="B1234" i="7" s="1"/>
  <c r="V1234" i="7"/>
  <c r="U1234" i="7"/>
  <c r="C1234" i="7" s="1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U1235" i="7" l="1"/>
  <c r="V1235" i="7"/>
  <c r="R1235" i="7"/>
  <c r="Q1235" i="7"/>
  <c r="A1235" i="7" s="1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s="1"/>
  <c r="S1236" i="7" l="1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A1236" i="7" s="1"/>
  <c r="C1235" i="7"/>
  <c r="T1237" i="7" l="1"/>
  <c r="S1237" i="7"/>
  <c r="B1237" i="7" s="1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C1237" i="7" s="1"/>
  <c r="V1237" i="7"/>
  <c r="C1236" i="7"/>
  <c r="Q1237" i="7"/>
  <c r="R1237" i="7"/>
  <c r="B1236" i="7"/>
  <c r="K1239" i="7" l="1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C1238" i="7" s="1"/>
  <c r="S1238" i="7"/>
  <c r="T1238" i="7"/>
  <c r="A1238" i="7" l="1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s="1"/>
  <c r="E1242" i="7" l="1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1" i="7" s="1"/>
  <c r="B1240" i="7"/>
  <c r="U1241" i="7"/>
  <c r="V1241" i="7"/>
  <c r="Q1241" i="7"/>
  <c r="R1241" i="7"/>
  <c r="A1240" i="7"/>
  <c r="A1241" i="7" l="1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A1242" i="7" s="1"/>
  <c r="U1242" i="7"/>
  <c r="C1242" i="7" s="1"/>
  <c r="V1242" i="7"/>
  <c r="C1241" i="7"/>
  <c r="T1242" i="7"/>
  <c r="S1242" i="7"/>
  <c r="B1242" i="7" s="1"/>
  <c r="F1244" i="7" l="1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s="1"/>
  <c r="C1243" i="7" l="1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B1244" i="7" s="1"/>
  <c r="A1243" i="7"/>
  <c r="A1244" i="7" l="1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8" i="7" s="1"/>
  <c r="A1247" i="7"/>
  <c r="C1247" i="7"/>
  <c r="S1248" i="7"/>
  <c r="T1248" i="7"/>
  <c r="U1248" i="7"/>
  <c r="V1248" i="7"/>
  <c r="B1247" i="7"/>
  <c r="U1249" i="7" l="1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B1249" i="7" s="1"/>
  <c r="Q1249" i="7"/>
  <c r="R1249" i="7"/>
  <c r="H1251" i="7" l="1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C1250" i="7" s="1"/>
  <c r="T1250" i="7"/>
  <c r="S1250" i="7"/>
  <c r="B1250" i="7" s="1"/>
  <c r="C1249" i="7"/>
  <c r="A1250" i="7" l="1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C1251" i="7" s="1"/>
  <c r="V1251" i="7"/>
  <c r="Q1251" i="7"/>
  <c r="R1251" i="7"/>
  <c r="V1252" i="7" l="1"/>
  <c r="U1252" i="7"/>
  <c r="C1252" i="7" s="1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F1254" i="7" l="1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s="1"/>
  <c r="B1253" i="7" l="1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C1255" i="7" s="1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A1255" i="7" l="1"/>
  <c r="V1256" i="7"/>
  <c r="U1256" i="7"/>
  <c r="C1256" i="7" s="1"/>
  <c r="T1256" i="7"/>
  <c r="S1256" i="7"/>
  <c r="B1256" i="7" s="1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A1256" i="7" l="1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A1257" i="7" s="1"/>
  <c r="R1257" i="7"/>
  <c r="T1257" i="7"/>
  <c r="S1257" i="7"/>
  <c r="B1257" i="7" s="1"/>
  <c r="C1257" i="7" l="1"/>
  <c r="Q1258" i="7"/>
  <c r="R1258" i="7"/>
  <c r="T1258" i="7"/>
  <c r="S1258" i="7"/>
  <c r="B1258" i="7" s="1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C1258" i="7" l="1"/>
  <c r="A1258" i="7"/>
  <c r="R1259" i="7"/>
  <c r="Q1259" i="7"/>
  <c r="A1259" i="7" s="1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B1259" i="7" l="1"/>
  <c r="R1260" i="7"/>
  <c r="Q1260" i="7"/>
  <c r="A1260" i="7" s="1"/>
  <c r="C1259" i="7"/>
  <c r="V1260" i="7"/>
  <c r="U1260" i="7"/>
  <c r="C1260" i="7" s="1"/>
  <c r="T1260" i="7"/>
  <c r="S1260" i="7"/>
  <c r="B1260" i="7" s="1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V1261" i="7" l="1"/>
  <c r="U1261" i="7"/>
  <c r="C1261" i="7" s="1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B1261" i="7" s="1"/>
  <c r="T1261" i="7"/>
  <c r="Q1261" i="7"/>
  <c r="R1261" i="7"/>
  <c r="A1261" i="7" l="1"/>
  <c r="R1262" i="7"/>
  <c r="Q1262" i="7"/>
  <c r="A1262" i="7" s="1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B1262" i="7" s="1"/>
  <c r="T1262" i="7"/>
  <c r="V1262" i="7"/>
  <c r="U1262" i="7"/>
  <c r="C1262" i="7" s="1"/>
  <c r="E1264" i="7" l="1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s="1"/>
  <c r="C1263" i="7" l="1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s="1"/>
  <c r="F1266" i="7" l="1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s="1"/>
  <c r="B1266" i="7" l="1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s="1"/>
  <c r="T1268" i="7" l="1"/>
  <c r="S1268" i="7"/>
  <c r="B1268" i="7" s="1"/>
  <c r="R1268" i="7"/>
  <c r="Q1268" i="7"/>
  <c r="A1268" i="7" s="1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U1269" i="7" l="1"/>
  <c r="V1269" i="7"/>
  <c r="T1269" i="7"/>
  <c r="S1269" i="7"/>
  <c r="B1269" i="7" s="1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s="1"/>
  <c r="Q1270" i="7" l="1"/>
  <c r="R1270" i="7"/>
  <c r="T1270" i="7"/>
  <c r="S1270" i="7"/>
  <c r="B1270" i="7" s="1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C1270" i="7" l="1"/>
  <c r="Q1271" i="7"/>
  <c r="R1271" i="7"/>
  <c r="S1271" i="7"/>
  <c r="T1271" i="7"/>
  <c r="V1271" i="7"/>
  <c r="U1271" i="7"/>
  <c r="C1271" i="7" s="1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B1271" i="7" l="1"/>
  <c r="T1272" i="7"/>
  <c r="S1272" i="7"/>
  <c r="B1272" i="7" s="1"/>
  <c r="R1272" i="7"/>
  <c r="Q1272" i="7"/>
  <c r="A1272" i="7" s="1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C1272" i="7" s="1"/>
  <c r="A1271" i="7"/>
  <c r="V1273" i="7" l="1"/>
  <c r="U1273" i="7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C1273" i="7" l="1"/>
  <c r="B1273" i="7"/>
  <c r="A1273" i="7"/>
  <c r="R1274" i="7"/>
  <c r="Q1274" i="7"/>
  <c r="A1274" i="7" s="1"/>
  <c r="V1274" i="7"/>
  <c r="U1274" i="7"/>
  <c r="C1274" i="7" s="1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R1275" i="7" l="1"/>
  <c r="Q1275" i="7"/>
  <c r="B1274" i="7"/>
  <c r="T1275" i="7"/>
  <c r="S1275" i="7"/>
  <c r="B1275" i="7" s="1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A1275" i="7" l="1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C1278" i="7" s="1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B1278" i="7" s="1"/>
  <c r="A1278" i="7" l="1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A1279" i="7" s="1"/>
  <c r="R1279" i="7"/>
  <c r="T1279" i="7"/>
  <c r="S1279" i="7"/>
  <c r="B1279" i="7" s="1"/>
  <c r="C1279" i="7" l="1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A1280" i="7" s="1"/>
  <c r="R1280" i="7"/>
  <c r="S1280" i="7"/>
  <c r="T1280" i="7"/>
  <c r="T1281" i="7" l="1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s="1"/>
  <c r="B1281" i="7" l="1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A1283" i="7" s="1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C1283" i="7" l="1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A1285" i="7" s="1"/>
  <c r="T1285" i="7"/>
  <c r="S1285" i="7"/>
  <c r="B1285" i="7" s="1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5" i="7" s="1"/>
  <c r="C1284" i="7"/>
  <c r="B1284" i="7"/>
  <c r="S1286" i="7" l="1"/>
  <c r="T1286" i="7"/>
  <c r="R1286" i="7"/>
  <c r="Q1286" i="7"/>
  <c r="A1286" i="7" s="1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S1287" i="7" l="1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A1287" i="7" s="1"/>
  <c r="B1286" i="7"/>
  <c r="C1287" i="7" l="1"/>
  <c r="B1287" i="7"/>
  <c r="S1288" i="7"/>
  <c r="T1288" i="7"/>
  <c r="R1288" i="7"/>
  <c r="Q1288" i="7"/>
  <c r="A1288" i="7" s="1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Q1289" i="7" l="1"/>
  <c r="R1289" i="7"/>
  <c r="C1288" i="7"/>
  <c r="T1289" i="7"/>
  <c r="S1289" i="7"/>
  <c r="B1289" i="7" s="1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A1289" i="7" l="1"/>
  <c r="V1290" i="7"/>
  <c r="U1290" i="7"/>
  <c r="C1290" i="7" s="1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B1290" i="7" l="1"/>
  <c r="Q1291" i="7"/>
  <c r="R1291" i="7"/>
  <c r="V1291" i="7"/>
  <c r="U1291" i="7"/>
  <c r="C1291" i="7" s="1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T1292" i="7" l="1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2" i="7" s="1"/>
  <c r="A1291" i="7"/>
  <c r="B1292" i="7" l="1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s="1"/>
  <c r="A1293" i="7" l="1"/>
  <c r="V1294" i="7"/>
  <c r="U1294" i="7"/>
  <c r="C1294" i="7" s="1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A1294" i="7" l="1"/>
  <c r="T1295" i="7"/>
  <c r="S1295" i="7"/>
  <c r="B1295" i="7" s="1"/>
  <c r="V1295" i="7"/>
  <c r="U1295" i="7"/>
  <c r="C1295" i="7" s="1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G1297" i="7" l="1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B1296" i="7" s="1"/>
  <c r="V1296" i="7"/>
  <c r="U1296" i="7"/>
  <c r="C1296" i="7" s="1"/>
  <c r="Q1296" i="7"/>
  <c r="R1296" i="7"/>
  <c r="A1296" i="7" l="1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s="1"/>
  <c r="C1297" i="7" l="1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C1299" i="7" s="1"/>
  <c r="B1298" i="7"/>
  <c r="B1299" i="7" l="1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A1300" i="7" s="1"/>
  <c r="T1300" i="7"/>
  <c r="S1300" i="7"/>
  <c r="A1299" i="7"/>
  <c r="U1300" i="7"/>
  <c r="V1300" i="7"/>
  <c r="B1300" i="7" l="1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s="1"/>
  <c r="C1301" i="7" l="1"/>
  <c r="V1302" i="7"/>
  <c r="U1302" i="7"/>
  <c r="C1302" i="7" s="1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O1304" i="7" l="1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C1303" i="7" s="1"/>
  <c r="Q1303" i="7"/>
  <c r="R1303" i="7"/>
  <c r="S1303" i="7"/>
  <c r="T1303" i="7"/>
  <c r="A1302" i="7"/>
  <c r="B1303" i="7" l="1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C1305" i="7" s="1"/>
  <c r="T1305" i="7"/>
  <c r="S1305" i="7"/>
  <c r="B1305" i="7" s="1"/>
  <c r="C1304" i="7"/>
  <c r="R1305" i="7"/>
  <c r="Q1305" i="7"/>
  <c r="A1305" i="7" s="1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F1307" i="7" l="1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A1307" i="7" s="1"/>
  <c r="T1307" i="7"/>
  <c r="S1307" i="7"/>
  <c r="B1307" i="7" s="1"/>
  <c r="C1307" i="7" l="1"/>
  <c r="T1308" i="7"/>
  <c r="S1308" i="7"/>
  <c r="R1308" i="7"/>
  <c r="Q1308" i="7"/>
  <c r="A1308" i="7" s="1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B1308" i="7" l="1"/>
  <c r="V1309" i="7"/>
  <c r="U1309" i="7"/>
  <c r="C1309" i="7" s="1"/>
  <c r="R1309" i="7"/>
  <c r="Q1309" i="7"/>
  <c r="A1309" i="7" s="1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B1309" i="7" l="1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C1311" i="7" s="1"/>
  <c r="A1310" i="7"/>
  <c r="C1310" i="7"/>
  <c r="S1311" i="7"/>
  <c r="T1311" i="7"/>
  <c r="R1311" i="7"/>
  <c r="Q1311" i="7"/>
  <c r="A1311" i="7" s="1"/>
  <c r="T1312" i="7" l="1"/>
  <c r="S1312" i="7"/>
  <c r="B1312" i="7" s="1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C1312" i="7" l="1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3" i="7" s="1"/>
  <c r="A1312" i="7"/>
  <c r="B1313" i="7" l="1"/>
  <c r="C1313" i="7"/>
  <c r="V1314" i="7"/>
  <c r="U1314" i="7"/>
  <c r="C1314" i="7" s="1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T1315" i="7" l="1"/>
  <c r="S1315" i="7"/>
  <c r="B1315" i="7" s="1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C1315" i="7" l="1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A1316" i="7" s="1"/>
  <c r="T1316" i="7"/>
  <c r="S1316" i="7"/>
  <c r="A1315" i="7"/>
  <c r="U1316" i="7"/>
  <c r="V1316" i="7"/>
  <c r="B1316" i="7" l="1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B1317" i="7" s="1"/>
  <c r="C1316" i="7"/>
  <c r="C1317" i="7" l="1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s="1"/>
  <c r="A1318" i="7" l="1"/>
  <c r="B1318" i="7"/>
  <c r="R1319" i="7"/>
  <c r="Q1319" i="7"/>
  <c r="A1319" i="7" s="1"/>
  <c r="T1319" i="7"/>
  <c r="S1319" i="7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B1319" i="7" l="1"/>
  <c r="C1319" i="7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B1320" i="7" s="1"/>
  <c r="T1320" i="7"/>
  <c r="R1320" i="7"/>
  <c r="Q1320" i="7"/>
  <c r="A1320" i="7" s="1"/>
  <c r="J1322" i="7" l="1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B1321" i="7" s="1"/>
  <c r="U1321" i="7"/>
  <c r="V1321" i="7"/>
  <c r="C1320" i="7"/>
  <c r="R1321" i="7"/>
  <c r="Q1321" i="7"/>
  <c r="E1323" i="7" l="1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C1322" i="7" s="1"/>
  <c r="A1321" i="7"/>
  <c r="A1322" i="7" l="1"/>
  <c r="V1323" i="7"/>
  <c r="U1323" i="7"/>
  <c r="C1323" i="7" s="1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A1323" i="7" s="1"/>
  <c r="R1323" i="7"/>
  <c r="T1323" i="7"/>
  <c r="S1323" i="7"/>
  <c r="B1323" i="7" s="1"/>
  <c r="B1322" i="7"/>
  <c r="K1325" i="7" l="1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C1326" i="7" s="1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T1327" i="7" l="1"/>
  <c r="S1327" i="7"/>
  <c r="B1327" i="7" s="1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A1327" i="7" s="1"/>
  <c r="B1326" i="7"/>
  <c r="C1327" i="7" l="1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s="1"/>
  <c r="C1328" i="7" l="1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B1330" i="7" s="1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A1330" i="7" l="1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A1331" i="7" s="1"/>
  <c r="R1331" i="7"/>
  <c r="C1330" i="7"/>
  <c r="T1331" i="7"/>
  <c r="S1331" i="7"/>
  <c r="B1331" i="7" s="1"/>
  <c r="I1333" i="7" l="1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C1333" i="7" s="1"/>
  <c r="A1332" i="7"/>
  <c r="A1333" i="7" l="1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B1334" i="7" s="1"/>
  <c r="V1334" i="7"/>
  <c r="U1334" i="7"/>
  <c r="R1334" i="7"/>
  <c r="Q1334" i="7"/>
  <c r="B1333" i="7"/>
  <c r="C1334" i="7" l="1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s="1"/>
  <c r="B1335" i="7" l="1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A1338" i="7" s="1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C1338" i="7" l="1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B1339" i="7" s="1"/>
  <c r="T1339" i="7"/>
  <c r="V1339" i="7"/>
  <c r="U1339" i="7"/>
  <c r="C1339" i="7" s="1"/>
  <c r="S1340" i="7" l="1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A1340" i="7" s="1"/>
  <c r="R1340" i="7"/>
  <c r="U1340" i="7"/>
  <c r="V1340" i="7"/>
  <c r="A1339" i="7"/>
  <c r="H1342" i="7" l="1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B1341" i="7" s="1"/>
  <c r="C1340" i="7"/>
  <c r="B1340" i="7"/>
  <c r="C1341" i="7" l="1"/>
  <c r="V1342" i="7"/>
  <c r="U1342" i="7"/>
  <c r="C1342" i="7" s="1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2" i="7" s="1"/>
  <c r="A1341" i="7"/>
  <c r="H1344" i="7" l="1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C1343" i="7" s="1"/>
  <c r="Q1343" i="7"/>
  <c r="R1343" i="7"/>
  <c r="S1343" i="7"/>
  <c r="T1343" i="7"/>
  <c r="B1342" i="7"/>
  <c r="B1343" i="7" l="1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C1345" i="7" s="1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B1345" i="7" l="1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C1348" i="7" s="1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A1348" i="7" l="1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C1349" i="7" s="1"/>
  <c r="T1349" i="7"/>
  <c r="S1349" i="7"/>
  <c r="Q1349" i="7"/>
  <c r="R1349" i="7"/>
  <c r="B1349" i="7" l="1"/>
  <c r="T1350" i="7"/>
  <c r="S1350" i="7"/>
  <c r="B1350" i="7" s="1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50" i="7" s="1"/>
  <c r="A1349" i="7"/>
  <c r="O1352" i="7" l="1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B1353" i="7" s="1"/>
  <c r="R1353" i="7"/>
  <c r="Q1353" i="7"/>
  <c r="A1353" i="7" s="1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C1353" i="7" s="1"/>
  <c r="Q1354" i="7" l="1"/>
  <c r="R1354" i="7"/>
  <c r="T1354" i="7"/>
  <c r="S1354" i="7"/>
  <c r="B1354" i="7" s="1"/>
  <c r="V1354" i="7"/>
  <c r="U1354" i="7"/>
  <c r="C1354" i="7" s="1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Q1355" i="7" l="1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A1356" i="7" s="1"/>
  <c r="B1355" i="7"/>
  <c r="U1356" i="7"/>
  <c r="V1356" i="7"/>
  <c r="S1356" i="7"/>
  <c r="T1356" i="7"/>
  <c r="A1355" i="7"/>
  <c r="B1356" i="7" l="1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l="1"/>
  <c r="Q1358" i="7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C1358" i="7" s="1"/>
  <c r="V1358" i="7"/>
  <c r="A1357" i="7"/>
  <c r="T1358" i="7"/>
  <c r="S1358" i="7"/>
  <c r="B1358" i="7" s="1"/>
  <c r="B1357" i="7"/>
  <c r="H1360" i="7" l="1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B1359" i="7" s="1"/>
  <c r="T1359" i="7"/>
  <c r="V1359" i="7"/>
  <c r="U1359" i="7"/>
  <c r="C1359" i="7" s="1"/>
  <c r="A1358" i="7"/>
  <c r="U1360" i="7" l="1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s="1"/>
  <c r="B1360" i="7" l="1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B1362" i="7" s="1"/>
  <c r="V1362" i="7"/>
  <c r="U1362" i="7"/>
  <c r="B1361" i="7"/>
  <c r="C1361" i="7"/>
  <c r="A1361" i="7"/>
  <c r="R1362" i="7"/>
  <c r="Q1362" i="7"/>
  <c r="A1362" i="7" s="1"/>
  <c r="C1362" i="7" l="1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B1364" i="7" s="1"/>
  <c r="A1363" i="7"/>
  <c r="Q1364" i="7"/>
  <c r="R1364" i="7"/>
  <c r="A1364" i="7" l="1"/>
  <c r="V1365" i="7"/>
  <c r="U1365" i="7"/>
  <c r="C1365" i="7" s="1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Q1366" i="7" l="1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7" i="7" s="1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7" i="7" s="1"/>
  <c r="A1366" i="7"/>
  <c r="B1367" i="7" l="1"/>
  <c r="T1368" i="7"/>
  <c r="S1368" i="7"/>
  <c r="B1368" i="7" s="1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A1368" i="7" l="1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s="1"/>
  <c r="C1369" i="7" l="1"/>
  <c r="T1370" i="7"/>
  <c r="S1370" i="7"/>
  <c r="B1370" i="7" s="1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C1370" i="7" s="1"/>
  <c r="R1370" i="7"/>
  <c r="Q1370" i="7"/>
  <c r="A1370" i="7" s="1"/>
  <c r="Q1371" i="7" l="1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C1372" i="7" s="1"/>
  <c r="A1371" i="7"/>
  <c r="B1372" i="7" l="1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A1374" i="7" s="1"/>
  <c r="B1373" i="7"/>
  <c r="B1374" i="7" l="1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A1375" i="7" s="1"/>
  <c r="V1375" i="7"/>
  <c r="U1375" i="7"/>
  <c r="C1374" i="7"/>
  <c r="S1375" i="7"/>
  <c r="T1375" i="7"/>
  <c r="C1375" i="7" l="1"/>
  <c r="T1376" i="7"/>
  <c r="S1376" i="7"/>
  <c r="B1376" i="7" s="1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C1376" i="7" s="1"/>
  <c r="V1376" i="7"/>
  <c r="R1376" i="7"/>
  <c r="Q1376" i="7"/>
  <c r="A1376" i="7" s="1"/>
  <c r="B1375" i="7"/>
  <c r="S1377" i="7" l="1"/>
  <c r="T1377" i="7"/>
  <c r="V1377" i="7"/>
  <c r="U1377" i="7"/>
  <c r="C1377" i="7" s="1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A1377" i="7" s="1"/>
  <c r="B1377" i="7" l="1"/>
  <c r="T1378" i="7"/>
  <c r="S1378" i="7"/>
  <c r="B1378" i="7" s="1"/>
  <c r="V1378" i="7"/>
  <c r="U1378" i="7"/>
  <c r="C1378" i="7" s="1"/>
  <c r="R1378" i="7"/>
  <c r="Q1378" i="7"/>
  <c r="A1378" i="7" s="1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L1380" i="7" l="1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C1380" i="7" s="1"/>
  <c r="Q1380" i="7"/>
  <c r="R1380" i="7"/>
  <c r="B1379" i="7"/>
  <c r="C1379" i="7"/>
  <c r="T1380" i="7"/>
  <c r="S1380" i="7"/>
  <c r="V1381" i="7" l="1"/>
  <c r="U1381" i="7"/>
  <c r="C1381" i="7" s="1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B1381" i="7" s="1"/>
  <c r="F1383" i="7" l="1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A1384" i="7" s="1"/>
  <c r="R1384" i="7"/>
  <c r="V1384" i="7"/>
  <c r="U1384" i="7"/>
  <c r="C1384" i="7" s="1"/>
  <c r="C1383" i="7"/>
  <c r="A1383" i="7"/>
  <c r="B1384" i="7" l="1"/>
  <c r="U1385" i="7"/>
  <c r="V1385" i="7"/>
  <c r="R1385" i="7"/>
  <c r="Q1385" i="7"/>
  <c r="A1385" i="7" s="1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B1385" i="7" l="1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C1387" i="7" s="1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A1387" i="7" l="1"/>
  <c r="V1388" i="7"/>
  <c r="U1388" i="7"/>
  <c r="C1388" i="7" s="1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A1388" i="7" s="1"/>
  <c r="S1388" i="7"/>
  <c r="T1388" i="7"/>
  <c r="B1388" i="7" l="1"/>
  <c r="Q1389" i="7"/>
  <c r="R1389" i="7"/>
  <c r="S1389" i="7"/>
  <c r="T1389" i="7"/>
  <c r="V1389" i="7"/>
  <c r="U1389" i="7"/>
  <c r="C1389" i="7" s="1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R1390" i="7" l="1"/>
  <c r="Q1390" i="7"/>
  <c r="A1390" i="7" s="1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C1390" i="7" s="1"/>
  <c r="V1391" i="7" l="1"/>
  <c r="U1391" i="7"/>
  <c r="C1391" i="7" s="1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B1391" i="7" l="1"/>
  <c r="A1391" i="7"/>
  <c r="S1392" i="7"/>
  <c r="T1392" i="7"/>
  <c r="R1392" i="7"/>
  <c r="Q1392" i="7"/>
  <c r="A1392" i="7" s="1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C1392" i="7" l="1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4" i="7" s="1"/>
  <c r="C1393" i="7"/>
  <c r="T1394" i="7"/>
  <c r="S1394" i="7"/>
  <c r="B1394" i="7" s="1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s="1"/>
  <c r="K1396" i="7" l="1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s="1"/>
  <c r="C1395" i="7" l="1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B1396" i="7" s="1"/>
  <c r="T1396" i="7"/>
  <c r="V1396" i="7"/>
  <c r="U1396" i="7"/>
  <c r="Q1396" i="7"/>
  <c r="R1396" i="7"/>
  <c r="C1396" i="7" l="1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B1398" i="7" s="1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A1398" i="7" l="1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B1399" i="7" s="1"/>
  <c r="T1399" i="7"/>
  <c r="V1399" i="7"/>
  <c r="U1399" i="7"/>
  <c r="C1399" i="7" s="1"/>
  <c r="Q1399" i="7"/>
  <c r="R1399" i="7"/>
  <c r="O1401" i="7" l="1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s="1"/>
  <c r="B1400" i="7" l="1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A1401" i="7" s="1"/>
  <c r="V1401" i="7"/>
  <c r="U1401" i="7"/>
  <c r="C1401" i="7" s="1"/>
  <c r="B1401" i="7" l="1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C1403" i="7" s="1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B1403" i="7" l="1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C1407" i="7" s="1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B1407" i="7" l="1"/>
  <c r="S1408" i="7"/>
  <c r="T1408" i="7"/>
  <c r="V1408" i="7"/>
  <c r="U1408" i="7"/>
  <c r="C1408" i="7" s="1"/>
  <c r="R1408" i="7"/>
  <c r="Q1408" i="7"/>
  <c r="A1408" i="7" s="1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Q1409" i="7" l="1"/>
  <c r="R1409" i="7"/>
  <c r="T1409" i="7"/>
  <c r="S1409" i="7"/>
  <c r="B1409" i="7" s="1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C1409" i="7" s="1"/>
  <c r="B1408" i="7"/>
  <c r="A1409" i="7" l="1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C1411" i="7" s="1"/>
  <c r="Q1411" i="7"/>
  <c r="R1411" i="7"/>
  <c r="B1410" i="7"/>
  <c r="P1413" i="7" l="1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B1411" i="7"/>
  <c r="A1412" i="7" l="1"/>
  <c r="B1412" i="7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s="1"/>
  <c r="A1413" i="7" l="1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B1414" i="7" s="1"/>
  <c r="V1414" i="7"/>
  <c r="U1414" i="7"/>
  <c r="C1414" i="7" s="1"/>
  <c r="U1415" i="7" l="1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s="1"/>
  <c r="B1415" i="7" l="1"/>
  <c r="S1416" i="7"/>
  <c r="T1416" i="7"/>
  <c r="V1416" i="7"/>
  <c r="U1416" i="7"/>
  <c r="C1416" i="7" s="1"/>
  <c r="R1416" i="7"/>
  <c r="Q1416" i="7"/>
  <c r="A1416" i="7" s="1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P1418" i="7" l="1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7" i="7" s="1"/>
  <c r="B1416" i="7"/>
  <c r="A1417" i="7" l="1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s="1"/>
  <c r="B1418" i="7" l="1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B1419" i="7" s="1"/>
  <c r="T1419" i="7"/>
  <c r="U1419" i="7"/>
  <c r="V1419" i="7"/>
  <c r="R1419" i="7"/>
  <c r="Q1419" i="7"/>
  <c r="A1419" i="7" s="1"/>
  <c r="R1420" i="7" l="1"/>
  <c r="Q1420" i="7"/>
  <c r="A1420" i="7" s="1"/>
  <c r="V1420" i="7"/>
  <c r="U1420" i="7"/>
  <c r="C1420" i="7" s="1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B1420" i="7" s="1"/>
  <c r="Q1421" i="7" l="1"/>
  <c r="R1421" i="7"/>
  <c r="V1421" i="7"/>
  <c r="U1421" i="7"/>
  <c r="C1421" i="7" s="1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T1422" i="7" l="1"/>
  <c r="S1422" i="7"/>
  <c r="B1422" i="7" s="1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2" i="7" s="1"/>
  <c r="A1421" i="7"/>
  <c r="C1422" i="7" l="1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C1428" i="7" s="1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B1428" i="7" l="1"/>
  <c r="S1429" i="7"/>
  <c r="T1429" i="7"/>
  <c r="V1429" i="7"/>
  <c r="U1429" i="7"/>
  <c r="C1429" i="7" s="1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A1429" i="7" l="1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A1431" i="7" s="1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C1431" i="7" l="1"/>
  <c r="B1431" i="7"/>
  <c r="U1432" i="7"/>
  <c r="V1432" i="7"/>
  <c r="T1432" i="7"/>
  <c r="S1432" i="7"/>
  <c r="B1432" i="7" s="1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C1432" i="7" l="1"/>
  <c r="R1433" i="7"/>
  <c r="Q1433" i="7"/>
  <c r="A1433" i="7" s="1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C1433" i="7" l="1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s="1"/>
  <c r="C1434" i="7" l="1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C1435" i="7" s="1"/>
  <c r="R1435" i="7"/>
  <c r="Q1435" i="7"/>
  <c r="S1435" i="7"/>
  <c r="T1435" i="7"/>
  <c r="A1434" i="7"/>
  <c r="A1435" i="7" l="1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A1436" i="7" s="1"/>
  <c r="T1436" i="7"/>
  <c r="S1436" i="7"/>
  <c r="B1436" i="7" l="1"/>
  <c r="V1437" i="7"/>
  <c r="U1437" i="7"/>
  <c r="C1437" i="7" s="1"/>
  <c r="R1437" i="7"/>
  <c r="Q1437" i="7"/>
  <c r="A1437" i="7" s="1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B1437" i="7" l="1"/>
  <c r="S1438" i="7"/>
  <c r="T1438" i="7"/>
  <c r="V1438" i="7"/>
  <c r="U1438" i="7"/>
  <c r="C1438" i="7" s="1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Q1439" i="7" l="1"/>
  <c r="R1439" i="7"/>
  <c r="V1439" i="7"/>
  <c r="U1439" i="7"/>
  <c r="C1439" i="7" s="1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9" i="7" s="1"/>
  <c r="B1438" i="7"/>
  <c r="R1440" i="7" l="1"/>
  <c r="Q1440" i="7"/>
  <c r="A1440" i="7" s="1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C1440" i="7" l="1"/>
  <c r="V1441" i="7"/>
  <c r="U1441" i="7"/>
  <c r="C1441" i="7" s="1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A1441" i="7" s="1"/>
  <c r="T1441" i="7"/>
  <c r="S1441" i="7"/>
  <c r="B1441" i="7" s="1"/>
  <c r="E1443" i="7" l="1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s="1"/>
  <c r="A1442" i="7" l="1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B1443" i="7" s="1"/>
  <c r="U1443" i="7"/>
  <c r="C1443" i="7" s="1"/>
  <c r="V1443" i="7"/>
  <c r="C1442" i="7"/>
  <c r="Q1443" i="7"/>
  <c r="R1443" i="7"/>
  <c r="K1445" i="7" l="1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5" i="7" s="1"/>
  <c r="C1444" i="7"/>
  <c r="R1445" i="7"/>
  <c r="Q1445" i="7"/>
  <c r="A1445" i="7" s="1"/>
  <c r="B1445" i="7" l="1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A1447" i="7" s="1"/>
  <c r="V1447" i="7"/>
  <c r="U1447" i="7"/>
  <c r="C1447" i="7" s="1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B1447" i="7" l="1"/>
  <c r="V1448" i="7"/>
  <c r="U1448" i="7"/>
  <c r="C1448" i="7" s="1"/>
  <c r="R1448" i="7"/>
  <c r="Q1448" i="7"/>
  <c r="T1448" i="7"/>
  <c r="S1448" i="7"/>
  <c r="B1448" i="7" s="1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A1448" i="7" l="1"/>
  <c r="Q1449" i="7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s="1"/>
  <c r="H1453" i="7" l="1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A1452" i="7" s="1"/>
  <c r="T1452" i="7"/>
  <c r="S1452" i="7"/>
  <c r="C1451" i="7"/>
  <c r="U1452" i="7"/>
  <c r="V1452" i="7"/>
  <c r="C1452" i="7" l="1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C1454" i="7" s="1"/>
  <c r="R1454" i="7"/>
  <c r="Q1454" i="7"/>
  <c r="A1454" i="7" s="1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B1454" i="7" l="1"/>
  <c r="V1455" i="7"/>
  <c r="U1455" i="7"/>
  <c r="C1455" i="7" s="1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A1455" i="7" s="1"/>
  <c r="B1455" i="7" l="1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s="1"/>
  <c r="A1456" i="7" l="1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s="1"/>
  <c r="C1457" i="7" l="1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B1458" i="7" s="1"/>
  <c r="V1458" i="7"/>
  <c r="U1458" i="7"/>
  <c r="C1458" i="7" s="1"/>
  <c r="A1458" i="7" l="1"/>
  <c r="T1459" i="7"/>
  <c r="S1459" i="7"/>
  <c r="B1459" i="7" s="1"/>
  <c r="V1459" i="7"/>
  <c r="U1459" i="7"/>
  <c r="C1459" i="7" s="1"/>
  <c r="R1459" i="7"/>
  <c r="Q1459" i="7"/>
  <c r="A1459" i="7" s="1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U1460" i="7" l="1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s="1"/>
  <c r="B1460" i="7" l="1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A1461" i="7" s="1"/>
  <c r="V1461" i="7"/>
  <c r="U1461" i="7"/>
  <c r="T1461" i="7"/>
  <c r="S1461" i="7"/>
  <c r="B1461" i="7" s="1"/>
  <c r="C1460" i="7"/>
  <c r="C1461" i="7" l="1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s="1"/>
  <c r="B1462" i="7" l="1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C1463" i="7" s="1"/>
  <c r="S1463" i="7"/>
  <c r="T1463" i="7"/>
  <c r="C1462" i="7"/>
  <c r="Q1463" i="7"/>
  <c r="R1463" i="7"/>
  <c r="A1463" i="7" l="1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B1464" i="7" s="1"/>
  <c r="T1464" i="7"/>
  <c r="B1463" i="7"/>
  <c r="V1464" i="7"/>
  <c r="U1464" i="7"/>
  <c r="C1464" i="7" s="1"/>
  <c r="A1464" i="7" l="1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s="1"/>
  <c r="A1465" i="7" l="1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A1466" i="7" s="1"/>
  <c r="R1466" i="7"/>
  <c r="T1466" i="7"/>
  <c r="S1466" i="7"/>
  <c r="U1466" i="7"/>
  <c r="V1466" i="7"/>
  <c r="B1466" i="7" l="1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C1468" i="7" s="1"/>
  <c r="T1468" i="7"/>
  <c r="S1468" i="7"/>
  <c r="B1468" i="7" s="1"/>
  <c r="S1469" i="7" l="1"/>
  <c r="T1469" i="7"/>
  <c r="V1469" i="7"/>
  <c r="U1469" i="7"/>
  <c r="C1469" i="7" s="1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V1470" i="7" l="1"/>
  <c r="U1470" i="7"/>
  <c r="C1470" i="7" s="1"/>
  <c r="R1470" i="7"/>
  <c r="Q1470" i="7"/>
  <c r="A1470" i="7" s="1"/>
  <c r="A1469" i="7"/>
  <c r="T1470" i="7"/>
  <c r="S1470" i="7"/>
  <c r="B1470" i="7" s="1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T1471" i="7" l="1"/>
  <c r="S1471" i="7"/>
  <c r="B1471" i="7" s="1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C1471" i="7" l="1"/>
  <c r="T1472" i="7"/>
  <c r="S1472" i="7"/>
  <c r="B1472" i="7" s="1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C1472" i="7" s="1"/>
  <c r="A1472" i="7" l="1"/>
  <c r="T1473" i="7"/>
  <c r="S1473" i="7"/>
  <c r="B1473" i="7" s="1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A1473" i="7" l="1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A1474" i="7" s="1"/>
  <c r="C1473" i="7"/>
  <c r="U1474" i="7"/>
  <c r="V1474" i="7"/>
  <c r="T1474" i="7"/>
  <c r="S1474" i="7"/>
  <c r="B1474" i="7" s="1"/>
  <c r="L1476" i="7" l="1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C1475" i="7" s="1"/>
  <c r="R1475" i="7"/>
  <c r="Q1475" i="7"/>
  <c r="C1474" i="7"/>
  <c r="T1475" i="7"/>
  <c r="S1475" i="7"/>
  <c r="A1475" i="7" l="1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s="1"/>
  <c r="A1476" i="7" l="1"/>
  <c r="R1477" i="7"/>
  <c r="Q1477" i="7"/>
  <c r="A1477" i="7" s="1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7" i="7" s="1"/>
  <c r="C1476" i="7"/>
  <c r="B1477" i="7" l="1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s="1"/>
  <c r="B1478" i="7" l="1"/>
  <c r="Q1479" i="7"/>
  <c r="R1479" i="7"/>
  <c r="V1479" i="7"/>
  <c r="U1479" i="7"/>
  <c r="C1479" i="7" s="1"/>
  <c r="T1479" i="7"/>
  <c r="S1479" i="7"/>
  <c r="B1479" i="7" s="1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R1480" i="7" l="1"/>
  <c r="Q1480" i="7"/>
  <c r="A1480" i="7" s="1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F1482" i="7" l="1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1" i="7" s="1"/>
  <c r="B1480" i="7"/>
  <c r="V1481" i="7"/>
  <c r="U1481" i="7"/>
  <c r="C1481" i="7" s="1"/>
  <c r="Q1481" i="7"/>
  <c r="R1481" i="7"/>
  <c r="C1480" i="7"/>
  <c r="A1481" i="7" l="1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A1482" i="7" s="1"/>
  <c r="T1482" i="7"/>
  <c r="S1482" i="7"/>
  <c r="V1482" i="7"/>
  <c r="U1482" i="7"/>
  <c r="C1482" i="7" s="1"/>
  <c r="V1483" i="7" l="1"/>
  <c r="U1483" i="7"/>
  <c r="C1483" i="7" s="1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B1483" i="7" l="1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C1485" i="7" s="1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B1485" i="7" l="1"/>
  <c r="A1485" i="7"/>
  <c r="T1486" i="7"/>
  <c r="S1486" i="7"/>
  <c r="B1486" i="7" s="1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C1486" i="7" s="1"/>
  <c r="A1486" i="7" l="1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A1488" i="7" s="1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C1488" i="7" s="1"/>
  <c r="A1487" i="7"/>
  <c r="S1489" i="7" l="1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C1490" i="7" s="1"/>
  <c r="R1490" i="7"/>
  <c r="Q1490" i="7"/>
  <c r="A1490" i="7" s="1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B1490" i="7" l="1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A1492" i="7" s="1"/>
  <c r="V1492" i="7"/>
  <c r="U1492" i="7"/>
  <c r="C1492" i="7" s="1"/>
  <c r="A1491" i="7"/>
  <c r="B1492" i="7" l="1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C1494" i="7" s="1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A1494" i="7" s="1"/>
  <c r="C1493" i="7"/>
  <c r="S1494" i="7"/>
  <c r="T1494" i="7"/>
  <c r="Q1495" i="7" l="1"/>
  <c r="R1495" i="7"/>
  <c r="B1494" i="7"/>
  <c r="V1495" i="7"/>
  <c r="U1495" i="7"/>
  <c r="C1495" i="7" s="1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A1495" i="7" l="1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A1496" i="7" s="1"/>
  <c r="R1496" i="7"/>
  <c r="V1496" i="7"/>
  <c r="U1496" i="7"/>
  <c r="T1496" i="7"/>
  <c r="S1496" i="7"/>
  <c r="B1496" i="7" s="1"/>
  <c r="C1496" i="7" l="1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A1497" i="7" s="1"/>
  <c r="V1497" i="7"/>
  <c r="U1497" i="7"/>
  <c r="S1497" i="7"/>
  <c r="T1497" i="7"/>
  <c r="Q1498" i="7" l="1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C1499" i="7" s="1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8" i="7"/>
  <c r="A1499" i="7" l="1"/>
  <c r="B1499" i="7"/>
  <c r="V1500" i="7"/>
  <c r="U1500" i="7"/>
  <c r="C1500" i="7" s="1"/>
  <c r="T1500" i="7"/>
  <c r="S1500" i="7"/>
  <c r="B1500" i="7" s="1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A1500" i="7" l="1"/>
  <c r="Q1501" i="7"/>
  <c r="R1501" i="7"/>
  <c r="T1501" i="7"/>
  <c r="S1501" i="7"/>
  <c r="B1501" i="7" s="1"/>
  <c r="V1501" i="7"/>
  <c r="U1501" i="7"/>
  <c r="C1501" i="7" s="1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U1502" i="7" l="1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B1504" i="7" s="1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Q1505" i="7" l="1"/>
  <c r="R1505" i="7"/>
  <c r="U1505" i="7"/>
  <c r="V1505" i="7"/>
  <c r="A1504" i="7"/>
  <c r="T1505" i="7"/>
  <c r="S1505" i="7"/>
  <c r="B1505" i="7" s="1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V1506" i="7" l="1"/>
  <c r="U1506" i="7"/>
  <c r="C1506" i="7" s="1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B1506" i="7" s="1"/>
  <c r="T1506" i="7"/>
  <c r="C1505" i="7"/>
  <c r="Q1506" i="7"/>
  <c r="R1506" i="7"/>
  <c r="A1505" i="7"/>
  <c r="J1508" i="7" l="1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S1507" i="7"/>
  <c r="T1507" i="7"/>
  <c r="R1507" i="7"/>
  <c r="Q1507" i="7"/>
  <c r="C1507" i="7" l="1"/>
  <c r="R1508" i="7"/>
  <c r="Q1508" i="7"/>
  <c r="A1508" i="7" s="1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R1509" i="7" l="1"/>
  <c r="Q1509" i="7"/>
  <c r="A1509" i="7" s="1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B1509" i="7" l="1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A1512" i="7" s="1"/>
  <c r="S1512" i="7"/>
  <c r="T1512" i="7"/>
  <c r="C1512" i="7" l="1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s="1"/>
  <c r="A1513" i="7" l="1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s="1"/>
  <c r="R1515" i="7" l="1"/>
  <c r="Q1515" i="7"/>
  <c r="A1515" i="7" s="1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B1515" i="7" l="1"/>
  <c r="R1516" i="7"/>
  <c r="Q1516" i="7"/>
  <c r="A1516" i="7" s="1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s="1"/>
  <c r="Q1517" i="7" l="1"/>
  <c r="R1517" i="7"/>
  <c r="C1516" i="7"/>
  <c r="S1517" i="7"/>
  <c r="T1517" i="7"/>
  <c r="V1517" i="7"/>
  <c r="U1517" i="7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C1517" i="7" l="1"/>
  <c r="B1517" i="7"/>
  <c r="R1518" i="7"/>
  <c r="Q1518" i="7"/>
  <c r="A1518" i="7" s="1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C1518" i="7" l="1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s="1"/>
  <c r="A1519" i="7" l="1"/>
  <c r="B1519" i="7"/>
  <c r="V1520" i="7"/>
  <c r="U1520" i="7"/>
  <c r="C1520" i="7" s="1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B1520" i="7" l="1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s="1"/>
  <c r="C1521" i="7" l="1"/>
  <c r="R1522" i="7"/>
  <c r="Q1522" i="7"/>
  <c r="A1522" i="7" s="1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s="1"/>
  <c r="C1522" i="7" l="1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B1524" i="7" s="1"/>
  <c r="C1523" i="7"/>
  <c r="V1524" i="7"/>
  <c r="U1524" i="7"/>
  <c r="C1524" i="7" s="1"/>
  <c r="A1524" i="7" l="1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A1525" i="7" s="1"/>
  <c r="S1525" i="7"/>
  <c r="T1525" i="7"/>
  <c r="V1525" i="7"/>
  <c r="U1525" i="7"/>
  <c r="C1525" i="7" s="1"/>
  <c r="T1526" i="7" l="1"/>
  <c r="S1526" i="7"/>
  <c r="B1526" i="7" s="1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C1526" i="7" s="1"/>
  <c r="V1526" i="7"/>
  <c r="B1525" i="7"/>
  <c r="R1526" i="7"/>
  <c r="Q1526" i="7"/>
  <c r="A1526" i="7" s="1"/>
  <c r="R1527" i="7" l="1"/>
  <c r="Q1527" i="7"/>
  <c r="A1527" i="7" s="1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C1527" i="7" s="1"/>
  <c r="B1527" i="7" l="1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s="1"/>
  <c r="C1528" i="7" l="1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l="1"/>
  <c r="B1529" i="7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U1530" i="7"/>
  <c r="V1530" i="7"/>
  <c r="C1529" i="7"/>
  <c r="T1530" i="7"/>
  <c r="S1530" i="7"/>
  <c r="B1530" i="7" s="1"/>
  <c r="A1530" i="7" l="1"/>
  <c r="R1531" i="7"/>
  <c r="Q1531" i="7"/>
  <c r="A1531" i="7" s="1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C1531" i="7" l="1"/>
  <c r="R1532" i="7"/>
  <c r="Q1532" i="7"/>
  <c r="A1532" i="7" s="1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B1532" i="7" s="1"/>
  <c r="V1532" i="7"/>
  <c r="U1532" i="7"/>
  <c r="C1532" i="7" l="1"/>
  <c r="I1534" i="7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s="1"/>
  <c r="C1533" i="7" l="1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s="1"/>
  <c r="B1535" i="7" l="1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s="1"/>
  <c r="A1536" i="7" l="1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A1537" i="7" s="1"/>
  <c r="V1537" i="7"/>
  <c r="U1537" i="7"/>
  <c r="T1537" i="7"/>
  <c r="S1537" i="7"/>
  <c r="B1537" i="7" s="1"/>
  <c r="C1536" i="7"/>
  <c r="C1537" i="7" l="1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s="1"/>
  <c r="S1539" i="7" l="1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A1540" i="7" s="1"/>
  <c r="V1540" i="7"/>
  <c r="U1540" i="7"/>
  <c r="C1540" i="7" s="1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B1540" i="7" l="1"/>
  <c r="V1541" i="7"/>
  <c r="U1541" i="7"/>
  <c r="C1541" i="7" s="1"/>
  <c r="R1541" i="7"/>
  <c r="Q1541" i="7"/>
  <c r="A1541" i="7" s="1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V1542" i="7" l="1"/>
  <c r="U1542" i="7"/>
  <c r="C1542" i="7" s="1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s="1"/>
  <c r="B1542" i="7" l="1"/>
  <c r="V1543" i="7"/>
  <c r="U1543" i="7"/>
  <c r="C1543" i="7" s="1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B1543" i="7" l="1"/>
  <c r="R1544" i="7"/>
  <c r="Q1544" i="7"/>
  <c r="A1544" i="7" s="1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C1544" i="7" l="1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s="1"/>
  <c r="R1546" i="7" l="1"/>
  <c r="Q1546" i="7"/>
  <c r="A1546" i="7" s="1"/>
  <c r="B1545" i="7"/>
  <c r="T1546" i="7"/>
  <c r="S1546" i="7"/>
  <c r="B1546" i="7" s="1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C1546" i="7" s="1"/>
  <c r="A1545" i="7"/>
  <c r="V1547" i="7" l="1"/>
  <c r="U1547" i="7"/>
  <c r="C1547" i="7" s="1"/>
  <c r="Q1547" i="7"/>
  <c r="R1547" i="7"/>
  <c r="T1547" i="7"/>
  <c r="S1547" i="7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B1547" i="7" l="1"/>
  <c r="A1547" i="7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B1548" i="7" s="1"/>
  <c r="T1548" i="7"/>
  <c r="U1548" i="7"/>
  <c r="V1548" i="7"/>
  <c r="A1548" i="7" l="1"/>
  <c r="T1549" i="7"/>
  <c r="S1549" i="7"/>
  <c r="B1549" i="7" s="1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A1549" i="7" s="1"/>
  <c r="V1549" i="7"/>
  <c r="U1549" i="7"/>
  <c r="C1549" i="7" s="1"/>
  <c r="R1550" i="7" l="1"/>
  <c r="Q1550" i="7"/>
  <c r="A1550" i="7" s="1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C1550" i="7" l="1"/>
  <c r="V1551" i="7"/>
  <c r="U1551" i="7"/>
  <c r="C1551" i="7" s="1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R1552" i="7" l="1"/>
  <c r="Q1552" i="7"/>
  <c r="A1552" i="7" s="1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T1553" i="7" l="1"/>
  <c r="S1553" i="7"/>
  <c r="B1553" i="7" s="1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s="1"/>
  <c r="T1554" i="7" l="1"/>
  <c r="S1554" i="7"/>
  <c r="B1554" i="7" s="1"/>
  <c r="R1554" i="7"/>
  <c r="Q1554" i="7"/>
  <c r="A1554" i="7" s="1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C1554" i="7" s="1"/>
  <c r="V1555" i="7" l="1"/>
  <c r="U1555" i="7"/>
  <c r="C1555" i="7" s="1"/>
  <c r="R1555" i="7"/>
  <c r="Q1555" i="7"/>
  <c r="A1555" i="7" s="1"/>
  <c r="T1555" i="7"/>
  <c r="S1555" i="7"/>
  <c r="B1555" i="7" s="1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P1557" i="7" l="1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C1556" i="7" s="1"/>
  <c r="T1556" i="7"/>
  <c r="S1556" i="7"/>
  <c r="R1556" i="7"/>
  <c r="Q1556" i="7"/>
  <c r="A1556" i="7" s="1"/>
  <c r="B1556" i="7" l="1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A1558" i="7" s="1"/>
  <c r="V1558" i="7"/>
  <c r="U1558" i="7"/>
  <c r="C1558" i="7" s="1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B1558" i="7" l="1"/>
  <c r="R1559" i="7"/>
  <c r="Q1559" i="7"/>
  <c r="A1559" i="7" s="1"/>
  <c r="T1559" i="7"/>
  <c r="S1559" i="7"/>
  <c r="B1559" i="7" s="1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C1559" i="7" s="1"/>
  <c r="Q1560" i="7" l="1"/>
  <c r="R1560" i="7"/>
  <c r="U1560" i="7"/>
  <c r="V1560" i="7"/>
  <c r="T1560" i="7"/>
  <c r="S1560" i="7"/>
  <c r="B1560" i="7" s="1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C1560" i="7" l="1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B1561" i="7" s="1"/>
  <c r="A1560" i="7"/>
  <c r="V1562" i="7" l="1"/>
  <c r="U1562" i="7"/>
  <c r="C1562" i="7" s="1"/>
  <c r="Q1562" i="7"/>
  <c r="R1562" i="7"/>
  <c r="T1562" i="7"/>
  <c r="S1562" i="7"/>
  <c r="B1562" i="7" s="1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A1562" i="7" l="1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s="1"/>
  <c r="M1565" i="7" l="1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4" i="7" s="1"/>
  <c r="C1563" i="7"/>
  <c r="R1564" i="7"/>
  <c r="Q1564" i="7"/>
  <c r="A1564" i="7" s="1"/>
  <c r="T1564" i="7"/>
  <c r="S1564" i="7"/>
  <c r="B1564" i="7" s="1"/>
  <c r="B1563" i="7"/>
  <c r="U1565" i="7" l="1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A1566" i="7" s="1"/>
  <c r="T1566" i="7"/>
  <c r="S1566" i="7"/>
  <c r="B1566" i="7" s="1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6" i="7" s="1"/>
  <c r="C1565" i="7"/>
  <c r="Q1567" i="7" l="1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8" i="7" s="1"/>
  <c r="A1567" i="7"/>
  <c r="C1568" i="7" l="1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s="1"/>
  <c r="A1569" i="7" l="1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C1570" i="7" s="1"/>
  <c r="S1570" i="7"/>
  <c r="T1570" i="7"/>
  <c r="T1571" i="7" l="1"/>
  <c r="S1571" i="7"/>
  <c r="B1571" i="7" s="1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A1571" i="7" s="1"/>
  <c r="V1571" i="7"/>
  <c r="U1571" i="7"/>
  <c r="C1571" i="7" s="1"/>
  <c r="A1570" i="7"/>
  <c r="N1573" i="7" l="1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C1572" i="7" s="1"/>
  <c r="V1572" i="7"/>
  <c r="T1572" i="7"/>
  <c r="S1572" i="7"/>
  <c r="B1572" i="7" s="1"/>
  <c r="T1573" i="7" l="1"/>
  <c r="S1573" i="7"/>
  <c r="B1573" i="7" s="1"/>
  <c r="A1572" i="7"/>
  <c r="V1573" i="7"/>
  <c r="U1573" i="7"/>
  <c r="C1573" i="7" s="1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A1573" i="7" l="1"/>
  <c r="T1574" i="7"/>
  <c r="S1574" i="7"/>
  <c r="B1574" i="7" s="1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A1574" i="7" s="1"/>
  <c r="R1574" i="7"/>
  <c r="U1574" i="7"/>
  <c r="V1574" i="7"/>
  <c r="V1575" i="7" l="1"/>
  <c r="U1575" i="7"/>
  <c r="C1575" i="7" s="1"/>
  <c r="R1575" i="7"/>
  <c r="Q1575" i="7"/>
  <c r="A1575" i="7" s="1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U1576" i="7" l="1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s="1"/>
  <c r="C1576" i="7" l="1"/>
  <c r="S1577" i="7"/>
  <c r="T1577" i="7"/>
  <c r="B1576" i="7"/>
  <c r="V1577" i="7"/>
  <c r="U1577" i="7"/>
  <c r="R1577" i="7"/>
  <c r="Q1577" i="7"/>
  <c r="A1577" i="7" s="1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C1577" i="7" l="1"/>
  <c r="R1578" i="7"/>
  <c r="Q1578" i="7"/>
  <c r="A1578" i="7" s="1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E1580" i="7" l="1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C1579" i="7" s="1"/>
  <c r="B1578" i="7"/>
  <c r="C1578" i="7"/>
  <c r="Q1579" i="7"/>
  <c r="R1579" i="7"/>
  <c r="S1579" i="7"/>
  <c r="T1579" i="7"/>
  <c r="B1579" i="7" l="1"/>
  <c r="A1579" i="7"/>
  <c r="S1580" i="7"/>
  <c r="T1580" i="7"/>
  <c r="R1580" i="7"/>
  <c r="Q1580" i="7"/>
  <c r="A1580" i="7" s="1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C1580" i="7" l="1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B1582" i="7" s="1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C1582" i="7" s="1"/>
  <c r="Q1583" i="7" l="1"/>
  <c r="R1583" i="7"/>
  <c r="U1583" i="7"/>
  <c r="V1583" i="7"/>
  <c r="T1583" i="7"/>
  <c r="S1583" i="7"/>
  <c r="B1583" i="7" s="1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C1583" i="7" l="1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A1585" i="7" s="1"/>
  <c r="R1585" i="7"/>
  <c r="V1585" i="7"/>
  <c r="U1585" i="7"/>
  <c r="B1584" i="7"/>
  <c r="S1585" i="7"/>
  <c r="T1585" i="7"/>
  <c r="C1585" i="7" l="1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R1586" i="7"/>
  <c r="B1585" i="7"/>
  <c r="U1586" i="7"/>
  <c r="V1586" i="7"/>
  <c r="A1586" i="7" l="1"/>
  <c r="F1588" i="7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B1587" i="7" s="1"/>
  <c r="C1586" i="7"/>
  <c r="U1587" i="7"/>
  <c r="V1587" i="7"/>
  <c r="B1586" i="7"/>
  <c r="R1587" i="7"/>
  <c r="Q1587" i="7"/>
  <c r="A1587" i="7" s="1"/>
  <c r="H1589" i="7" l="1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s="1"/>
  <c r="V1589" i="7" l="1"/>
  <c r="U1589" i="7"/>
  <c r="C1589" i="7" s="1"/>
  <c r="C1588" i="7"/>
  <c r="R1589" i="7"/>
  <c r="Q1589" i="7"/>
  <c r="A1589" i="7" s="1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B1589" i="7" s="1"/>
  <c r="T1590" i="7" l="1"/>
  <c r="S1590" i="7"/>
  <c r="B1590" i="7" s="1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C1590" i="7" l="1"/>
  <c r="Q1591" i="7"/>
  <c r="R1591" i="7"/>
  <c r="A1590" i="7"/>
  <c r="V1591" i="7"/>
  <c r="U1591" i="7"/>
  <c r="T1591" i="7"/>
  <c r="S1591" i="7"/>
  <c r="B1591" i="7" s="1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C1591" i="7" l="1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2" i="7" s="1"/>
  <c r="A1591" i="7"/>
  <c r="B1592" i="7" l="1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B1596" i="7" s="1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A1596" i="7" l="1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A1597" i="7" s="1"/>
  <c r="S1597" i="7"/>
  <c r="T1597" i="7"/>
  <c r="B1597" i="7" l="1"/>
  <c r="C1597" i="7"/>
  <c r="T1598" i="7"/>
  <c r="S1598" i="7"/>
  <c r="B1598" i="7" s="1"/>
  <c r="V1598" i="7"/>
  <c r="U1598" i="7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C1598" i="7" l="1"/>
  <c r="A1598" i="7"/>
  <c r="T1599" i="7"/>
  <c r="S1599" i="7"/>
  <c r="B1599" i="7" s="1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H1601" i="7" l="1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A1600" i="7" s="1"/>
  <c r="T1600" i="7"/>
  <c r="S1600" i="7"/>
  <c r="A1599" i="7"/>
  <c r="C1599" i="7"/>
  <c r="V1600" i="7"/>
  <c r="U1600" i="7"/>
  <c r="C1600" i="7" s="1"/>
  <c r="B1600" i="7" l="1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T1601" i="7"/>
  <c r="V1601" i="7"/>
  <c r="U1601" i="7"/>
  <c r="C1601" i="7" s="1"/>
  <c r="B1601" i="7" l="1"/>
  <c r="A1601" i="7"/>
  <c r="T1602" i="7"/>
  <c r="S1602" i="7"/>
  <c r="B1602" i="7" s="1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U1603" i="7" l="1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B1605" i="7" s="1"/>
  <c r="C1604" i="7"/>
  <c r="A1604" i="7"/>
  <c r="C1605" i="7" l="1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B1607" i="7" s="1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A1607" i="7" s="1"/>
  <c r="V1608" i="7" l="1"/>
  <c r="U1608" i="7"/>
  <c r="C1608" i="7" s="1"/>
  <c r="R1608" i="7"/>
  <c r="Q1608" i="7"/>
  <c r="T1608" i="7"/>
  <c r="S1608" i="7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B1608" i="7" l="1"/>
  <c r="A1608" i="7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B1610" i="7" s="1"/>
  <c r="V1610" i="7"/>
  <c r="U1610" i="7"/>
  <c r="C1610" i="7" s="1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A1610" i="7" s="1"/>
  <c r="C1609" i="7"/>
  <c r="S1611" i="7" l="1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2" i="7" s="1"/>
  <c r="B1611" i="7"/>
  <c r="T1613" i="7" l="1"/>
  <c r="S1613" i="7"/>
  <c r="B1613" i="7" s="1"/>
  <c r="V1613" i="7"/>
  <c r="U1613" i="7"/>
  <c r="C1613" i="7" s="1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A1613" i="7" s="1"/>
  <c r="U1614" i="7" l="1"/>
  <c r="V1614" i="7"/>
  <c r="T1614" i="7"/>
  <c r="S1614" i="7"/>
  <c r="B1614" i="7" s="1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A1614" i="7" l="1"/>
  <c r="S1615" i="7"/>
  <c r="T1615" i="7"/>
  <c r="U1615" i="7"/>
  <c r="V1615" i="7"/>
  <c r="R1615" i="7"/>
  <c r="Q1615" i="7"/>
  <c r="A1615" i="7" s="1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C1615" i="7" l="1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C1617" i="7" s="1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A1617" i="7" s="1"/>
  <c r="V1618" i="7" l="1"/>
  <c r="U1618" i="7"/>
  <c r="C1618" i="7" s="1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B1618" i="7" s="1"/>
  <c r="R1618" i="7"/>
  <c r="Q1618" i="7"/>
  <c r="A1618" i="7" s="1"/>
  <c r="S1619" i="7" l="1"/>
  <c r="T1619" i="7"/>
  <c r="R1619" i="7"/>
  <c r="Q1619" i="7"/>
  <c r="A1619" i="7" s="1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B1619" i="7" l="1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s="1"/>
  <c r="V1621" i="7" l="1"/>
  <c r="U1621" i="7"/>
  <c r="C1621" i="7" s="1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T1622" i="7" l="1"/>
  <c r="S1622" i="7"/>
  <c r="B1622" i="7" s="1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C1622" i="7" l="1"/>
  <c r="U1623" i="7"/>
  <c r="V1623" i="7"/>
  <c r="A1622" i="7"/>
  <c r="T1623" i="7"/>
  <c r="S1623" i="7"/>
  <c r="B1623" i="7" s="1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A1623" i="7" l="1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s="1"/>
  <c r="B1624" i="7" l="1"/>
  <c r="Q1625" i="7"/>
  <c r="R1625" i="7"/>
  <c r="V1625" i="7"/>
  <c r="U1625" i="7"/>
  <c r="C1625" i="7" s="1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B1625" i="7" s="1"/>
  <c r="C1624" i="7"/>
  <c r="Q1626" i="7" l="1"/>
  <c r="R1626" i="7"/>
  <c r="T1626" i="7"/>
  <c r="S1626" i="7"/>
  <c r="B1626" i="7" s="1"/>
  <c r="V1626" i="7"/>
  <c r="U1626" i="7"/>
  <c r="C1626" i="7" s="1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A1626" i="7" l="1"/>
  <c r="V1627" i="7"/>
  <c r="U1627" i="7"/>
  <c r="C1627" i="7" s="1"/>
  <c r="T1627" i="7"/>
  <c r="S1627" i="7"/>
  <c r="B1627" i="7" s="1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A1627" i="7" s="1"/>
  <c r="Q1628" i="7" l="1"/>
  <c r="R1628" i="7"/>
  <c r="V1628" i="7"/>
  <c r="U1628" i="7"/>
  <c r="C1628" i="7" s="1"/>
  <c r="T1628" i="7"/>
  <c r="S1628" i="7"/>
  <c r="B1628" i="7" s="1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T1629" i="7" l="1"/>
  <c r="S1629" i="7"/>
  <c r="B1629" i="7" s="1"/>
  <c r="U1629" i="7"/>
  <c r="V1629" i="7"/>
  <c r="R1629" i="7"/>
  <c r="Q1629" i="7"/>
  <c r="A1629" i="7" s="1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C1629" i="7" l="1"/>
  <c r="V1630" i="7"/>
  <c r="U1630" i="7"/>
  <c r="C1630" i="7" s="1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B1630" i="7" l="1"/>
  <c r="R1631" i="7"/>
  <c r="Q1631" i="7"/>
  <c r="A1631" i="7" s="1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C1631" i="7" l="1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B1633" i="7" s="1"/>
  <c r="Q1633" i="7"/>
  <c r="R1633" i="7"/>
  <c r="A1633" i="7" l="1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s="1"/>
  <c r="H1636" i="7" l="1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B1636" i="7" s="1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A1636" i="7" s="1"/>
  <c r="B1635" i="7"/>
  <c r="P1638" i="7" l="1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A1637" i="7" s="1"/>
  <c r="T1637" i="7"/>
  <c r="S1637" i="7"/>
  <c r="B1637" i="7" s="1"/>
  <c r="C1637" i="7" l="1"/>
  <c r="R1638" i="7"/>
  <c r="Q1638" i="7"/>
  <c r="A1638" i="7" s="1"/>
  <c r="T1638" i="7"/>
  <c r="S1638" i="7"/>
  <c r="B1638" i="7" s="1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Q1639" i="7" l="1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B1639" i="7" s="1"/>
  <c r="T1639" i="7"/>
  <c r="U1639" i="7"/>
  <c r="V1639" i="7"/>
  <c r="C1638" i="7"/>
  <c r="C1639" i="7" l="1"/>
  <c r="A1639" i="7"/>
  <c r="V1640" i="7"/>
  <c r="U1640" i="7"/>
  <c r="C1640" i="7" s="1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B1640" i="7" l="1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A1642" i="7" s="1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B1642" i="7" s="1"/>
  <c r="V1642" i="7"/>
  <c r="U1642" i="7"/>
  <c r="C1642" i="7" s="1"/>
  <c r="L1644" i="7" l="1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C1643" i="7" s="1"/>
  <c r="R1643" i="7"/>
  <c r="Q1643" i="7"/>
  <c r="T1643" i="7"/>
  <c r="S1643" i="7"/>
  <c r="B1643" i="7" s="1"/>
  <c r="A1643" i="7" l="1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s="1"/>
  <c r="S1645" i="7" l="1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5" i="7" s="1"/>
  <c r="C1644" i="7"/>
  <c r="S1646" i="7" l="1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B1648" i="7" s="1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8" i="7" s="1"/>
  <c r="A1647" i="7"/>
  <c r="C1648" i="7" l="1"/>
  <c r="R1649" i="7"/>
  <c r="Q1649" i="7"/>
  <c r="A1649" i="7" s="1"/>
  <c r="V1649" i="7"/>
  <c r="U1649" i="7"/>
  <c r="C1649" i="7" s="1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B1649" i="7" l="1"/>
  <c r="Q1650" i="7"/>
  <c r="R1650" i="7"/>
  <c r="T1650" i="7"/>
  <c r="S1650" i="7"/>
  <c r="B1650" i="7" s="1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C1650" i="7" l="1"/>
  <c r="U1651" i="7"/>
  <c r="V1651" i="7"/>
  <c r="Q1651" i="7"/>
  <c r="R1651" i="7"/>
  <c r="T1651" i="7"/>
  <c r="S1651" i="7"/>
  <c r="B1651" i="7" s="1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A1651" i="7" l="1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2" i="7" s="1"/>
  <c r="C1651" i="7"/>
  <c r="A1652" i="7" l="1"/>
  <c r="B1652" i="7"/>
  <c r="V1653" i="7"/>
  <c r="U1653" i="7"/>
  <c r="C1653" i="7" s="1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B1653" i="7" l="1"/>
  <c r="A1653" i="7"/>
  <c r="T1654" i="7"/>
  <c r="S1654" i="7"/>
  <c r="B1654" i="7" s="1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A1654" i="7" s="1"/>
  <c r="R1654" i="7"/>
  <c r="V1654" i="7"/>
  <c r="U1654" i="7"/>
  <c r="C1654" i="7" s="1"/>
  <c r="V1655" i="7" l="1"/>
  <c r="U1655" i="7"/>
  <c r="C1655" i="7" s="1"/>
  <c r="T1655" i="7"/>
  <c r="S1655" i="7"/>
  <c r="B1655" i="7" s="1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A1655" i="7" l="1"/>
  <c r="Q1656" i="7"/>
  <c r="R1656" i="7"/>
  <c r="S1656" i="7"/>
  <c r="T1656" i="7"/>
  <c r="V1656" i="7"/>
  <c r="U1656" i="7"/>
  <c r="C1656" i="7" s="1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B1656" i="7" l="1"/>
  <c r="V1657" i="7"/>
  <c r="U1657" i="7"/>
  <c r="C1657" i="7" s="1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A1657" i="7" l="1"/>
  <c r="B1657" i="7"/>
  <c r="V1658" i="7"/>
  <c r="U1658" i="7"/>
  <c r="C1658" i="7" s="1"/>
  <c r="T1658" i="7"/>
  <c r="S1658" i="7"/>
  <c r="R1658" i="7"/>
  <c r="Q1658" i="7"/>
  <c r="A1658" i="7" s="1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B1658" i="7" l="1"/>
  <c r="T1659" i="7"/>
  <c r="S1659" i="7"/>
  <c r="B1659" i="7" s="1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A1659" i="7" l="1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s="1"/>
  <c r="B1660" i="7" l="1"/>
  <c r="R1661" i="7"/>
  <c r="Q1661" i="7"/>
  <c r="A1661" i="7" s="1"/>
  <c r="S1661" i="7"/>
  <c r="T1661" i="7"/>
  <c r="V1661" i="7"/>
  <c r="U1661" i="7"/>
  <c r="C1661" i="7" s="1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Q1662" i="7" l="1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s="1"/>
  <c r="B1663" i="7" l="1"/>
  <c r="U1664" i="7"/>
  <c r="V1664" i="7"/>
  <c r="T1664" i="7"/>
  <c r="S1664" i="7"/>
  <c r="B1664" i="7" s="1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U1665" i="7" l="1"/>
  <c r="V1665" i="7"/>
  <c r="S1665" i="7"/>
  <c r="T1665" i="7"/>
  <c r="R1665" i="7"/>
  <c r="Q1665" i="7"/>
  <c r="A1665" i="7" s="1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B1665" i="7" l="1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6" i="7" s="1"/>
  <c r="C1665" i="7"/>
  <c r="B1666" i="7" l="1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C1668" i="7" s="1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A1668" i="7" l="1"/>
  <c r="B1668" i="7"/>
  <c r="Q1669" i="7"/>
  <c r="R1669" i="7"/>
  <c r="V1669" i="7"/>
  <c r="U1669" i="7"/>
  <c r="C1669" i="7" s="1"/>
  <c r="T1669" i="7"/>
  <c r="S1669" i="7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B1669" i="7" l="1"/>
  <c r="A1669" i="7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s="1"/>
  <c r="T1671" i="7" l="1"/>
  <c r="S1671" i="7"/>
  <c r="B1671" i="7" s="1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R1672" i="7" l="1"/>
  <c r="Q1672" i="7"/>
  <c r="A1672" i="7" s="1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U1673" i="7" l="1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A1673" i="7" s="1"/>
  <c r="B1672" i="7"/>
  <c r="S1673" i="7"/>
  <c r="T1673" i="7"/>
  <c r="H1675" i="7" l="1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B1674" i="7" s="1"/>
  <c r="Q1674" i="7"/>
  <c r="R1674" i="7"/>
  <c r="V1674" i="7"/>
  <c r="U1674" i="7"/>
  <c r="C1674" i="7" s="1"/>
  <c r="C1673" i="7"/>
  <c r="S1675" i="7" l="1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s="1"/>
  <c r="S1676" i="7" l="1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C1676" i="7" s="1"/>
  <c r="V1676" i="7"/>
  <c r="Q1676" i="7"/>
  <c r="R1676" i="7"/>
  <c r="C1675" i="7"/>
  <c r="B1675" i="7"/>
  <c r="H1678" i="7" l="1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B1677" i="7" s="1"/>
  <c r="Q1677" i="7"/>
  <c r="R1677" i="7"/>
  <c r="U1677" i="7"/>
  <c r="V1677" i="7"/>
  <c r="B1676" i="7"/>
  <c r="C1677" i="7" l="1"/>
  <c r="V1678" i="7"/>
  <c r="U1678" i="7"/>
  <c r="C1678" i="7" s="1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A1678" i="7" s="1"/>
  <c r="B1678" i="7" l="1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s="1"/>
  <c r="T1681" i="7" l="1"/>
  <c r="S1681" i="7"/>
  <c r="B1681" i="7" s="1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A1681" i="7" s="1"/>
  <c r="S1682" i="7" l="1"/>
  <c r="T1682" i="7"/>
  <c r="V1682" i="7"/>
  <c r="U1682" i="7"/>
  <c r="C1682" i="7" s="1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A1682" i="7" s="1"/>
  <c r="U1683" i="7" l="1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A1683" i="7" s="1"/>
  <c r="B1682" i="7"/>
  <c r="S1684" i="7" l="1"/>
  <c r="T1684" i="7"/>
  <c r="V1684" i="7"/>
  <c r="U1684" i="7"/>
  <c r="C1684" i="7" s="1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A1684" i="7" l="1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A1688" i="7" s="1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B1688" i="7" l="1"/>
  <c r="C1688" i="7"/>
  <c r="R1689" i="7"/>
  <c r="Q1689" i="7"/>
  <c r="A1689" i="7" s="1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C1689" i="7" s="1"/>
  <c r="M1691" i="7" l="1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s="1"/>
  <c r="A1690" i="7" l="1"/>
  <c r="Q1691" i="7"/>
  <c r="R1691" i="7"/>
  <c r="U1691" i="7"/>
  <c r="V1691" i="7"/>
  <c r="T1691" i="7"/>
  <c r="S1691" i="7"/>
  <c r="B1691" i="7" s="1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C1691" i="7" l="1"/>
  <c r="T1692" i="7"/>
  <c r="S1692" i="7"/>
  <c r="B1692" i="7" s="1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V1692" i="7"/>
  <c r="Q1692" i="7"/>
  <c r="R1692" i="7"/>
  <c r="A1691" i="7"/>
  <c r="C1692" i="7" l="1"/>
  <c r="A1692" i="7"/>
  <c r="V1693" i="7"/>
  <c r="U1693" i="7"/>
  <c r="C1693" i="7" s="1"/>
  <c r="T1693" i="7"/>
  <c r="S1693" i="7"/>
  <c r="B1693" i="7" s="1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A1693" i="7" l="1"/>
  <c r="V1694" i="7"/>
  <c r="U1694" i="7"/>
  <c r="C1694" i="7" s="1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B1694" i="7" s="1"/>
  <c r="S1695" i="7" l="1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C1696" i="7" s="1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A1696" i="7" s="1"/>
  <c r="B1695" i="7"/>
  <c r="B1696" i="7" l="1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B1700" i="7" s="1"/>
  <c r="A1699" i="7"/>
  <c r="R1700" i="7"/>
  <c r="Q1700" i="7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A1700" i="7" l="1"/>
  <c r="R1701" i="7"/>
  <c r="Q1701" i="7"/>
  <c r="A1701" i="7" s="1"/>
  <c r="C1700" i="7"/>
  <c r="T1701" i="7"/>
  <c r="S1701" i="7"/>
  <c r="B1701" i="7" s="1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R1702" i="7" l="1"/>
  <c r="Q1702" i="7"/>
  <c r="A1702" i="7" s="1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C1702" i="7" l="1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B1704" i="7" s="1"/>
  <c r="C1703" i="7"/>
  <c r="B1703" i="7"/>
  <c r="Q1704" i="7"/>
  <c r="R1704" i="7"/>
  <c r="A1703" i="7"/>
  <c r="V1704" i="7"/>
  <c r="U1704" i="7"/>
  <c r="C1704" i="7" s="1"/>
  <c r="V1705" i="7" l="1"/>
  <c r="U1705" i="7"/>
  <c r="C1705" i="7" s="1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s="1"/>
  <c r="B1705" i="7" l="1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T1706" i="7"/>
  <c r="S1706" i="7"/>
  <c r="U1706" i="7"/>
  <c r="V1706" i="7"/>
  <c r="A1706" i="7" l="1"/>
  <c r="J1708" i="7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A1709" i="7" s="1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B1709" i="7" l="1"/>
  <c r="R1710" i="7"/>
  <c r="Q1710" i="7"/>
  <c r="A1710" i="7" s="1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10" i="7" s="1"/>
  <c r="C1709" i="7"/>
  <c r="S1711" i="7" l="1"/>
  <c r="T1711" i="7"/>
  <c r="B1710" i="7"/>
  <c r="R1711" i="7"/>
  <c r="Q1711" i="7"/>
  <c r="A1711" i="7" s="1"/>
  <c r="V1711" i="7"/>
  <c r="U1711" i="7"/>
  <c r="C1711" i="7" s="1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B1711" i="7" l="1"/>
  <c r="V1712" i="7"/>
  <c r="U1712" i="7"/>
  <c r="C1712" i="7" s="1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B1712" i="7" s="1"/>
  <c r="V1713" i="7" l="1"/>
  <c r="U1713" i="7"/>
  <c r="C1713" i="7" s="1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s="1"/>
  <c r="B1713" i="7" l="1"/>
  <c r="T1714" i="7"/>
  <c r="S1714" i="7"/>
  <c r="B1714" i="7" s="1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A1714" i="7" s="1"/>
  <c r="S1715" i="7" l="1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C1715" i="7" s="1"/>
  <c r="V1715" i="7"/>
  <c r="Q1715" i="7"/>
  <c r="R1715" i="7"/>
  <c r="C1714" i="7"/>
  <c r="K1717" i="7" l="1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A1716" i="7" s="1"/>
  <c r="B1715" i="7"/>
  <c r="B1716" i="7" l="1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s="1"/>
  <c r="I1719" i="7" l="1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C1718" i="7" s="1"/>
  <c r="B1717" i="7"/>
  <c r="E1720" i="7" l="1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s="1"/>
  <c r="B1719" i="7" l="1"/>
  <c r="S1720" i="7"/>
  <c r="T1720" i="7"/>
  <c r="V1720" i="7"/>
  <c r="U1720" i="7"/>
  <c r="C1720" i="7" s="1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T1721" i="7" l="1"/>
  <c r="S1721" i="7"/>
  <c r="B1721" i="7" s="1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C1721" i="7" s="1"/>
  <c r="B1720" i="7"/>
  <c r="R1721" i="7"/>
  <c r="Q1721" i="7"/>
  <c r="A1721" i="7" s="1"/>
  <c r="S1722" i="7" l="1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C1722" i="7" s="1"/>
  <c r="V1722" i="7"/>
  <c r="R1722" i="7"/>
  <c r="Q1722" i="7"/>
  <c r="A1722" i="7" s="1"/>
  <c r="L1724" i="7" l="1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s="1"/>
  <c r="A1724" i="7" l="1"/>
  <c r="C1724" i="7"/>
  <c r="V1725" i="7"/>
  <c r="U1725" i="7"/>
  <c r="C1725" i="7" s="1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A1725" i="7" l="1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8" i="7" s="1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B1728" i="7" l="1"/>
  <c r="R1729" i="7"/>
  <c r="Q1729" i="7"/>
  <c r="T1729" i="7"/>
  <c r="S1729" i="7"/>
  <c r="B1729" i="7" s="1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C1729" i="7" l="1"/>
  <c r="A1729" i="7"/>
  <c r="Q1730" i="7"/>
  <c r="R1730" i="7"/>
  <c r="V1730" i="7"/>
  <c r="U1730" i="7"/>
  <c r="C1730" i="7" s="1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B1730" i="7" s="1"/>
  <c r="T1731" i="7" l="1"/>
  <c r="S1731" i="7"/>
  <c r="B1731" i="7" s="1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C1731" i="7" l="1"/>
  <c r="V1732" i="7"/>
  <c r="U1732" i="7"/>
  <c r="C1732" i="7" s="1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B1732" i="7" l="1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A1734" i="7" s="1"/>
  <c r="T1734" i="7"/>
  <c r="S1734" i="7"/>
  <c r="B1734" i="7" s="1"/>
  <c r="M1736" i="7" l="1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A1735" i="7" s="1"/>
  <c r="S1735" i="7"/>
  <c r="T1735" i="7"/>
  <c r="U1735" i="7"/>
  <c r="V1735" i="7"/>
  <c r="C1734" i="7"/>
  <c r="T1736" i="7" l="1"/>
  <c r="S1736" i="7"/>
  <c r="B1736" i="7" s="1"/>
  <c r="C1735" i="7"/>
  <c r="V1736" i="7"/>
  <c r="U1736" i="7"/>
  <c r="C1736" i="7" s="1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A1736" i="7" l="1"/>
  <c r="Q1737" i="7"/>
  <c r="R1737" i="7"/>
  <c r="T1737" i="7"/>
  <c r="S1737" i="7"/>
  <c r="B1737" i="7" s="1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T1738" i="7" l="1"/>
  <c r="S1738" i="7"/>
  <c r="B1738" i="7" s="1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C1738" i="7" s="1"/>
  <c r="A1737" i="7"/>
  <c r="A1738" i="7" l="1"/>
  <c r="T1739" i="7"/>
  <c r="S1739" i="7"/>
  <c r="B1739" i="7" s="1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O1741" i="7" l="1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B1740" i="7" s="1"/>
  <c r="V1740" i="7"/>
  <c r="U1740" i="7"/>
  <c r="C1740" i="7" s="1"/>
  <c r="Q1740" i="7"/>
  <c r="R1740" i="7"/>
  <c r="C1739" i="7"/>
  <c r="N1742" i="7" l="1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U1743" i="7"/>
  <c r="V1743" i="7"/>
  <c r="A1743" i="7" l="1"/>
  <c r="C1743" i="7"/>
  <c r="Q1744" i="7"/>
  <c r="R1744" i="7"/>
  <c r="V1744" i="7"/>
  <c r="U1744" i="7"/>
  <c r="C1744" i="7" s="1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4" i="7" s="1"/>
  <c r="B1743" i="7"/>
  <c r="T1745" i="7" l="1"/>
  <c r="S1745" i="7"/>
  <c r="B1745" i="7" s="1"/>
  <c r="V1745" i="7"/>
  <c r="U1745" i="7"/>
  <c r="C1745" i="7" s="1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T1746" i="7" l="1"/>
  <c r="S1746" i="7"/>
  <c r="B1746" i="7" s="1"/>
  <c r="Q1746" i="7"/>
  <c r="R1746" i="7"/>
  <c r="V1746" i="7"/>
  <c r="U1746" i="7"/>
  <c r="C1746" i="7" s="1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A1746" i="7" l="1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s="1"/>
  <c r="V1748" i="7" l="1"/>
  <c r="U1748" i="7"/>
  <c r="C1748" i="7" s="1"/>
  <c r="T1748" i="7"/>
  <c r="S1748" i="7"/>
  <c r="B1748" i="7" s="1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A1748" i="7" l="1"/>
  <c r="V1749" i="7"/>
  <c r="U1749" i="7"/>
  <c r="C1749" i="7" s="1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S1750" i="7" l="1"/>
  <c r="T1750" i="7"/>
  <c r="V1750" i="7"/>
  <c r="U1750" i="7"/>
  <c r="C1750" i="7" s="1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A1750" i="7" l="1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A1751" i="7" s="1"/>
  <c r="B1750" i="7"/>
  <c r="F1753" i="7" l="1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A1753" i="7" s="1"/>
  <c r="V1753" i="7"/>
  <c r="U1753" i="7"/>
  <c r="C1753" i="7" s="1"/>
  <c r="S1753" i="7"/>
  <c r="T1753" i="7"/>
  <c r="B1752" i="7"/>
  <c r="A1752" i="7"/>
  <c r="O1755" i="7" l="1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C1754" i="7" s="1"/>
  <c r="Q1754" i="7"/>
  <c r="R1754" i="7"/>
  <c r="T1754" i="7"/>
  <c r="S1754" i="7"/>
  <c r="B1754" i="7" s="1"/>
  <c r="M1756" i="7" l="1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A1758" i="7" s="1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C1758" i="7" l="1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B1759" i="7" s="1"/>
  <c r="V1759" i="7"/>
  <c r="U1759" i="7"/>
  <c r="C1759" i="7" s="1"/>
  <c r="T1760" i="7" l="1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B1761" i="7" s="1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C1761" i="7" l="1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3" i="7" s="1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C1763" i="7" s="1"/>
  <c r="Q1763" i="7"/>
  <c r="R1763" i="7"/>
  <c r="A1762" i="7"/>
  <c r="C1762" i="7"/>
  <c r="R1764" i="7" l="1"/>
  <c r="Q1764" i="7"/>
  <c r="A1764" i="7" s="1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C1764" i="7" s="1"/>
  <c r="S1764" i="7"/>
  <c r="T1764" i="7"/>
  <c r="B1764" i="7" l="1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s="1"/>
  <c r="R1768" i="7" l="1"/>
  <c r="Q1768" i="7"/>
  <c r="A1768" i="7" s="1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C1768" i="7" l="1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s="1"/>
  <c r="A1769" i="7" l="1"/>
  <c r="T1770" i="7"/>
  <c r="S1770" i="7"/>
  <c r="B1770" i="7" s="1"/>
  <c r="R1770" i="7"/>
  <c r="Q1770" i="7"/>
  <c r="A1770" i="7" s="1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C1770" i="7" l="1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B1772" i="7" s="1"/>
  <c r="V1772" i="7"/>
  <c r="U1772" i="7"/>
  <c r="C1772" i="7" s="1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A1772" i="7" l="1"/>
  <c r="Q1773" i="7"/>
  <c r="R1773" i="7"/>
  <c r="V1773" i="7"/>
  <c r="U1773" i="7"/>
  <c r="C1773" i="7" s="1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B1773" i="7" l="1"/>
  <c r="R1774" i="7"/>
  <c r="Q1774" i="7"/>
  <c r="A1774" i="7" s="1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F1776" i="7" l="1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C1776" i="7" s="1"/>
  <c r="T1776" i="7"/>
  <c r="S1776" i="7"/>
  <c r="B1776" i="7" s="1"/>
  <c r="A1775" i="7"/>
  <c r="A1776" i="7" l="1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C1778" i="7" s="1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B1778" i="7" l="1"/>
  <c r="V1779" i="7"/>
  <c r="U1779" i="7"/>
  <c r="C1779" i="7" s="1"/>
  <c r="T1779" i="7"/>
  <c r="S1779" i="7"/>
  <c r="B1779" i="7" s="1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A1779" i="7" l="1"/>
  <c r="S1780" i="7"/>
  <c r="T1780" i="7"/>
  <c r="R1780" i="7"/>
  <c r="Q1780" i="7"/>
  <c r="A1780" i="7" s="1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C1780" i="7" l="1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B1781" i="7" s="1"/>
  <c r="U1781" i="7"/>
  <c r="V1781" i="7"/>
  <c r="Q1781" i="7"/>
  <c r="R1781" i="7"/>
  <c r="B1780" i="7"/>
  <c r="V1782" i="7" l="1"/>
  <c r="U1782" i="7"/>
  <c r="C1782" i="7" s="1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A1782" i="7" l="1"/>
  <c r="V1783" i="7"/>
  <c r="U1783" i="7"/>
  <c r="C1783" i="7" s="1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R1784" i="7" l="1"/>
  <c r="Q1784" i="7"/>
  <c r="A1784" i="7" s="1"/>
  <c r="T1784" i="7"/>
  <c r="S1784" i="7"/>
  <c r="B1784" i="7" s="1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Q1785" i="7" l="1"/>
  <c r="R1785" i="7"/>
  <c r="T1785" i="7"/>
  <c r="S1785" i="7"/>
  <c r="B1785" i="7" s="1"/>
  <c r="V1785" i="7"/>
  <c r="U1785" i="7"/>
  <c r="C1785" i="7" s="1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Q1786" i="7" l="1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A1787" i="7" s="1"/>
  <c r="T1787" i="7"/>
  <c r="S1787" i="7"/>
  <c r="B1787" i="7" s="1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U1788" i="7" l="1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s="1"/>
  <c r="T1789" i="7" l="1"/>
  <c r="S1789" i="7"/>
  <c r="B1789" i="7" s="1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C1789" i="7" l="1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s="1"/>
  <c r="G1793" i="7" l="1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C1792" i="7" s="1"/>
  <c r="B1791" i="7"/>
  <c r="A1791" i="7"/>
  <c r="A1792" i="7" l="1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A1794" i="7" s="1"/>
  <c r="B1793" i="7"/>
  <c r="O1796" i="7" l="1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B1795" i="7" s="1"/>
  <c r="C1794" i="7"/>
  <c r="C1795" i="7" l="1"/>
  <c r="T1796" i="7"/>
  <c r="S1796" i="7"/>
  <c r="B1796" i="7" s="1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C1796" i="7" s="1"/>
  <c r="V1796" i="7"/>
  <c r="A1795" i="7"/>
  <c r="R1796" i="7"/>
  <c r="Q1796" i="7"/>
  <c r="A1796" i="7" s="1"/>
  <c r="O1798" i="7" l="1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C1798" i="7" s="1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B1798" i="7" l="1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C1800" i="7" s="1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B1800" i="7" s="1"/>
  <c r="A1799" i="7"/>
  <c r="B1799" i="7"/>
  <c r="C1799" i="7"/>
  <c r="E1802" i="7" l="1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B1802" i="7" s="1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A1802" i="7" l="1"/>
  <c r="U1803" i="7"/>
  <c r="V1803" i="7"/>
  <c r="C1802" i="7"/>
  <c r="R1803" i="7"/>
  <c r="Q1803" i="7"/>
  <c r="A1803" i="7" s="1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B1803" i="7" l="1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C1807" i="7" s="1"/>
  <c r="A1806" i="7"/>
  <c r="A1807" i="7" l="1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A1810" i="7" s="1"/>
  <c r="C1809" i="7"/>
  <c r="B1810" i="7" l="1"/>
  <c r="R1811" i="7"/>
  <c r="Q1811" i="7"/>
  <c r="A1811" i="7" s="1"/>
  <c r="T1811" i="7"/>
  <c r="S1811" i="7"/>
  <c r="B1811" i="7" s="1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S1812" i="7" l="1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A1814" i="7" s="1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B1814" i="7" l="1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6" i="7" s="1"/>
  <c r="B1815" i="7"/>
  <c r="T1817" i="7" l="1"/>
  <c r="S1817" i="7"/>
  <c r="B1817" i="7" s="1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C1817" i="7" s="1"/>
  <c r="A1817" i="7" l="1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C1818" i="7" s="1"/>
  <c r="V1818" i="7"/>
  <c r="S1818" i="7"/>
  <c r="T1818" i="7"/>
  <c r="I1820" i="7" l="1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C1820" i="7" s="1"/>
  <c r="T1820" i="7"/>
  <c r="S1820" i="7"/>
  <c r="B1820" i="7" s="1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S1821" i="7" l="1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s="1"/>
  <c r="V1822" i="7" l="1"/>
  <c r="U1822" i="7"/>
  <c r="A1821" i="7"/>
  <c r="R1822" i="7"/>
  <c r="Q1822" i="7"/>
  <c r="A1822" i="7" s="1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2" i="7" s="1"/>
  <c r="B1821" i="7"/>
  <c r="C1822" i="7" l="1"/>
  <c r="T1823" i="7"/>
  <c r="S1823" i="7"/>
  <c r="B1823" i="7" s="1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A1823" i="7" l="1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s="1"/>
  <c r="C1824" i="7" l="1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s="1"/>
  <c r="B1827" i="7" l="1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l="1"/>
  <c r="C1828" i="7"/>
  <c r="T1829" i="7"/>
  <c r="S1829" i="7"/>
  <c r="B1829" i="7" s="1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A1829" i="7" s="1"/>
  <c r="R1829" i="7"/>
  <c r="V1829" i="7"/>
  <c r="U1829" i="7"/>
  <c r="C1829" i="7" s="1"/>
  <c r="A1828" i="7"/>
  <c r="V1830" i="7" l="1"/>
  <c r="U1830" i="7"/>
  <c r="C1830" i="7" s="1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B1830" i="7" l="1"/>
  <c r="U1831" i="7"/>
  <c r="V1831" i="7"/>
  <c r="A1830" i="7"/>
  <c r="Q1831" i="7"/>
  <c r="R1831" i="7"/>
  <c r="T1831" i="7"/>
  <c r="S1831" i="7"/>
  <c r="B1831" i="7" s="1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C1831" i="7" l="1"/>
  <c r="A1831" i="7"/>
  <c r="V1832" i="7"/>
  <c r="U1832" i="7"/>
  <c r="C1832" i="7" s="1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B1832" i="7" l="1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C1833" i="7" s="1"/>
  <c r="A1832" i="7"/>
  <c r="B1833" i="7" l="1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A1834" i="7" s="1"/>
  <c r="V1834" i="7"/>
  <c r="U1834" i="7"/>
  <c r="A1833" i="7"/>
  <c r="T1834" i="7"/>
  <c r="S1834" i="7"/>
  <c r="B1834" i="7" l="1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s="1"/>
  <c r="B1835" i="7" l="1"/>
  <c r="U1836" i="7"/>
  <c r="V1836" i="7"/>
  <c r="T1836" i="7"/>
  <c r="S1836" i="7"/>
  <c r="B1836" i="7" s="1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A1836" i="7" s="1"/>
  <c r="T1837" i="7" l="1"/>
  <c r="S1837" i="7"/>
  <c r="B1837" i="7" s="1"/>
  <c r="V1837" i="7"/>
  <c r="U1837" i="7"/>
  <c r="C1837" i="7" s="1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S1838" i="7" l="1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s="1"/>
  <c r="U1839" i="7" l="1"/>
  <c r="V1839" i="7"/>
  <c r="R1839" i="7"/>
  <c r="Q1839" i="7"/>
  <c r="A1839" i="7" s="1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T1840" i="7" l="1"/>
  <c r="S1840" i="7"/>
  <c r="B1840" i="7" s="1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Q1841" i="7" l="1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C1842" i="7" s="1"/>
  <c r="T1842" i="7"/>
  <c r="S1842" i="7"/>
  <c r="B1842" i="7" s="1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A1842" i="7" l="1"/>
  <c r="Q1843" i="7"/>
  <c r="R1843" i="7"/>
  <c r="U1843" i="7"/>
  <c r="V1843" i="7"/>
  <c r="T1843" i="7"/>
  <c r="S1843" i="7"/>
  <c r="B1843" i="7" s="1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C1843" i="7" l="1"/>
  <c r="A1843" i="7"/>
  <c r="R1844" i="7"/>
  <c r="Q1844" i="7"/>
  <c r="A1844" i="7" s="1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C1844" i="7" l="1"/>
  <c r="R1845" i="7"/>
  <c r="Q1845" i="7"/>
  <c r="A1845" i="7" s="1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B1845" i="7" s="1"/>
  <c r="T1845" i="7"/>
  <c r="V1845" i="7"/>
  <c r="U1845" i="7"/>
  <c r="B1844" i="7"/>
  <c r="C1845" i="7" l="1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s="1"/>
  <c r="C1846" i="7" l="1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s="1"/>
  <c r="C1847" i="7" l="1"/>
  <c r="T1848" i="7"/>
  <c r="S1848" i="7"/>
  <c r="B1848" i="7" s="1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T1849" i="7" l="1"/>
  <c r="S1849" i="7"/>
  <c r="B1849" i="7" s="1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A1849" i="7" l="1"/>
  <c r="V1850" i="7"/>
  <c r="U1850" i="7"/>
  <c r="C1850" i="7" s="1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s="1"/>
  <c r="U1851" i="7" l="1"/>
  <c r="V1851" i="7"/>
  <c r="B1850" i="7"/>
  <c r="R1851" i="7"/>
  <c r="Q1851" i="7"/>
  <c r="A1851" i="7" s="1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B1851" i="7" s="1"/>
  <c r="C1851" i="7" l="1"/>
  <c r="T1852" i="7"/>
  <c r="S1852" i="7"/>
  <c r="B1852" i="7" s="1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C1852" i="7" l="1"/>
  <c r="T1853" i="7"/>
  <c r="S1853" i="7"/>
  <c r="B1853" i="7" s="1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A1853" i="7" l="1"/>
  <c r="C1853" i="7"/>
  <c r="U1854" i="7"/>
  <c r="V1854" i="7"/>
  <c r="R1854" i="7"/>
  <c r="Q1854" i="7"/>
  <c r="A1854" i="7" s="1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B1854" i="7" l="1"/>
  <c r="Q1855" i="7"/>
  <c r="R1855" i="7"/>
  <c r="U1855" i="7"/>
  <c r="V1855" i="7"/>
  <c r="T1855" i="7"/>
  <c r="S1855" i="7"/>
  <c r="B1855" i="7" s="1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Q1856" i="7" l="1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B1856" i="7" s="1"/>
  <c r="A1855" i="7"/>
  <c r="C1856" i="7" l="1"/>
  <c r="S1857" i="7"/>
  <c r="T1857" i="7"/>
  <c r="V1857" i="7"/>
  <c r="U1857" i="7"/>
  <c r="C1857" i="7" s="1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Q1858" i="7" l="1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B1859" i="7" s="1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C1859" i="7" s="1"/>
  <c r="B1858" i="7"/>
  <c r="A1858" i="7"/>
  <c r="A1859" i="7" l="1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1" i="7" s="1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s="1"/>
  <c r="Q1862" i="7" l="1"/>
  <c r="R1862" i="7"/>
  <c r="V1862" i="7"/>
  <c r="U1862" i="7"/>
  <c r="C1862" i="7" s="1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B1862" i="7" s="1"/>
  <c r="A1861" i="7"/>
  <c r="A1862" i="7" l="1"/>
  <c r="T1863" i="7"/>
  <c r="S1863" i="7"/>
  <c r="B1863" i="7" s="1"/>
  <c r="V1863" i="7"/>
  <c r="U1863" i="7"/>
  <c r="C1863" i="7" s="1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U1864" i="7" l="1"/>
  <c r="V1864" i="7"/>
  <c r="R1864" i="7"/>
  <c r="Q1864" i="7"/>
  <c r="A1864" i="7" s="1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B1864" i="7" l="1"/>
  <c r="R1865" i="7"/>
  <c r="Q1865" i="7"/>
  <c r="A1865" i="7" s="1"/>
  <c r="V1865" i="7"/>
  <c r="U1865" i="7"/>
  <c r="C1865" i="7" s="1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B1865" i="7" l="1"/>
  <c r="R1866" i="7"/>
  <c r="Q1866" i="7"/>
  <c r="A1866" i="7" s="1"/>
  <c r="V1866" i="7"/>
  <c r="U1866" i="7"/>
  <c r="C1866" i="7" s="1"/>
  <c r="T1866" i="7"/>
  <c r="S1866" i="7"/>
  <c r="B1866" i="7" s="1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U1867" i="7" l="1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C1868" i="7" s="1"/>
  <c r="Q1868" i="7"/>
  <c r="R1868" i="7"/>
  <c r="A1867" i="7"/>
  <c r="B1867" i="7"/>
  <c r="T1868" i="7"/>
  <c r="S1868" i="7"/>
  <c r="C1867" i="7"/>
  <c r="G1870" i="7" l="1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C1869" i="7" s="1"/>
  <c r="B1868" i="7"/>
  <c r="B1869" i="7" l="1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A1874" i="7" s="1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B1874" i="7" l="1"/>
  <c r="R1875" i="7"/>
  <c r="Q1875" i="7"/>
  <c r="A1875" i="7" s="1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B1875" i="7" s="1"/>
  <c r="C1874" i="7"/>
  <c r="C1875" i="7" l="1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A1877" i="7" s="1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C1877" i="7" s="1"/>
  <c r="U1878" i="7" l="1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B1881" i="7" s="1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C1881" i="7" l="1"/>
  <c r="T1882" i="7"/>
  <c r="S1882" i="7"/>
  <c r="B1882" i="7" s="1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2" i="7" s="1"/>
  <c r="A1881" i="7"/>
  <c r="C1882" i="7" l="1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s="1"/>
  <c r="Q1884" i="7" l="1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s="1"/>
  <c r="B1884" i="7" l="1"/>
  <c r="T1885" i="7"/>
  <c r="S1885" i="7"/>
  <c r="B1885" i="7" s="1"/>
  <c r="R1885" i="7"/>
  <c r="Q1885" i="7"/>
  <c r="A1885" i="7" s="1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Q1886" i="7" l="1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7" i="7" s="1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B1887" i="7" l="1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s="1"/>
  <c r="F1890" i="7" l="1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C1889" i="7" s="1"/>
  <c r="Q1889" i="7"/>
  <c r="R1889" i="7"/>
  <c r="K1891" i="7" l="1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A1890" i="7" s="1"/>
  <c r="B1889" i="7"/>
  <c r="T1890" i="7"/>
  <c r="S1890" i="7"/>
  <c r="U1890" i="7"/>
  <c r="V1890" i="7"/>
  <c r="A1889" i="7"/>
  <c r="B1890" i="7" l="1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s="1"/>
  <c r="C1891" i="7" l="1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s="1"/>
  <c r="C1893" i="7" l="1"/>
  <c r="V1894" i="7"/>
  <c r="U1894" i="7"/>
  <c r="C1894" i="7" s="1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B1894" i="7" l="1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C1896" i="7" s="1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B1896" i="7" l="1"/>
  <c r="V1897" i="7"/>
  <c r="U1897" i="7"/>
  <c r="C1897" i="7" s="1"/>
  <c r="Q1897" i="7"/>
  <c r="R1897" i="7"/>
  <c r="A1896" i="7"/>
  <c r="T1897" i="7"/>
  <c r="S1897" i="7"/>
  <c r="B1897" i="7" s="1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V1898" i="7" l="1"/>
  <c r="U1898" i="7"/>
  <c r="C1898" i="7" s="1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B1898" i="7" l="1"/>
  <c r="Q1899" i="7"/>
  <c r="R1899" i="7"/>
  <c r="V1899" i="7"/>
  <c r="U1899" i="7"/>
  <c r="C1899" i="7" s="1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B1899" i="7" s="1"/>
  <c r="T1900" i="7" l="1"/>
  <c r="S1900" i="7"/>
  <c r="B1900" i="7" s="1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C1900" i="7" l="1"/>
  <c r="U1901" i="7"/>
  <c r="V1901" i="7"/>
  <c r="T1901" i="7"/>
  <c r="S1901" i="7"/>
  <c r="B1901" i="7" s="1"/>
  <c r="R1901" i="7"/>
  <c r="Q1901" i="7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A1901" i="7" l="1"/>
  <c r="R1902" i="7"/>
  <c r="Q1902" i="7"/>
  <c r="A1902" i="7" s="1"/>
  <c r="T1902" i="7"/>
  <c r="S1902" i="7"/>
  <c r="B1902" i="7" s="1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C1902" i="7" l="1"/>
  <c r="T1903" i="7"/>
  <c r="S1903" i="7"/>
  <c r="B1903" i="7" s="1"/>
  <c r="R1903" i="7"/>
  <c r="Q1903" i="7"/>
  <c r="A1903" i="7" s="1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C1903" i="7" l="1"/>
  <c r="T1904" i="7"/>
  <c r="S1904" i="7"/>
  <c r="B1904" i="7" s="1"/>
  <c r="V1904" i="7"/>
  <c r="U1904" i="7"/>
  <c r="C1904" i="7" s="1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A1904" i="7" l="1"/>
  <c r="T1905" i="7"/>
  <c r="S1905" i="7"/>
  <c r="B1905" i="7" s="1"/>
  <c r="R1905" i="7"/>
  <c r="Q1905" i="7"/>
  <c r="A1905" i="7" s="1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T1906" i="7" l="1"/>
  <c r="S1906" i="7"/>
  <c r="B1906" i="7" s="1"/>
  <c r="C1905" i="7"/>
  <c r="V1906" i="7"/>
  <c r="U1906" i="7"/>
  <c r="C1906" i="7" s="1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A1906" i="7" l="1"/>
  <c r="R1907" i="7"/>
  <c r="Q1907" i="7"/>
  <c r="A1907" i="7" s="1"/>
  <c r="T1907" i="7"/>
  <c r="S1907" i="7"/>
  <c r="B1907" i="7" s="1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C1907" i="7" l="1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B1910" i="7" s="1"/>
  <c r="C1909" i="7"/>
  <c r="V1910" i="7"/>
  <c r="U1910" i="7"/>
  <c r="R1910" i="7"/>
  <c r="Q1910" i="7"/>
  <c r="B1909" i="7"/>
  <c r="C1910" i="7" l="1"/>
  <c r="R1911" i="7"/>
  <c r="Q1911" i="7"/>
  <c r="A1911" i="7" s="1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B1911" i="7" s="1"/>
  <c r="V1911" i="7"/>
  <c r="U1911" i="7"/>
  <c r="C1911" i="7" s="1"/>
  <c r="Q1912" i="7" l="1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A1913" i="7" s="1"/>
  <c r="B1912" i="7"/>
  <c r="S1913" i="7"/>
  <c r="T1913" i="7"/>
  <c r="A1912" i="7"/>
  <c r="C1913" i="7" l="1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6" i="7" s="1"/>
  <c r="B1915" i="7"/>
  <c r="R1916" i="7"/>
  <c r="Q1916" i="7"/>
  <c r="A1916" i="7" s="1"/>
  <c r="C1916" i="7" l="1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8" i="7" s="1"/>
  <c r="B1917" i="7"/>
  <c r="V1919" i="7" l="1"/>
  <c r="U1919" i="7"/>
  <c r="C1919" i="7" s="1"/>
  <c r="R1919" i="7"/>
  <c r="Q1919" i="7"/>
  <c r="A1919" i="7" s="1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B1919" i="7" l="1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B1920" i="7" s="1"/>
  <c r="U1920" i="7"/>
  <c r="V1920" i="7"/>
  <c r="R1920" i="7"/>
  <c r="Q1920" i="7"/>
  <c r="A1920" i="7" s="1"/>
  <c r="U1921" i="7" l="1"/>
  <c r="V1921" i="7"/>
  <c r="R1921" i="7"/>
  <c r="Q1921" i="7"/>
  <c r="A1921" i="7" s="1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s="1"/>
  <c r="C1921" i="7" l="1"/>
  <c r="R1922" i="7"/>
  <c r="Q1922" i="7"/>
  <c r="A1922" i="7" s="1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C1922" i="7" s="1"/>
  <c r="B1922" i="7" l="1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s="1"/>
  <c r="A1923" i="7" l="1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s="1"/>
  <c r="B1925" i="7" l="1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B1927" i="7" s="1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C1927" i="7" s="1"/>
  <c r="A1926" i="7"/>
  <c r="Q1927" i="7"/>
  <c r="R1927" i="7"/>
  <c r="N1929" i="7" l="1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A1928" i="7" s="1"/>
  <c r="V1928" i="7"/>
  <c r="U1928" i="7"/>
  <c r="A1927" i="7"/>
  <c r="S1928" i="7"/>
  <c r="T1928" i="7"/>
  <c r="B1928" i="7" l="1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B1929" i="7" s="1"/>
  <c r="R1929" i="7"/>
  <c r="Q1929" i="7"/>
  <c r="U1929" i="7"/>
  <c r="V1929" i="7"/>
  <c r="C1928" i="7"/>
  <c r="A1929" i="7" l="1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Q1931" i="7"/>
  <c r="R1931" i="7"/>
  <c r="C1931" i="7" l="1"/>
  <c r="B1931" i="7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A1934" i="7" s="1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C1934" i="7" l="1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B1935" i="7" s="1"/>
  <c r="T1935" i="7"/>
  <c r="Q1935" i="7"/>
  <c r="R1935" i="7"/>
  <c r="U1935" i="7"/>
  <c r="V1935" i="7"/>
  <c r="M1937" i="7" l="1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C1936" i="7" s="1"/>
  <c r="V1936" i="7"/>
  <c r="C1935" i="7"/>
  <c r="A1935" i="7"/>
  <c r="R1936" i="7"/>
  <c r="Q1936" i="7"/>
  <c r="A1936" i="7" l="1"/>
  <c r="R1937" i="7"/>
  <c r="Q1937" i="7"/>
  <c r="A1937" i="7" s="1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7" i="7" s="1"/>
  <c r="B1936" i="7"/>
  <c r="C1937" i="7" l="1"/>
  <c r="V1938" i="7"/>
  <c r="U1938" i="7"/>
  <c r="C1938" i="7" s="1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B1938" i="7" s="1"/>
  <c r="T1938" i="7"/>
  <c r="R1938" i="7"/>
  <c r="Q1938" i="7"/>
  <c r="A1938" i="7" l="1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C1940" i="7" s="1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A1940" i="7" l="1"/>
  <c r="T1941" i="7"/>
  <c r="S1941" i="7"/>
  <c r="B1941" i="7" s="1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C1941" i="7" l="1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s="1"/>
  <c r="B1942" i="7" l="1"/>
  <c r="V1943" i="7"/>
  <c r="U1943" i="7"/>
  <c r="C1943" i="7" s="1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B1943" i="7" l="1"/>
  <c r="A1943" i="7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V1944" i="7"/>
  <c r="U1944" i="7"/>
  <c r="R1944" i="7"/>
  <c r="Q1944" i="7"/>
  <c r="A1944" i="7" s="1"/>
  <c r="B1944" i="7" l="1"/>
  <c r="C1944" i="7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V1945" i="7"/>
  <c r="U1945" i="7"/>
  <c r="S1945" i="7"/>
  <c r="T1945" i="7"/>
  <c r="A1945" i="7" l="1"/>
  <c r="C1945" i="7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B1947" i="7" s="1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C1947" i="7" l="1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s="1"/>
  <c r="C1950" i="7" l="1"/>
  <c r="S1951" i="7"/>
  <c r="T1951" i="7"/>
  <c r="R1951" i="7"/>
  <c r="Q1951" i="7"/>
  <c r="A1951" i="7" s="1"/>
  <c r="B1950" i="7"/>
  <c r="V1951" i="7"/>
  <c r="U1951" i="7"/>
  <c r="C1951" i="7" s="1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U1952" i="7" l="1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A1953" i="7" s="1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B1953" i="7" l="1"/>
  <c r="C1953" i="7"/>
  <c r="Q1954" i="7"/>
  <c r="R1954" i="7"/>
  <c r="T1954" i="7"/>
  <c r="S1954" i="7"/>
  <c r="B1954" i="7" s="1"/>
  <c r="V1954" i="7"/>
  <c r="U1954" i="7"/>
  <c r="C1954" i="7" s="1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I1956" i="7" l="1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A1956" i="7" s="1"/>
  <c r="V1956" i="7"/>
  <c r="U1956" i="7"/>
  <c r="C1956" i="7" s="1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T1957" i="7" l="1"/>
  <c r="S1957" i="7"/>
  <c r="B1957" i="7" s="1"/>
  <c r="R1957" i="7"/>
  <c r="Q1957" i="7"/>
  <c r="A1957" i="7" s="1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T1958" i="7" l="1"/>
  <c r="S1958" i="7"/>
  <c r="B1958" i="7" s="1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U1959" i="7" l="1"/>
  <c r="V1959" i="7"/>
  <c r="C1958" i="7"/>
  <c r="R1959" i="7"/>
  <c r="Q1959" i="7"/>
  <c r="A1959" i="7" s="1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B1959" i="7" s="1"/>
  <c r="R1960" i="7" l="1"/>
  <c r="Q1960" i="7"/>
  <c r="A1960" i="7" s="1"/>
  <c r="V1960" i="7"/>
  <c r="U1960" i="7"/>
  <c r="C1960" i="7" s="1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V1961" i="7" l="1"/>
  <c r="U1961" i="7"/>
  <c r="C1961" i="7" s="1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S1962" i="7" l="1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B1963" i="7" s="1"/>
  <c r="R1963" i="7"/>
  <c r="Q1963" i="7"/>
  <c r="A1963" i="7" s="1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C1963" i="7" l="1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s="1"/>
  <c r="U1968" i="7" l="1"/>
  <c r="V1968" i="7"/>
  <c r="T1968" i="7"/>
  <c r="S1968" i="7"/>
  <c r="B1968" i="7" s="1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V1969" i="7" l="1"/>
  <c r="U1969" i="7"/>
  <c r="C1969" i="7" s="1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B1969" i="7" s="1"/>
  <c r="Q1970" i="7" l="1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s="1"/>
  <c r="R1971" i="7" l="1"/>
  <c r="Q1971" i="7"/>
  <c r="A1971" i="7" s="1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1" i="7" s="1"/>
  <c r="C1970" i="7"/>
  <c r="A1970" i="7"/>
  <c r="B1971" i="7" l="1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s="1"/>
  <c r="R1973" i="7" l="1"/>
  <c r="Q1973" i="7"/>
  <c r="A1973" i="7" s="1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B1973" i="7" l="1"/>
  <c r="T1974" i="7"/>
  <c r="S1974" i="7"/>
  <c r="B1974" i="7" s="1"/>
  <c r="V1974" i="7"/>
  <c r="U1974" i="7"/>
  <c r="C1974" i="7" s="1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A1974" i="7" l="1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C1977" i="7" s="1"/>
  <c r="T1977" i="7"/>
  <c r="S1977" i="7"/>
  <c r="B1977" i="7" s="1"/>
  <c r="I1979" i="7" l="1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C1978" i="7" s="1"/>
  <c r="V1978" i="7"/>
  <c r="A1977" i="7"/>
  <c r="S1978" i="7"/>
  <c r="T1978" i="7"/>
  <c r="T1979" i="7" l="1"/>
  <c r="S1979" i="7"/>
  <c r="B1979" i="7" s="1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A1979" i="7" l="1"/>
  <c r="T1980" i="7"/>
  <c r="S1980" i="7"/>
  <c r="B1980" i="7" s="1"/>
  <c r="C1979" i="7"/>
  <c r="V1980" i="7"/>
  <c r="U1980" i="7"/>
  <c r="C1980" i="7" s="1"/>
  <c r="R1980" i="7"/>
  <c r="Q1980" i="7"/>
  <c r="A1980" i="7" s="1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S1981" i="7" l="1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C1981" i="7" s="1"/>
  <c r="V1981" i="7"/>
  <c r="R1981" i="7"/>
  <c r="Q1981" i="7"/>
  <c r="A1981" i="7" s="1"/>
  <c r="B1981" i="7" l="1"/>
  <c r="T1982" i="7"/>
  <c r="S1982" i="7"/>
  <c r="B1982" i="7" s="1"/>
  <c r="R1982" i="7"/>
  <c r="Q1982" i="7"/>
  <c r="A1982" i="7" s="1"/>
  <c r="V1982" i="7"/>
  <c r="U1982" i="7"/>
  <c r="C1982" i="7" s="1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T1983" i="7" l="1"/>
  <c r="S1983" i="7"/>
  <c r="B1983" i="7" s="1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A1983" i="7" l="1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A1985" i="7" s="1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B1985" i="7" l="1"/>
  <c r="V1986" i="7"/>
  <c r="U1986" i="7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C1986" i="7" l="1"/>
  <c r="B1986" i="7"/>
  <c r="U1987" i="7"/>
  <c r="V1987" i="7"/>
  <c r="R1987" i="7"/>
  <c r="Q1987" i="7"/>
  <c r="A1987" i="7" s="1"/>
  <c r="T1987" i="7"/>
  <c r="S1987" i="7"/>
  <c r="B1987" i="7" s="1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T1988" i="7" l="1"/>
  <c r="S1988" i="7"/>
  <c r="B1988" i="7" s="1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A1988" i="7" l="1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A1989" i="7" s="1"/>
  <c r="U1989" i="7"/>
  <c r="V1989" i="7"/>
  <c r="C1988" i="7"/>
  <c r="T1989" i="7"/>
  <c r="S1989" i="7"/>
  <c r="B1989" i="7" l="1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A1990" i="7" s="1"/>
  <c r="R1990" i="7"/>
  <c r="T1990" i="7"/>
  <c r="S1990" i="7"/>
  <c r="B1990" i="7" s="1"/>
  <c r="U1991" i="7" l="1"/>
  <c r="V1991" i="7"/>
  <c r="C1990" i="7"/>
  <c r="Q1991" i="7"/>
  <c r="R1991" i="7"/>
  <c r="T1991" i="7"/>
  <c r="S1991" i="7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B1991" i="7" l="1"/>
  <c r="Q1992" i="7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B1993" i="7" s="1"/>
  <c r="T1993" i="7"/>
  <c r="Q1993" i="7"/>
  <c r="R1993" i="7"/>
  <c r="V1993" i="7"/>
  <c r="U1993" i="7"/>
  <c r="C1993" i="7" s="1"/>
  <c r="A1992" i="7"/>
  <c r="A1993" i="7" l="1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B1994" i="7" s="1"/>
  <c r="V1994" i="7"/>
  <c r="U1994" i="7"/>
  <c r="Q1994" i="7"/>
  <c r="R1994" i="7"/>
  <c r="S1995" i="7" l="1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l="1"/>
  <c r="A1996" i="7"/>
  <c r="B1996" i="7"/>
  <c r="V1997" i="7"/>
  <c r="U1997" i="7"/>
  <c r="C1997" i="7" s="1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A1997" i="7" l="1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B1998" i="7" s="1"/>
  <c r="U1998" i="7"/>
  <c r="C1998" i="7" s="1"/>
  <c r="V1998" i="7"/>
  <c r="B1997" i="7"/>
  <c r="Q1998" i="7"/>
  <c r="R1998" i="7"/>
  <c r="V1999" i="7" l="1"/>
  <c r="U1999" i="7"/>
  <c r="C1999" i="7" s="1"/>
  <c r="T1999" i="7"/>
  <c r="S1999" i="7"/>
  <c r="B1999" i="7" s="1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A1999" i="7" l="1"/>
  <c r="Q2000" i="7"/>
  <c r="R2000" i="7"/>
  <c r="V2000" i="7"/>
  <c r="U2000" i="7"/>
  <c r="C2000" i="7" s="1"/>
  <c r="S2000" i="7"/>
  <c r="T2000" i="7"/>
  <c r="C5" i="14" l="1"/>
  <c r="E5" i="14"/>
  <c r="D5" i="14"/>
  <c r="B5" i="14"/>
  <c r="I5" i="14"/>
  <c r="F5" i="14"/>
  <c r="H5" i="14"/>
  <c r="B2000" i="7"/>
  <c r="G5" i="14" s="1"/>
  <c r="A2000" i="7"/>
  <c r="A1" i="7" s="1"/>
  <c r="C5" i="9" l="1"/>
  <c r="J5" i="14"/>
  <c r="K5" i="14"/>
  <c r="I5" i="9"/>
  <c r="B5" i="9"/>
  <c r="H5" i="9"/>
  <c r="E5" i="9"/>
  <c r="G5" i="9"/>
  <c r="F5" i="9"/>
  <c r="D5" i="9"/>
  <c r="P6" i="9"/>
  <c r="O6" i="10"/>
  <c r="J5" i="9" l="1"/>
  <c r="K5" i="9"/>
  <c r="O7" i="10"/>
  <c r="O8" i="10" s="1"/>
  <c r="D6" i="9"/>
  <c r="I6" i="9"/>
  <c r="P7" i="9"/>
  <c r="P8" i="9" s="1"/>
  <c r="P9" i="9" s="1"/>
  <c r="C6" i="9"/>
  <c r="B6" i="9"/>
  <c r="H6" i="9"/>
  <c r="E6" i="9"/>
  <c r="G6" i="9"/>
  <c r="F6" i="9"/>
  <c r="J6" i="9" l="1"/>
  <c r="O9" i="10"/>
  <c r="K6" i="9"/>
  <c r="P10" i="9"/>
  <c r="E9" i="9"/>
  <c r="C9" i="9"/>
  <c r="D9" i="9"/>
  <c r="B9" i="9"/>
  <c r="H9" i="9"/>
  <c r="F9" i="9"/>
  <c r="I9" i="9"/>
  <c r="K9" i="9" s="1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J9" i="9" l="1"/>
  <c r="J7" i="9"/>
  <c r="K7" i="9"/>
  <c r="K8" i="9"/>
  <c r="E10" i="9"/>
  <c r="D10" i="9"/>
  <c r="B10" i="9"/>
  <c r="I10" i="9"/>
  <c r="J10" i="9" s="1"/>
  <c r="F10" i="9"/>
  <c r="G10" i="9"/>
  <c r="C10" i="9"/>
  <c r="H10" i="9"/>
  <c r="P11" i="9"/>
  <c r="J8" i="9"/>
  <c r="O10" i="10"/>
  <c r="K10" i="9" l="1"/>
  <c r="P12" i="9"/>
  <c r="D11" i="9"/>
  <c r="G11" i="9"/>
  <c r="I11" i="9"/>
  <c r="K11" i="9" s="1"/>
  <c r="B11" i="9"/>
  <c r="C11" i="9"/>
  <c r="E11" i="9"/>
  <c r="F11" i="9"/>
  <c r="H11" i="9"/>
  <c r="O11" i="10"/>
  <c r="J11" i="9" l="1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J14" i="9" s="1"/>
  <c r="E14" i="9"/>
  <c r="C14" i="9"/>
  <c r="G14" i="9"/>
  <c r="K13" i="9"/>
  <c r="O18" i="10"/>
  <c r="P15" i="9"/>
  <c r="K14" i="9" l="1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K17" i="9" s="1"/>
  <c r="F17" i="9"/>
  <c r="P18" i="9"/>
  <c r="O20" i="10"/>
  <c r="E16" i="9"/>
  <c r="G16" i="9"/>
  <c r="I16" i="9"/>
  <c r="D16" i="9"/>
  <c r="B16" i="9"/>
  <c r="F16" i="9"/>
  <c r="C16" i="9"/>
  <c r="H16" i="9"/>
  <c r="K15" i="9"/>
  <c r="J16" i="9" l="1"/>
  <c r="O21" i="10"/>
  <c r="F18" i="9"/>
  <c r="H18" i="9"/>
  <c r="I18" i="9"/>
  <c r="J18" i="9" s="1"/>
  <c r="B18" i="9"/>
  <c r="C18" i="9"/>
  <c r="D18" i="9"/>
  <c r="G18" i="9"/>
  <c r="E18" i="9"/>
  <c r="P19" i="9"/>
  <c r="J17" i="9"/>
  <c r="K16" i="9"/>
  <c r="H19" i="9" l="1"/>
  <c r="F19" i="9"/>
  <c r="E19" i="9"/>
  <c r="C19" i="9"/>
  <c r="G19" i="9"/>
  <c r="B19" i="9"/>
  <c r="D19" i="9"/>
  <c r="I19" i="9"/>
  <c r="K19" i="9" s="1"/>
  <c r="P20" i="9"/>
  <c r="K18" i="9"/>
  <c r="O22" i="10"/>
  <c r="O23" i="10" l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J20" i="9" s="1"/>
  <c r="E20" i="9"/>
  <c r="B20" i="9"/>
  <c r="D20" i="9"/>
  <c r="F20" i="9"/>
  <c r="P21" i="9"/>
  <c r="J19" i="9"/>
  <c r="K20" i="9" l="1"/>
  <c r="O119" i="10"/>
  <c r="O120" i="10" s="1"/>
  <c r="F21" i="9"/>
  <c r="H21" i="9"/>
  <c r="G21" i="9"/>
  <c r="E21" i="9"/>
  <c r="I21" i="9"/>
  <c r="D21" i="9"/>
  <c r="C21" i="9"/>
  <c r="B21" i="9"/>
  <c r="P22" i="9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J23" i="9" s="1"/>
  <c r="D23" i="9"/>
  <c r="P24" i="9"/>
  <c r="J22" i="9"/>
  <c r="O123" i="10"/>
  <c r="K23" i="9" l="1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J25" i="9" s="1"/>
  <c r="P26" i="9"/>
  <c r="K25" i="9" l="1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J27" i="9" s="1"/>
  <c r="P28" i="9"/>
  <c r="O130" i="10"/>
  <c r="K27" i="9" l="1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J30" i="9" s="1"/>
  <c r="E30" i="9"/>
  <c r="C30" i="9"/>
  <c r="B30" i="9"/>
  <c r="G30" i="9"/>
  <c r="D30" i="9"/>
  <c r="P31" i="9"/>
  <c r="K29" i="9"/>
  <c r="O133" i="10"/>
  <c r="C31" i="9" l="1"/>
  <c r="G31" i="9"/>
  <c r="H31" i="9"/>
  <c r="I31" i="9"/>
  <c r="J31" i="9" s="1"/>
  <c r="B31" i="9"/>
  <c r="E31" i="9"/>
  <c r="D31" i="9"/>
  <c r="F31" i="9"/>
  <c r="P32" i="9"/>
  <c r="K30" i="9"/>
  <c r="O134" i="10"/>
  <c r="K31" i="9" l="1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J34" i="9" s="1"/>
  <c r="C34" i="9"/>
  <c r="E34" i="9"/>
  <c r="P35" i="9"/>
  <c r="J33" i="9"/>
  <c r="O137" i="10"/>
  <c r="F35" i="9" l="1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J37" i="9" s="1"/>
  <c r="C37" i="9"/>
  <c r="D37" i="9"/>
  <c r="F37" i="9"/>
  <c r="B37" i="9"/>
  <c r="H37" i="9"/>
  <c r="P38" i="9"/>
  <c r="O140" i="10"/>
  <c r="K37" i="9" l="1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K39" i="9" s="1"/>
  <c r="D39" i="9"/>
  <c r="C39" i="9"/>
  <c r="B39" i="9"/>
  <c r="G39" i="9"/>
  <c r="P40" i="9"/>
  <c r="O142" i="10"/>
  <c r="J39" i="9" l="1"/>
  <c r="C40" i="9"/>
  <c r="B40" i="9"/>
  <c r="G40" i="9"/>
  <c r="E40" i="9"/>
  <c r="H40" i="9"/>
  <c r="F40" i="9"/>
  <c r="I40" i="9"/>
  <c r="J40" i="9" s="1"/>
  <c r="D40" i="9"/>
  <c r="P41" i="9"/>
  <c r="O143" i="10"/>
  <c r="D41" i="9" l="1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J46" i="9" s="1"/>
  <c r="H46" i="9"/>
  <c r="E46" i="9"/>
  <c r="F46" i="9"/>
  <c r="C46" i="9"/>
  <c r="G46" i="9"/>
  <c r="B46" i="9"/>
  <c r="P47" i="9"/>
  <c r="K45" i="9"/>
  <c r="O149" i="10"/>
  <c r="K46" i="9" l="1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K49" i="9" s="1"/>
  <c r="C49" i="9"/>
  <c r="G49" i="9"/>
  <c r="F49" i="9"/>
  <c r="D49" i="9"/>
  <c r="P50" i="9"/>
  <c r="J48" i="9"/>
  <c r="O152" i="10"/>
  <c r="J49" i="9" l="1"/>
  <c r="F50" i="9"/>
  <c r="D50" i="9"/>
  <c r="G50" i="9"/>
  <c r="E50" i="9"/>
  <c r="H50" i="9"/>
  <c r="I50" i="9"/>
  <c r="K50" i="9" s="1"/>
  <c r="B50" i="9"/>
  <c r="C50" i="9"/>
  <c r="P51" i="9"/>
  <c r="O153" i="10"/>
  <c r="J50" i="9" l="1"/>
  <c r="G51" i="9"/>
  <c r="C51" i="9"/>
  <c r="F51" i="9"/>
  <c r="B51" i="9"/>
  <c r="E51" i="9"/>
  <c r="D51" i="9"/>
  <c r="I51" i="9"/>
  <c r="K51" i="9" s="1"/>
  <c r="H51" i="9"/>
  <c r="P52" i="9"/>
  <c r="O154" i="10"/>
  <c r="J51" i="9" l="1"/>
  <c r="H52" i="9"/>
  <c r="G52" i="9"/>
  <c r="D52" i="9"/>
  <c r="E52" i="9"/>
  <c r="I52" i="9"/>
  <c r="J52" i="9" s="1"/>
  <c r="F52" i="9"/>
  <c r="C52" i="9"/>
  <c r="B52" i="9"/>
  <c r="P53" i="9"/>
  <c r="O155" i="10"/>
  <c r="K52" i="9" l="1"/>
  <c r="C53" i="9"/>
  <c r="D53" i="9"/>
  <c r="B53" i="9"/>
  <c r="H53" i="9"/>
  <c r="G53" i="9"/>
  <c r="E53" i="9"/>
  <c r="I53" i="9"/>
  <c r="J53" i="9" s="1"/>
  <c r="F53" i="9"/>
  <c r="P54" i="9"/>
  <c r="O156" i="10"/>
  <c r="K53" i="9" l="1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J55" i="9" s="1"/>
  <c r="D55" i="9"/>
  <c r="C55" i="9"/>
  <c r="P56" i="9"/>
  <c r="O158" i="10"/>
  <c r="I56" i="9" l="1"/>
  <c r="K56" i="9" s="1"/>
  <c r="H56" i="9"/>
  <c r="G56" i="9"/>
  <c r="C56" i="9"/>
  <c r="E56" i="9"/>
  <c r="B56" i="9"/>
  <c r="F56" i="9"/>
  <c r="D56" i="9"/>
  <c r="P57" i="9"/>
  <c r="K55" i="9"/>
  <c r="O159" i="10"/>
  <c r="D57" i="9" l="1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J59" i="9" s="1"/>
  <c r="F59" i="9"/>
  <c r="P60" i="9"/>
  <c r="O162" i="10"/>
  <c r="H60" i="9" l="1"/>
  <c r="C60" i="9"/>
  <c r="G60" i="9"/>
  <c r="E60" i="9"/>
  <c r="I60" i="9"/>
  <c r="J60" i="9" s="1"/>
  <c r="B60" i="9"/>
  <c r="F60" i="9"/>
  <c r="D60" i="9"/>
  <c r="P61" i="9"/>
  <c r="K59" i="9"/>
  <c r="O163" i="10"/>
  <c r="E61" i="9" l="1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K63" i="9" s="1"/>
  <c r="G63" i="9"/>
  <c r="F63" i="9"/>
  <c r="H63" i="9"/>
  <c r="P64" i="9"/>
  <c r="O166" i="10"/>
  <c r="J63" i="9" l="1"/>
  <c r="F64" i="9"/>
  <c r="E64" i="9"/>
  <c r="G64" i="9"/>
  <c r="C64" i="9"/>
  <c r="H64" i="9"/>
  <c r="D64" i="9"/>
  <c r="I64" i="9"/>
  <c r="J64" i="9" s="1"/>
  <c r="B64" i="9"/>
  <c r="P65" i="9"/>
  <c r="O167" i="10"/>
  <c r="K64" i="9" l="1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J67" i="9" s="1"/>
  <c r="H67" i="9"/>
  <c r="G67" i="9"/>
  <c r="P68" i="9"/>
  <c r="K66" i="9"/>
  <c r="O170" i="10"/>
  <c r="K67" i="9" l="1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J69" i="9" s="1"/>
  <c r="F69" i="9"/>
  <c r="B69" i="9"/>
  <c r="G69" i="9"/>
  <c r="D69" i="9"/>
  <c r="C69" i="9"/>
  <c r="P70" i="9"/>
  <c r="J68" i="9"/>
  <c r="O172" i="10"/>
  <c r="H70" i="9" l="1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K74" i="9" s="1"/>
  <c r="B74" i="9"/>
  <c r="E74" i="9"/>
  <c r="P75" i="9"/>
  <c r="O177" i="10"/>
  <c r="J74" i="9" l="1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J77" i="9" s="1"/>
  <c r="P78" i="9"/>
  <c r="O180" i="10"/>
  <c r="C78" i="9" l="1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K79" i="9" s="1"/>
  <c r="H79" i="9"/>
  <c r="D79" i="9"/>
  <c r="E79" i="9"/>
  <c r="G79" i="9"/>
  <c r="B79" i="9"/>
  <c r="F79" i="9"/>
  <c r="P80" i="9"/>
  <c r="K78" i="9"/>
  <c r="O182" i="10"/>
  <c r="J79" i="9" l="1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J85" i="9" s="1"/>
  <c r="H85" i="9"/>
  <c r="C85" i="9"/>
  <c r="G85" i="9"/>
  <c r="E85" i="9"/>
  <c r="D85" i="9"/>
  <c r="P86" i="9"/>
  <c r="O188" i="10"/>
  <c r="K85" i="9" l="1"/>
  <c r="E86" i="9"/>
  <c r="H86" i="9"/>
  <c r="F86" i="9"/>
  <c r="G86" i="9"/>
  <c r="D86" i="9"/>
  <c r="B86" i="9"/>
  <c r="C86" i="9"/>
  <c r="I86" i="9"/>
  <c r="J86" i="9" s="1"/>
  <c r="P87" i="9"/>
  <c r="O189" i="10"/>
  <c r="G87" i="9" l="1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J96" i="9" s="1"/>
  <c r="P97" i="9"/>
  <c r="O199" i="10"/>
  <c r="K96" i="9" l="1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J101" i="9" s="1"/>
  <c r="G101" i="9"/>
  <c r="D101" i="9"/>
  <c r="B101" i="9"/>
  <c r="I101" i="9"/>
  <c r="P102" i="9"/>
  <c r="O204" i="10"/>
  <c r="K101" i="9" l="1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K112" i="9" s="1"/>
  <c r="I112" i="9"/>
  <c r="G112" i="9"/>
  <c r="P113" i="9"/>
  <c r="O215" i="10"/>
  <c r="J112" i="9" l="1"/>
  <c r="C113" i="9"/>
  <c r="I113" i="9"/>
  <c r="G113" i="9"/>
  <c r="B113" i="9"/>
  <c r="H113" i="9"/>
  <c r="J113" i="9" s="1"/>
  <c r="E113" i="9"/>
  <c r="F113" i="9"/>
  <c r="D113" i="9"/>
  <c r="P114" i="9"/>
  <c r="O216" i="10"/>
  <c r="K113" i="9" l="1"/>
  <c r="G114" i="9"/>
  <c r="F114" i="9"/>
  <c r="E114" i="9"/>
  <c r="B114" i="9"/>
  <c r="D114" i="9"/>
  <c r="H114" i="9"/>
  <c r="K114" i="9" s="1"/>
  <c r="C114" i="9"/>
  <c r="I114" i="9"/>
  <c r="P115" i="9"/>
  <c r="O217" i="10"/>
  <c r="J114" i="9" l="1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K116" i="9" s="1"/>
  <c r="F116" i="9"/>
  <c r="E116" i="9"/>
  <c r="C116" i="9"/>
  <c r="P117" i="9"/>
  <c r="O219" i="10"/>
  <c r="J116" i="9" l="1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J119" i="9" s="1"/>
  <c r="C119" i="9"/>
  <c r="G119" i="9"/>
  <c r="E119" i="9"/>
  <c r="B119" i="9"/>
  <c r="P120" i="9"/>
  <c r="O222" i="10"/>
  <c r="K119" i="9" l="1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K126" i="9" s="1"/>
  <c r="G126" i="9"/>
  <c r="C126" i="9"/>
  <c r="E126" i="9"/>
  <c r="B126" i="9"/>
  <c r="I126" i="9"/>
  <c r="J126" i="9" s="1"/>
  <c r="P127" i="9"/>
  <c r="O229" i="10"/>
  <c r="I127" i="9" l="1"/>
  <c r="G127" i="9"/>
  <c r="B127" i="9"/>
  <c r="D127" i="9"/>
  <c r="H127" i="9"/>
  <c r="K127" i="9" s="1"/>
  <c r="E127" i="9"/>
  <c r="F127" i="9"/>
  <c r="C127" i="9"/>
  <c r="P128" i="9"/>
  <c r="O230" i="10"/>
  <c r="J127" i="9" l="1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K158" i="9" s="1"/>
  <c r="B158" i="9"/>
  <c r="P159" i="9"/>
  <c r="O261" i="10"/>
  <c r="J158" i="9" l="1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B441" i="9" l="1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K57" i="14" s="1"/>
  <c r="O90" i="13"/>
  <c r="P58" i="14"/>
  <c r="G449" i="9" l="1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C481" i="9" l="1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J92" i="14" s="1"/>
  <c r="H92" i="14"/>
  <c r="O125" i="13"/>
  <c r="P93" i="14"/>
  <c r="K92" i="14" l="1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J93" i="14" s="1"/>
  <c r="O126" i="13"/>
  <c r="P94" i="14"/>
  <c r="K93" i="14" l="1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J94" i="14" s="1"/>
  <c r="O127" i="13"/>
  <c r="P95" i="14"/>
  <c r="E486" i="9" l="1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K105" i="14" s="1"/>
  <c r="B105" i="14"/>
  <c r="H105" i="14"/>
  <c r="G105" i="14"/>
  <c r="F105" i="14"/>
  <c r="C105" i="14"/>
  <c r="E105" i="14"/>
  <c r="O138" i="13"/>
  <c r="P106" i="14"/>
  <c r="J497" i="9" l="1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J111" i="14" s="1"/>
  <c r="G111" i="14"/>
  <c r="F111" i="14"/>
  <c r="E111" i="14"/>
  <c r="C111" i="14"/>
  <c r="B111" i="14"/>
  <c r="H111" i="14"/>
  <c r="O144" i="13"/>
  <c r="P112" i="14"/>
  <c r="J127" i="10" l="1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K120" i="14" s="1"/>
  <c r="H120" i="14"/>
  <c r="G120" i="14"/>
  <c r="F120" i="14"/>
  <c r="E120" i="14"/>
  <c r="C120" i="14"/>
  <c r="B120" i="14"/>
  <c r="O153" i="13"/>
  <c r="P121" i="14"/>
  <c r="J120" i="14" l="1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K124" i="14" s="1"/>
  <c r="G124" i="14"/>
  <c r="F124" i="14"/>
  <c r="E124" i="14"/>
  <c r="C124" i="14"/>
  <c r="B124" i="14"/>
  <c r="O157" i="13"/>
  <c r="P125" i="14"/>
  <c r="J124" i="14" l="1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K138" i="14" s="1"/>
  <c r="H138" i="14"/>
  <c r="G138" i="14"/>
  <c r="C138" i="14"/>
  <c r="O171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K145" i="14" s="1"/>
  <c r="H145" i="14"/>
  <c r="G145" i="14"/>
  <c r="C145" i="14"/>
  <c r="O178" i="13"/>
  <c r="P146" i="14"/>
  <c r="J145" i="14" l="1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J153" i="14" s="1"/>
  <c r="G153" i="14"/>
  <c r="C153" i="14"/>
  <c r="O186" i="13"/>
  <c r="P154" i="14"/>
  <c r="K153" i="14" l="1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23" i="7" l="1"/>
  <c r="C135" i="2"/>
  <c r="C204" i="2"/>
  <c r="C210" i="2"/>
  <c r="C25" i="7" l="1"/>
  <c r="C216" i="2"/>
  <c r="C136" i="2"/>
  <c r="C227" i="2"/>
  <c r="C27" i="7" l="1"/>
  <c r="C137" i="2"/>
  <c r="C52" i="7"/>
  <c r="C168" i="2"/>
  <c r="C228" i="2"/>
  <c r="C29" i="7" l="1"/>
  <c r="C138" i="2"/>
  <c r="C169" i="2"/>
  <c r="C229" i="2"/>
  <c r="C230" i="2" s="1"/>
  <c r="C30" i="7" l="1"/>
  <c r="C139" i="2"/>
  <c r="C31" i="7" l="1"/>
  <c r="C140" i="2"/>
  <c r="C33" i="7" l="1"/>
  <c r="C163" i="2"/>
  <c r="C300" i="2"/>
  <c r="C36" i="7" l="1"/>
  <c r="C37" i="7" s="1"/>
  <c r="C35" i="7"/>
  <c r="C166" i="2"/>
  <c r="C301" i="2"/>
  <c r="C303" i="2" s="1"/>
  <c r="C39" i="7" l="1"/>
  <c r="C170" i="2"/>
  <c r="C325" i="2"/>
  <c r="C100" i="7"/>
  <c r="C40" i="7" l="1"/>
  <c r="C41" i="7" s="1"/>
  <c r="C171" i="2"/>
  <c r="C112" i="7"/>
  <c r="C43" i="7" l="1"/>
  <c r="C45" i="7" s="1"/>
  <c r="C42" i="7"/>
  <c r="C172" i="2"/>
  <c r="C355" i="2"/>
  <c r="C799" i="2"/>
  <c r="C47" i="7" l="1"/>
  <c r="C49" i="7" s="1"/>
  <c r="C51" i="7" s="1"/>
  <c r="C53" i="7" s="1"/>
  <c r="C54" i="7" s="1"/>
  <c r="C55" i="7" s="1"/>
  <c r="C57" i="7" s="1"/>
  <c r="C58" i="7" s="1"/>
  <c r="C59" i="7" s="1"/>
  <c r="C46" i="7"/>
  <c r="C173" i="2"/>
  <c r="C383" i="2"/>
  <c r="C385" i="2" s="1"/>
  <c r="C386" i="2" s="1"/>
  <c r="C388" i="2" s="1"/>
  <c r="C393" i="2" s="1"/>
  <c r="C395" i="2" s="1"/>
  <c r="C396" i="2" s="1"/>
  <c r="C397" i="2" s="1"/>
  <c r="C399" i="2" s="1"/>
  <c r="C400" i="2" s="1"/>
  <c r="C801" i="2"/>
  <c r="C802" i="2" s="1"/>
  <c r="C60" i="7" l="1"/>
  <c r="C73" i="7"/>
  <c r="C174" i="2"/>
  <c r="C177" i="2" s="1"/>
  <c r="C418" i="2"/>
  <c r="C420" i="2" s="1"/>
  <c r="C192" i="2" l="1"/>
  <c r="C212" i="2" s="1"/>
  <c r="C61" i="7"/>
  <c r="C74" i="7"/>
  <c r="C75" i="7" s="1"/>
  <c r="C220" i="2"/>
  <c r="C428" i="2"/>
  <c r="C927" i="2"/>
  <c r="C917" i="2"/>
  <c r="C929" i="2"/>
  <c r="C62" i="7" l="1"/>
  <c r="C222" i="2"/>
  <c r="C224" i="2" s="1"/>
  <c r="C63" i="7"/>
  <c r="C65" i="7" s="1"/>
  <c r="C67" i="7" s="1"/>
  <c r="C68" i="7" s="1"/>
  <c r="C225" i="2"/>
  <c r="C69" i="7" l="1"/>
  <c r="C97" i="7"/>
  <c r="C241" i="2"/>
  <c r="C144" i="7"/>
  <c r="C947" i="2"/>
  <c r="C949" i="2" s="1"/>
  <c r="C70" i="7" l="1"/>
  <c r="C71" i="7"/>
  <c r="C98" i="7"/>
  <c r="C242" i="2"/>
  <c r="C452" i="2"/>
  <c r="C72" i="7" l="1"/>
  <c r="C462" i="2"/>
  <c r="C277" i="2"/>
  <c r="C170" i="7"/>
  <c r="C1111" i="2"/>
  <c r="C1112" i="2" s="1"/>
  <c r="C76" i="7" l="1"/>
  <c r="C1119" i="2"/>
  <c r="C278" i="2"/>
  <c r="C1136" i="2"/>
  <c r="C77" i="7" l="1"/>
  <c r="C279" i="2"/>
  <c r="C286" i="2"/>
  <c r="C79" i="7" l="1"/>
  <c r="C80" i="7" s="1"/>
  <c r="C81" i="7" s="1"/>
  <c r="C82" i="7" s="1"/>
  <c r="C83" i="7" s="1"/>
  <c r="C78" i="7"/>
  <c r="C104" i="7"/>
  <c r="C1156" i="2"/>
  <c r="C1159" i="2" s="1"/>
  <c r="C290" i="2"/>
  <c r="C1171" i="2"/>
  <c r="C498" i="2"/>
  <c r="C499" i="2" s="1"/>
  <c r="C500" i="2" s="1"/>
  <c r="C84" i="7" l="1"/>
  <c r="C85" i="7" s="1"/>
  <c r="C87" i="7" s="1"/>
  <c r="C88" i="7" s="1"/>
  <c r="C89" i="7" s="1"/>
  <c r="C1161" i="2"/>
  <c r="C304" i="2"/>
  <c r="C105" i="7"/>
  <c r="C313" i="2"/>
  <c r="C516" i="2"/>
  <c r="C518" i="2" s="1"/>
  <c r="C90" i="7" l="1"/>
  <c r="C305" i="2"/>
  <c r="C525" i="2"/>
  <c r="C107" i="7"/>
  <c r="C315" i="2"/>
  <c r="C91" i="7" l="1"/>
  <c r="C99" i="7"/>
  <c r="C101" i="7"/>
  <c r="C103" i="7" s="1"/>
  <c r="C108" i="7" s="1"/>
  <c r="C109" i="7"/>
  <c r="C306" i="2"/>
  <c r="C317" i="2"/>
  <c r="C93" i="7" l="1"/>
  <c r="C307" i="2"/>
  <c r="C111" i="7"/>
  <c r="C320" i="2"/>
  <c r="C328" i="2" s="1"/>
  <c r="C329" i="2" s="1"/>
  <c r="C95" i="7" l="1"/>
  <c r="C113" i="7"/>
  <c r="C114" i="7" s="1"/>
  <c r="C330" i="2"/>
  <c r="C658" i="2"/>
  <c r="C659" i="2" s="1"/>
  <c r="C115" i="7" l="1"/>
  <c r="C116" i="7" s="1"/>
  <c r="C117" i="7" s="1"/>
  <c r="C331" i="2"/>
  <c r="C712" i="2"/>
  <c r="C715" i="2" s="1"/>
  <c r="C118" i="7" l="1"/>
  <c r="C119" i="7" s="1"/>
  <c r="C333" i="2"/>
  <c r="C733" i="2"/>
  <c r="C734" i="2" s="1"/>
  <c r="C735" i="2" s="1"/>
  <c r="C120" i="7" l="1"/>
  <c r="C121" i="7" s="1"/>
  <c r="C334" i="2"/>
  <c r="C351" i="2"/>
  <c r="C783" i="2"/>
  <c r="C789" i="2" s="1"/>
  <c r="C123" i="7" l="1"/>
  <c r="C124" i="7" s="1"/>
  <c r="C335" i="2"/>
  <c r="C794" i="2"/>
  <c r="C352" i="2"/>
  <c r="C125" i="7" l="1"/>
  <c r="C126" i="7" s="1"/>
  <c r="C127" i="7" s="1"/>
  <c r="C336" i="2"/>
  <c r="C354" i="2"/>
  <c r="C128" i="7" l="1"/>
  <c r="C129" i="7" s="1"/>
  <c r="C337" i="2"/>
  <c r="C372" i="2"/>
  <c r="C865" i="2"/>
  <c r="C130" i="7" l="1"/>
  <c r="C131" i="7" s="1"/>
  <c r="C338" i="2"/>
  <c r="C378" i="2"/>
  <c r="C132" i="7" l="1"/>
  <c r="C133" i="7" s="1"/>
  <c r="C157" i="7"/>
  <c r="C339" i="2"/>
  <c r="C401" i="2"/>
  <c r="C880" i="2"/>
  <c r="C134" i="7" l="1"/>
  <c r="C135" i="7" s="1"/>
  <c r="C159" i="7"/>
  <c r="C347" i="2"/>
  <c r="C160" i="7"/>
  <c r="C136" i="7" l="1"/>
  <c r="C137" i="7" s="1"/>
  <c r="C138" i="7" s="1"/>
  <c r="C139" i="7" s="1"/>
  <c r="C161" i="7"/>
  <c r="C349" i="2"/>
  <c r="C358" i="2" s="1"/>
  <c r="C404" i="2"/>
  <c r="C140" i="7" l="1"/>
  <c r="C141" i="7" s="1"/>
  <c r="C143" i="7" s="1"/>
  <c r="C145" i="7" s="1"/>
  <c r="C147" i="7" s="1"/>
  <c r="C149" i="7" s="1"/>
  <c r="C150" i="7" s="1"/>
  <c r="C151" i="7" s="1"/>
  <c r="C153" i="7" s="1"/>
  <c r="C364" i="2"/>
  <c r="C365" i="2" s="1"/>
  <c r="C366" i="2" s="1"/>
  <c r="C367" i="2" s="1"/>
  <c r="C359" i="2"/>
  <c r="C361" i="2" s="1"/>
  <c r="C405" i="2"/>
  <c r="C969" i="2"/>
  <c r="C370" i="2" l="1"/>
  <c r="C403" i="2" s="1"/>
  <c r="C154" i="7"/>
  <c r="C186" i="7"/>
  <c r="C406" i="2"/>
  <c r="C998" i="2"/>
  <c r="C155" i="7" l="1"/>
  <c r="C407" i="2"/>
  <c r="C408" i="2" s="1"/>
  <c r="C181" i="7"/>
  <c r="C187" i="7"/>
  <c r="C413" i="2"/>
  <c r="C189" i="7" l="1"/>
  <c r="C191" i="7" s="1"/>
  <c r="C193" i="7" s="1"/>
  <c r="C195" i="7" s="1"/>
  <c r="C197" i="7" s="1"/>
  <c r="C199" i="7" s="1"/>
  <c r="C201" i="7" s="1"/>
  <c r="C203" i="7" s="1"/>
  <c r="C205" i="7" s="1"/>
  <c r="C207" i="7" s="1"/>
  <c r="C209" i="7" s="1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183" i="7"/>
  <c r="C156" i="7"/>
  <c r="C414" i="2"/>
  <c r="C415" i="2"/>
  <c r="C1013" i="2"/>
  <c r="C1014" i="2" s="1"/>
  <c r="C1015" i="2" s="1"/>
  <c r="C422" i="2" l="1"/>
  <c r="C158" i="7"/>
  <c r="C163" i="7" s="1"/>
  <c r="C164" i="7" s="1"/>
  <c r="C165" i="7" s="1"/>
  <c r="C166" i="7" s="1"/>
  <c r="C167" i="7" s="1"/>
  <c r="C423" i="2"/>
  <c r="C1018" i="2"/>
  <c r="C169" i="7" l="1"/>
  <c r="C171" i="7" s="1"/>
  <c r="C173" i="7" s="1"/>
  <c r="C175" i="7" s="1"/>
  <c r="C176" i="7" s="1"/>
  <c r="C177" i="7" s="1"/>
  <c r="C180" i="7" s="1"/>
  <c r="C168" i="7"/>
  <c r="C178" i="7"/>
  <c r="C179" i="7" s="1"/>
  <c r="C425" i="2"/>
  <c r="C1027" i="2"/>
  <c r="C1028" i="2" s="1"/>
  <c r="C1029" i="2" s="1"/>
  <c r="C1032" i="2" s="1"/>
  <c r="C182" i="7" l="1"/>
  <c r="C184" i="7"/>
  <c r="C426" i="2"/>
  <c r="C185" i="7" l="1"/>
  <c r="C427" i="2"/>
  <c r="C431" i="2" s="1"/>
  <c r="C435" i="2" s="1"/>
  <c r="C437" i="2" s="1"/>
  <c r="C1041" i="2"/>
  <c r="C1043" i="2" s="1"/>
  <c r="C1044" i="2" s="1"/>
  <c r="C1045" i="2" s="1"/>
  <c r="C188" i="7" l="1"/>
  <c r="B5" i="16"/>
  <c r="F5" i="16"/>
  <c r="D5" i="16"/>
  <c r="I5" i="16"/>
  <c r="E5" i="16"/>
  <c r="G5" i="16"/>
  <c r="C1" i="7"/>
  <c r="C438" i="2"/>
  <c r="C439" i="2" s="1"/>
  <c r="C440" i="2" s="1"/>
  <c r="C441" i="2" s="1"/>
  <c r="C5" i="16" l="1"/>
  <c r="H5" i="16"/>
  <c r="O6" i="15"/>
  <c r="O7" i="15" s="1"/>
  <c r="O8" i="15" s="1"/>
  <c r="O9" i="15" s="1"/>
  <c r="O10" i="15" s="1"/>
  <c r="P6" i="16"/>
  <c r="P7" i="16" s="1"/>
  <c r="C442" i="2"/>
  <c r="J5" i="16" l="1"/>
  <c r="K5" i="16"/>
  <c r="G7" i="16"/>
  <c r="B7" i="16"/>
  <c r="E7" i="16"/>
  <c r="H7" i="16"/>
  <c r="I7" i="16"/>
  <c r="C7" i="16"/>
  <c r="F7" i="16"/>
  <c r="D7" i="16"/>
  <c r="P8" i="16"/>
  <c r="C6" i="16"/>
  <c r="E6" i="16"/>
  <c r="H6" i="16"/>
  <c r="I6" i="16"/>
  <c r="D6" i="16"/>
  <c r="G6" i="16"/>
  <c r="B6" i="16"/>
  <c r="F6" i="16"/>
  <c r="O11" i="15"/>
  <c r="O12" i="15" s="1"/>
  <c r="O13" i="15" s="1"/>
  <c r="O14" i="15" s="1"/>
  <c r="O15" i="15" s="1"/>
  <c r="P9" i="16"/>
  <c r="P10" i="16" s="1"/>
  <c r="C443" i="2"/>
  <c r="C1078" i="2"/>
  <c r="K6" i="16" l="1"/>
  <c r="J7" i="16"/>
  <c r="H10" i="16"/>
  <c r="D10" i="16"/>
  <c r="B10" i="16"/>
  <c r="E10" i="16"/>
  <c r="C10" i="16"/>
  <c r="I10" i="16"/>
  <c r="K10" i="16" s="1"/>
  <c r="G10" i="16"/>
  <c r="F10" i="16"/>
  <c r="J6" i="16"/>
  <c r="C9" i="16"/>
  <c r="H9" i="16"/>
  <c r="G9" i="16"/>
  <c r="I9" i="16"/>
  <c r="J9" i="16" s="1"/>
  <c r="F9" i="16"/>
  <c r="D9" i="16"/>
  <c r="E9" i="16"/>
  <c r="B9" i="16"/>
  <c r="O16" i="15"/>
  <c r="E8" i="16"/>
  <c r="B8" i="16"/>
  <c r="C8" i="16"/>
  <c r="H8" i="16"/>
  <c r="J8" i="16" s="1"/>
  <c r="D8" i="16"/>
  <c r="F8" i="16"/>
  <c r="I8" i="16"/>
  <c r="G8" i="16"/>
  <c r="P11" i="16"/>
  <c r="K7" i="16"/>
  <c r="C444" i="2"/>
  <c r="K9" i="16" l="1"/>
  <c r="D11" i="16"/>
  <c r="C11" i="16"/>
  <c r="F11" i="16"/>
  <c r="E11" i="16"/>
  <c r="I11" i="16"/>
  <c r="J11" i="16" s="1"/>
  <c r="B11" i="16"/>
  <c r="G11" i="16"/>
  <c r="H11" i="16"/>
  <c r="K8" i="16"/>
  <c r="J10" i="16"/>
  <c r="O17" i="15"/>
  <c r="P12" i="16"/>
  <c r="C445" i="2"/>
  <c r="C1101" i="2"/>
  <c r="K11" i="16" l="1"/>
  <c r="O18" i="15"/>
  <c r="O19" i="15" s="1"/>
  <c r="B12" i="16"/>
  <c r="E12" i="16"/>
  <c r="D12" i="16"/>
  <c r="G12" i="16"/>
  <c r="F12" i="16"/>
  <c r="H12" i="16"/>
  <c r="I12" i="16"/>
  <c r="K12" i="16" s="1"/>
  <c r="C12" i="16"/>
  <c r="P13" i="16"/>
  <c r="C446" i="2"/>
  <c r="C13" i="16" l="1"/>
  <c r="E13" i="16"/>
  <c r="B13" i="16"/>
  <c r="I13" i="16"/>
  <c r="K13" i="16" s="1"/>
  <c r="F13" i="16"/>
  <c r="D13" i="16"/>
  <c r="H13" i="16"/>
  <c r="G13" i="16"/>
  <c r="P14" i="16"/>
  <c r="O20" i="15"/>
  <c r="J12" i="16"/>
  <c r="C447" i="2"/>
  <c r="C1240" i="2"/>
  <c r="J13" i="16" l="1"/>
  <c r="B14" i="16"/>
  <c r="D14" i="16"/>
  <c r="F14" i="16"/>
  <c r="I14" i="16"/>
  <c r="J14" i="16" s="1"/>
  <c r="G14" i="16"/>
  <c r="E14" i="16"/>
  <c r="C14" i="16"/>
  <c r="H14" i="16"/>
  <c r="P15" i="16"/>
  <c r="P16" i="16" s="1"/>
  <c r="O21" i="15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C448" i="2"/>
  <c r="C1249" i="2"/>
  <c r="C1250" i="2" s="1"/>
  <c r="B16" i="16" l="1"/>
  <c r="I16" i="16"/>
  <c r="H16" i="16"/>
  <c r="E16" i="16"/>
  <c r="D16" i="16"/>
  <c r="G16" i="16"/>
  <c r="C16" i="16"/>
  <c r="F16" i="16"/>
  <c r="H15" i="16"/>
  <c r="D15" i="16"/>
  <c r="E15" i="16"/>
  <c r="F15" i="16"/>
  <c r="B15" i="16"/>
  <c r="I15" i="16"/>
  <c r="K15" i="16" s="1"/>
  <c r="G15" i="16"/>
  <c r="C15" i="16"/>
  <c r="O40" i="15"/>
  <c r="P17" i="16"/>
  <c r="P18" i="16" s="1"/>
  <c r="K16" i="16"/>
  <c r="J16" i="16"/>
  <c r="K14" i="16"/>
  <c r="C449" i="2"/>
  <c r="C1255" i="2"/>
  <c r="G18" i="16" l="1"/>
  <c r="C18" i="16"/>
  <c r="F18" i="16"/>
  <c r="I18" i="16"/>
  <c r="K18" i="16" s="1"/>
  <c r="H18" i="16"/>
  <c r="P19" i="16"/>
  <c r="C19" i="16" s="1"/>
  <c r="D18" i="16"/>
  <c r="F17" i="16"/>
  <c r="I17" i="16"/>
  <c r="D17" i="16"/>
  <c r="E17" i="16"/>
  <c r="C17" i="16"/>
  <c r="H17" i="16"/>
  <c r="G17" i="16"/>
  <c r="B17" i="16"/>
  <c r="O41" i="15"/>
  <c r="J15" i="16"/>
  <c r="B18" i="16"/>
  <c r="E18" i="16"/>
  <c r="J18" i="16"/>
  <c r="C450" i="2"/>
  <c r="D19" i="16" l="1"/>
  <c r="P20" i="16"/>
  <c r="B19" i="16"/>
  <c r="E19" i="16"/>
  <c r="I19" i="16"/>
  <c r="K19" i="16" s="1"/>
  <c r="G19" i="16"/>
  <c r="F19" i="16"/>
  <c r="H19" i="16"/>
  <c r="O42" i="15"/>
  <c r="O43" i="15" s="1"/>
  <c r="J17" i="16"/>
  <c r="K17" i="16"/>
  <c r="G20" i="16"/>
  <c r="E20" i="16"/>
  <c r="F20" i="16"/>
  <c r="C20" i="16"/>
  <c r="D20" i="16"/>
  <c r="H20" i="16"/>
  <c r="B20" i="16"/>
  <c r="I20" i="16"/>
  <c r="P21" i="16"/>
  <c r="J19" i="16"/>
  <c r="C451" i="2"/>
  <c r="C456" i="2" s="1"/>
  <c r="O44" i="15" l="1"/>
  <c r="O45" i="15" s="1"/>
  <c r="O46" i="15" s="1"/>
  <c r="O47" i="15" s="1"/>
  <c r="O48" i="15" s="1"/>
  <c r="K20" i="16"/>
  <c r="P22" i="16"/>
  <c r="F21" i="16"/>
  <c r="E21" i="16"/>
  <c r="C21" i="16"/>
  <c r="D21" i="16"/>
  <c r="B21" i="16"/>
  <c r="H21" i="16"/>
  <c r="G21" i="16"/>
  <c r="I21" i="16"/>
  <c r="J20" i="16"/>
  <c r="C459" i="2"/>
  <c r="C476" i="2" s="1"/>
  <c r="C478" i="2"/>
  <c r="C1384" i="2"/>
  <c r="J21" i="16" l="1"/>
  <c r="O49" i="15"/>
  <c r="K21" i="16"/>
  <c r="H22" i="16"/>
  <c r="B22" i="16"/>
  <c r="E22" i="16"/>
  <c r="F22" i="16"/>
  <c r="D22" i="16"/>
  <c r="I22" i="16"/>
  <c r="K22" i="16" s="1"/>
  <c r="G22" i="16"/>
  <c r="C22" i="16"/>
  <c r="P23" i="16"/>
  <c r="C482" i="2"/>
  <c r="C483" i="2" s="1"/>
  <c r="O50" i="15" l="1"/>
  <c r="J22" i="16"/>
  <c r="C1409" i="2"/>
  <c r="G23" i="16"/>
  <c r="C23" i="16"/>
  <c r="B23" i="16"/>
  <c r="D23" i="16"/>
  <c r="I23" i="16"/>
  <c r="H23" i="16"/>
  <c r="E23" i="16"/>
  <c r="F23" i="16"/>
  <c r="P24" i="16"/>
  <c r="C484" i="2"/>
  <c r="C1433" i="2"/>
  <c r="O51" i="15" l="1"/>
  <c r="K23" i="16"/>
  <c r="J23" i="16"/>
  <c r="C1435" i="2"/>
  <c r="C1436" i="2" s="1"/>
  <c r="C24" i="16"/>
  <c r="B24" i="16"/>
  <c r="F24" i="16"/>
  <c r="I24" i="16"/>
  <c r="E24" i="16"/>
  <c r="D24" i="16"/>
  <c r="H24" i="16"/>
  <c r="G24" i="16"/>
  <c r="P25" i="16"/>
  <c r="C486" i="2"/>
  <c r="C1443" i="2"/>
  <c r="O52" i="15" l="1"/>
  <c r="K24" i="16"/>
  <c r="C488" i="2"/>
  <c r="C1451" i="2"/>
  <c r="C1452" i="2" s="1"/>
  <c r="H25" i="16"/>
  <c r="F25" i="16"/>
  <c r="E25" i="16"/>
  <c r="B25" i="16"/>
  <c r="D25" i="16"/>
  <c r="G25" i="16"/>
  <c r="C25" i="16"/>
  <c r="I25" i="16"/>
  <c r="J25" i="16" s="1"/>
  <c r="P26" i="16"/>
  <c r="J24" i="16"/>
  <c r="O53" i="15" l="1"/>
  <c r="E26" i="16"/>
  <c r="I26" i="16"/>
  <c r="D26" i="16"/>
  <c r="F26" i="16"/>
  <c r="G26" i="16"/>
  <c r="C26" i="16"/>
  <c r="B26" i="16"/>
  <c r="H26" i="16"/>
  <c r="P27" i="16"/>
  <c r="K25" i="16"/>
  <c r="C489" i="2"/>
  <c r="C497" i="2"/>
  <c r="J26" i="16" l="1"/>
  <c r="O54" i="15"/>
  <c r="C490" i="2"/>
  <c r="G27" i="16"/>
  <c r="F27" i="16"/>
  <c r="C27" i="16"/>
  <c r="B27" i="16"/>
  <c r="D27" i="16"/>
  <c r="H27" i="16"/>
  <c r="E27" i="16"/>
  <c r="I27" i="16"/>
  <c r="P28" i="16"/>
  <c r="K26" i="16"/>
  <c r="J27" i="16" l="1"/>
  <c r="O55" i="15"/>
  <c r="K27" i="16"/>
  <c r="C491" i="2"/>
  <c r="G28" i="16"/>
  <c r="D28" i="16"/>
  <c r="E28" i="16"/>
  <c r="B28" i="16"/>
  <c r="I28" i="16"/>
  <c r="F28" i="16"/>
  <c r="H28" i="16"/>
  <c r="C28" i="16"/>
  <c r="P29" i="16"/>
  <c r="C510" i="2"/>
  <c r="O56" i="15" l="1"/>
  <c r="K28" i="16"/>
  <c r="B29" i="16"/>
  <c r="I29" i="16"/>
  <c r="D29" i="16"/>
  <c r="E29" i="16"/>
  <c r="C29" i="16"/>
  <c r="H29" i="16"/>
  <c r="F29" i="16"/>
  <c r="G29" i="16"/>
  <c r="P30" i="16"/>
  <c r="J28" i="16"/>
  <c r="C494" i="2"/>
  <c r="C511" i="2"/>
  <c r="O57" i="15" l="1"/>
  <c r="K29" i="16"/>
  <c r="C495" i="2"/>
  <c r="B30" i="16"/>
  <c r="D30" i="16"/>
  <c r="I30" i="16"/>
  <c r="F30" i="16"/>
  <c r="H30" i="16"/>
  <c r="E30" i="16"/>
  <c r="C30" i="16"/>
  <c r="G30" i="16"/>
  <c r="P31" i="16"/>
  <c r="J29" i="16"/>
  <c r="O58" i="15" l="1"/>
  <c r="J30" i="16"/>
  <c r="F31" i="16"/>
  <c r="D31" i="16"/>
  <c r="C31" i="16"/>
  <c r="I31" i="16"/>
  <c r="G31" i="16"/>
  <c r="H31" i="16"/>
  <c r="E31" i="16"/>
  <c r="B31" i="16"/>
  <c r="P32" i="16"/>
  <c r="K30" i="16"/>
  <c r="C496" i="2"/>
  <c r="C513" i="2"/>
  <c r="C501" i="2" l="1"/>
  <c r="C502" i="2" s="1"/>
  <c r="C503" i="2" s="1"/>
  <c r="C504" i="2" s="1"/>
  <c r="C505" i="2" s="1"/>
  <c r="C506" i="2" s="1"/>
  <c r="O59" i="15"/>
  <c r="O60" i="15" s="1"/>
  <c r="K31" i="16"/>
  <c r="G32" i="16"/>
  <c r="B32" i="16"/>
  <c r="I32" i="16"/>
  <c r="C32" i="16"/>
  <c r="H32" i="16"/>
  <c r="F32" i="16"/>
  <c r="E32" i="16"/>
  <c r="D32" i="16"/>
  <c r="P33" i="16"/>
  <c r="J31" i="16"/>
  <c r="C514" i="2"/>
  <c r="O61" i="15" l="1"/>
  <c r="O62" i="15" s="1"/>
  <c r="C509" i="2"/>
  <c r="C512" i="2"/>
  <c r="J32" i="16"/>
  <c r="I33" i="16"/>
  <c r="D33" i="16"/>
  <c r="B33" i="16"/>
  <c r="F33" i="16"/>
  <c r="E33" i="16"/>
  <c r="G33" i="16"/>
  <c r="C33" i="16"/>
  <c r="H33" i="16"/>
  <c r="P34" i="16"/>
  <c r="K32" i="16"/>
  <c r="C515" i="2"/>
  <c r="C522" i="2" s="1"/>
  <c r="C528" i="2" l="1"/>
  <c r="C530" i="2" s="1"/>
  <c r="O63" i="15"/>
  <c r="J33" i="16"/>
  <c r="I34" i="16"/>
  <c r="E34" i="16"/>
  <c r="G34" i="16"/>
  <c r="C34" i="16"/>
  <c r="D34" i="16"/>
  <c r="H34" i="16"/>
  <c r="K34" i="16" s="1"/>
  <c r="F34" i="16"/>
  <c r="B34" i="16"/>
  <c r="P35" i="16"/>
  <c r="K33" i="16"/>
  <c r="C544" i="2"/>
  <c r="C531" i="2" l="1"/>
  <c r="O64" i="15"/>
  <c r="G35" i="16"/>
  <c r="E35" i="16"/>
  <c r="H35" i="16"/>
  <c r="I35" i="16"/>
  <c r="B35" i="16"/>
  <c r="F35" i="16"/>
  <c r="D35" i="16"/>
  <c r="C35" i="16"/>
  <c r="P36" i="16"/>
  <c r="J34" i="16"/>
  <c r="O65" i="15" l="1"/>
  <c r="O66" i="15" s="1"/>
  <c r="C535" i="2"/>
  <c r="J35" i="16"/>
  <c r="D36" i="16"/>
  <c r="B36" i="16"/>
  <c r="F36" i="16"/>
  <c r="I36" i="16"/>
  <c r="G36" i="16"/>
  <c r="E36" i="16"/>
  <c r="H36" i="16"/>
  <c r="C36" i="16"/>
  <c r="P37" i="16"/>
  <c r="C619" i="2"/>
  <c r="K35" i="16"/>
  <c r="C538" i="2" l="1"/>
  <c r="O67" i="15"/>
  <c r="J36" i="16"/>
  <c r="K36" i="16"/>
  <c r="I37" i="16"/>
  <c r="F37" i="16"/>
  <c r="G37" i="16"/>
  <c r="H37" i="16"/>
  <c r="E37" i="16"/>
  <c r="B37" i="16"/>
  <c r="C37" i="16"/>
  <c r="D37" i="16"/>
  <c r="P38" i="16"/>
  <c r="O68" i="15" l="1"/>
  <c r="C539" i="2"/>
  <c r="C552" i="2"/>
  <c r="J37" i="16"/>
  <c r="D38" i="16"/>
  <c r="I38" i="16"/>
  <c r="G38" i="16"/>
  <c r="F38" i="16"/>
  <c r="B38" i="16"/>
  <c r="H38" i="16"/>
  <c r="E38" i="16"/>
  <c r="C38" i="16"/>
  <c r="P39" i="16"/>
  <c r="K37" i="16"/>
  <c r="C564" i="2" l="1"/>
  <c r="O69" i="15"/>
  <c r="J38" i="16"/>
  <c r="C635" i="2"/>
  <c r="I39" i="16"/>
  <c r="F39" i="16"/>
  <c r="G39" i="16"/>
  <c r="H39" i="16"/>
  <c r="B39" i="16"/>
  <c r="D39" i="16"/>
  <c r="E39" i="16"/>
  <c r="C39" i="16"/>
  <c r="P40" i="16"/>
  <c r="K38" i="16"/>
  <c r="O70" i="15" l="1"/>
  <c r="C565" i="2"/>
  <c r="K39" i="16"/>
  <c r="E40" i="16"/>
  <c r="B40" i="16"/>
  <c r="H40" i="16"/>
  <c r="G40" i="16"/>
  <c r="C40" i="16"/>
  <c r="D40" i="16"/>
  <c r="I40" i="16"/>
  <c r="K40" i="16" s="1"/>
  <c r="F40" i="16"/>
  <c r="P41" i="16"/>
  <c r="J39" i="16"/>
  <c r="C566" i="2" l="1"/>
  <c r="O71" i="15"/>
  <c r="H41" i="16"/>
  <c r="I41" i="16"/>
  <c r="K41" i="16" s="1"/>
  <c r="F41" i="16"/>
  <c r="B41" i="16"/>
  <c r="E41" i="16"/>
  <c r="D41" i="16"/>
  <c r="C41" i="16"/>
  <c r="G41" i="16"/>
  <c r="P42" i="16"/>
  <c r="J40" i="16"/>
  <c r="O72" i="15" l="1"/>
  <c r="C568" i="2"/>
  <c r="J41" i="16"/>
  <c r="C680" i="2"/>
  <c r="I42" i="16"/>
  <c r="G42" i="16"/>
  <c r="C42" i="16"/>
  <c r="F42" i="16"/>
  <c r="H42" i="16"/>
  <c r="B42" i="16"/>
  <c r="E42" i="16"/>
  <c r="D42" i="16"/>
  <c r="P43" i="16"/>
  <c r="C688" i="2" l="1"/>
  <c r="C704" i="2" s="1"/>
  <c r="C705" i="2" s="1"/>
  <c r="C708" i="2" s="1"/>
  <c r="C721" i="2" s="1"/>
  <c r="C569" i="2"/>
  <c r="O73" i="15"/>
  <c r="J42" i="16"/>
  <c r="G43" i="16"/>
  <c r="E43" i="16"/>
  <c r="C43" i="16"/>
  <c r="H43" i="16"/>
  <c r="F43" i="16"/>
  <c r="I43" i="16"/>
  <c r="B43" i="16"/>
  <c r="D43" i="16"/>
  <c r="P44" i="16"/>
  <c r="K42" i="16"/>
  <c r="C780" i="2"/>
  <c r="C781" i="2" s="1"/>
  <c r="O74" i="15" l="1"/>
  <c r="C570" i="2"/>
  <c r="J43" i="16"/>
  <c r="C797" i="2"/>
  <c r="C746" i="2"/>
  <c r="C747" i="2" s="1"/>
  <c r="C752" i="2" s="1"/>
  <c r="I44" i="16"/>
  <c r="C44" i="16"/>
  <c r="D44" i="16"/>
  <c r="H44" i="16"/>
  <c r="F44" i="16"/>
  <c r="B44" i="16"/>
  <c r="G44" i="16"/>
  <c r="E44" i="16"/>
  <c r="P45" i="16"/>
  <c r="K43" i="16"/>
  <c r="C571" i="2" l="1"/>
  <c r="O75" i="15"/>
  <c r="O76" i="15" s="1"/>
  <c r="J44" i="16"/>
  <c r="E45" i="16"/>
  <c r="C45" i="16"/>
  <c r="F45" i="16"/>
  <c r="B45" i="16"/>
  <c r="G45" i="16"/>
  <c r="H45" i="16"/>
  <c r="D45" i="16"/>
  <c r="I45" i="16"/>
  <c r="P46" i="16"/>
  <c r="K44" i="16"/>
  <c r="C765" i="2"/>
  <c r="C766" i="2" s="1"/>
  <c r="C767" i="2" s="1"/>
  <c r="C806" i="2"/>
  <c r="C807" i="2" s="1"/>
  <c r="O77" i="15" l="1"/>
  <c r="O78" i="15" s="1"/>
  <c r="O79" i="15" s="1"/>
  <c r="C572" i="2"/>
  <c r="K45" i="16"/>
  <c r="C46" i="16"/>
  <c r="B46" i="16"/>
  <c r="H46" i="16"/>
  <c r="I46" i="16"/>
  <c r="D46" i="16"/>
  <c r="E46" i="16"/>
  <c r="F46" i="16"/>
  <c r="G46" i="16"/>
  <c r="P47" i="16"/>
  <c r="J45" i="16"/>
  <c r="C573" i="2" l="1"/>
  <c r="K46" i="16"/>
  <c r="E47" i="16"/>
  <c r="D47" i="16"/>
  <c r="H47" i="16"/>
  <c r="B47" i="16"/>
  <c r="G47" i="16"/>
  <c r="C47" i="16"/>
  <c r="I47" i="16"/>
  <c r="J47" i="16" s="1"/>
  <c r="F47" i="16"/>
  <c r="P48" i="16"/>
  <c r="J46" i="16"/>
  <c r="O80" i="15"/>
  <c r="C594" i="2" l="1"/>
  <c r="K47" i="16"/>
  <c r="C48" i="16"/>
  <c r="B48" i="16"/>
  <c r="D48" i="16"/>
  <c r="H48" i="16"/>
  <c r="I48" i="16"/>
  <c r="K48" i="16" s="1"/>
  <c r="G48" i="16"/>
  <c r="F48" i="16"/>
  <c r="E48" i="16"/>
  <c r="P49" i="16"/>
  <c r="O81" i="15"/>
  <c r="C595" i="2" l="1"/>
  <c r="J48" i="16"/>
  <c r="H49" i="16"/>
  <c r="F49" i="16"/>
  <c r="I49" i="16"/>
  <c r="K49" i="16" s="1"/>
  <c r="G49" i="16"/>
  <c r="B49" i="16"/>
  <c r="C49" i="16"/>
  <c r="D49" i="16"/>
  <c r="E49" i="16"/>
  <c r="P50" i="16"/>
  <c r="O82" i="15"/>
  <c r="C604" i="2" l="1"/>
  <c r="P51" i="16"/>
  <c r="I50" i="16"/>
  <c r="D50" i="16"/>
  <c r="G50" i="16"/>
  <c r="C50" i="16"/>
  <c r="H50" i="16"/>
  <c r="E50" i="16"/>
  <c r="F50" i="16"/>
  <c r="B50" i="16"/>
  <c r="J49" i="16"/>
  <c r="O83" i="15"/>
  <c r="C605" i="2" l="1"/>
  <c r="K50" i="16"/>
  <c r="J50" i="16"/>
  <c r="B51" i="16"/>
  <c r="H51" i="16"/>
  <c r="D51" i="16"/>
  <c r="F51" i="16"/>
  <c r="E51" i="16"/>
  <c r="C51" i="16"/>
  <c r="I51" i="16"/>
  <c r="K51" i="16" s="1"/>
  <c r="G51" i="16"/>
  <c r="P52" i="16"/>
  <c r="O84" i="15"/>
  <c r="C606" i="2" l="1"/>
  <c r="G52" i="16"/>
  <c r="B52" i="16"/>
  <c r="H52" i="16"/>
  <c r="I52" i="16"/>
  <c r="K52" i="16" s="1"/>
  <c r="C52" i="16"/>
  <c r="E52" i="16"/>
  <c r="F52" i="16"/>
  <c r="D52" i="16"/>
  <c r="P53" i="16"/>
  <c r="C871" i="2"/>
  <c r="C872" i="2" s="1"/>
  <c r="C875" i="2" s="1"/>
  <c r="C881" i="2" s="1"/>
  <c r="C883" i="2" s="1"/>
  <c r="C891" i="2" s="1"/>
  <c r="J51" i="16"/>
  <c r="O85" i="15"/>
  <c r="C607" i="2" l="1"/>
  <c r="P54" i="16"/>
  <c r="F53" i="16"/>
  <c r="B53" i="16"/>
  <c r="E53" i="16"/>
  <c r="C53" i="16"/>
  <c r="D53" i="16"/>
  <c r="H53" i="16"/>
  <c r="I53" i="16"/>
  <c r="G53" i="16"/>
  <c r="J52" i="16"/>
  <c r="C896" i="2"/>
  <c r="C908" i="2" s="1"/>
  <c r="C912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56" i="2" s="1"/>
  <c r="C958" i="2" s="1"/>
  <c r="O86" i="15"/>
  <c r="C612" i="2" l="1"/>
  <c r="K53" i="16"/>
  <c r="C968" i="2"/>
  <c r="C973" i="2" s="1"/>
  <c r="J53" i="16"/>
  <c r="C54" i="16"/>
  <c r="D54" i="16"/>
  <c r="F54" i="16"/>
  <c r="B54" i="16"/>
  <c r="I54" i="16"/>
  <c r="H54" i="16"/>
  <c r="G54" i="16"/>
  <c r="E54" i="16"/>
  <c r="P55" i="16"/>
  <c r="O87" i="15"/>
  <c r="K54" i="16" l="1"/>
  <c r="C620" i="2"/>
  <c r="E55" i="16"/>
  <c r="D55" i="16"/>
  <c r="C55" i="16"/>
  <c r="F55" i="16"/>
  <c r="G55" i="16"/>
  <c r="I55" i="16"/>
  <c r="H55" i="16"/>
  <c r="K55" i="16" s="1"/>
  <c r="B55" i="16"/>
  <c r="P56" i="16"/>
  <c r="J54" i="16"/>
  <c r="C981" i="2"/>
  <c r="C982" i="2" s="1"/>
  <c r="C989" i="2" s="1"/>
  <c r="C990" i="2" s="1"/>
  <c r="C991" i="2" s="1"/>
  <c r="C997" i="2" s="1"/>
  <c r="O88" i="15"/>
  <c r="C622" i="2" l="1"/>
  <c r="P57" i="16"/>
  <c r="E56" i="16"/>
  <c r="B56" i="16"/>
  <c r="G56" i="16"/>
  <c r="F56" i="16"/>
  <c r="C56" i="16"/>
  <c r="I56" i="16"/>
  <c r="K56" i="16" s="1"/>
  <c r="D56" i="16"/>
  <c r="H56" i="16"/>
  <c r="J55" i="16"/>
  <c r="C1056" i="2"/>
  <c r="C1057" i="2" s="1"/>
  <c r="C1058" i="2" s="1"/>
  <c r="C1059" i="2" s="1"/>
  <c r="C1060" i="2" s="1"/>
  <c r="C1061" i="2" s="1"/>
  <c r="O89" i="15"/>
  <c r="C623" i="2" l="1"/>
  <c r="J56" i="16"/>
  <c r="C57" i="16"/>
  <c r="B57" i="16"/>
  <c r="I57" i="16"/>
  <c r="H57" i="16"/>
  <c r="D57" i="16"/>
  <c r="F57" i="16"/>
  <c r="E57" i="16"/>
  <c r="G57" i="16"/>
  <c r="P58" i="16"/>
  <c r="O90" i="15"/>
  <c r="C628" i="2" l="1"/>
  <c r="C630" i="2" s="1"/>
  <c r="C626" i="2"/>
  <c r="K57" i="16"/>
  <c r="F58" i="16"/>
  <c r="E58" i="16"/>
  <c r="D58" i="16"/>
  <c r="G58" i="16"/>
  <c r="B58" i="16"/>
  <c r="H58" i="16"/>
  <c r="J58" i="16" s="1"/>
  <c r="C58" i="16"/>
  <c r="I58" i="16"/>
  <c r="P59" i="16"/>
  <c r="J57" i="16"/>
  <c r="C1098" i="2"/>
  <c r="O91" i="15"/>
  <c r="C627" i="2" l="1"/>
  <c r="C634" i="2"/>
  <c r="C636" i="2" s="1"/>
  <c r="C637" i="2" s="1"/>
  <c r="C638" i="2" s="1"/>
  <c r="C639" i="2" s="1"/>
  <c r="C641" i="2" s="1"/>
  <c r="C643" i="2" s="1"/>
  <c r="C644" i="2" s="1"/>
  <c r="C647" i="2" s="1"/>
  <c r="C648" i="2" s="1"/>
  <c r="C650" i="2" s="1"/>
  <c r="C651" i="2" s="1"/>
  <c r="C652" i="2" s="1"/>
  <c r="C655" i="2" s="1"/>
  <c r="C665" i="2" s="1"/>
  <c r="C687" i="2" s="1"/>
  <c r="C736" i="2" s="1"/>
  <c r="C737" i="2" s="1"/>
  <c r="C743" i="2" s="1"/>
  <c r="C761" i="2" s="1"/>
  <c r="C763" i="2" s="1"/>
  <c r="C764" i="2" s="1"/>
  <c r="C768" i="2" s="1"/>
  <c r="C771" i="2" s="1"/>
  <c r="C772" i="2" s="1"/>
  <c r="C773" i="2" s="1"/>
  <c r="K58" i="16"/>
  <c r="F59" i="16"/>
  <c r="I59" i="16"/>
  <c r="E59" i="16"/>
  <c r="D59" i="16"/>
  <c r="C59" i="16"/>
  <c r="G59" i="16"/>
  <c r="H59" i="16"/>
  <c r="B59" i="16"/>
  <c r="P60" i="16"/>
  <c r="O92" i="15"/>
  <c r="C774" i="2" l="1"/>
  <c r="C776" i="2" s="1"/>
  <c r="J59" i="16"/>
  <c r="E60" i="16"/>
  <c r="H60" i="16"/>
  <c r="I60" i="16"/>
  <c r="B60" i="16"/>
  <c r="G60" i="16"/>
  <c r="F60" i="16"/>
  <c r="D60" i="16"/>
  <c r="C60" i="16"/>
  <c r="P61" i="16"/>
  <c r="K59" i="16"/>
  <c r="C1122" i="2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O93" i="15"/>
  <c r="C777" i="2" l="1"/>
  <c r="C782" i="2" s="1"/>
  <c r="C792" i="2" s="1"/>
  <c r="C798" i="2" s="1"/>
  <c r="C800" i="2" s="1"/>
  <c r="C803" i="2" s="1"/>
  <c r="C805" i="2" s="1"/>
  <c r="C810" i="2" s="1"/>
  <c r="C812" i="2" s="1"/>
  <c r="C814" i="2" s="1"/>
  <c r="C815" i="2" s="1"/>
  <c r="C817" i="2" s="1"/>
  <c r="C822" i="2" s="1"/>
  <c r="C823" i="2" s="1"/>
  <c r="C841" i="2" s="1"/>
  <c r="C842" i="2" s="1"/>
  <c r="C844" i="2" s="1"/>
  <c r="C857" i="2" s="1"/>
  <c r="C858" i="2" s="1"/>
  <c r="C892" i="2" s="1"/>
  <c r="C893" i="2" s="1"/>
  <c r="K60" i="16"/>
  <c r="P62" i="16"/>
  <c r="B61" i="16"/>
  <c r="C61" i="16"/>
  <c r="G61" i="16"/>
  <c r="H61" i="16"/>
  <c r="I61" i="16"/>
  <c r="D61" i="16"/>
  <c r="F61" i="16"/>
  <c r="E61" i="16"/>
  <c r="J60" i="16"/>
  <c r="C1162" i="2"/>
  <c r="C1170" i="2" s="1"/>
  <c r="O94" i="15"/>
  <c r="C961" i="2" l="1"/>
  <c r="C965" i="2" s="1"/>
  <c r="C980" i="2" s="1"/>
  <c r="J61" i="16"/>
  <c r="K61" i="16"/>
  <c r="C1182" i="2"/>
  <c r="D62" i="16"/>
  <c r="C62" i="16"/>
  <c r="G62" i="16"/>
  <c r="I62" i="16"/>
  <c r="E62" i="16"/>
  <c r="H62" i="16"/>
  <c r="F62" i="16"/>
  <c r="B62" i="16"/>
  <c r="P63" i="16"/>
  <c r="O95" i="15"/>
  <c r="C999" i="2" l="1"/>
  <c r="C1000" i="2" s="1"/>
  <c r="C1007" i="2" s="1"/>
  <c r="C1012" i="2" s="1"/>
  <c r="C1016" i="2" s="1"/>
  <c r="J62" i="16"/>
  <c r="K62" i="16"/>
  <c r="C1191" i="2"/>
  <c r="B63" i="16"/>
  <c r="E63" i="16"/>
  <c r="F63" i="16"/>
  <c r="H63" i="16"/>
  <c r="J63" i="16" s="1"/>
  <c r="D63" i="16"/>
  <c r="C63" i="16"/>
  <c r="I63" i="16"/>
  <c r="G63" i="16"/>
  <c r="P64" i="16"/>
  <c r="O96" i="15"/>
  <c r="C1023" i="2" l="1"/>
  <c r="K63" i="16"/>
  <c r="F64" i="16"/>
  <c r="I64" i="16"/>
  <c r="D64" i="16"/>
  <c r="H64" i="16"/>
  <c r="E64" i="16"/>
  <c r="G64" i="16"/>
  <c r="B64" i="16"/>
  <c r="C64" i="16"/>
  <c r="P65" i="16"/>
  <c r="C1214" i="2"/>
  <c r="C1216" i="2" s="1"/>
  <c r="C1218" i="2" s="1"/>
  <c r="C1219" i="2" s="1"/>
  <c r="C1220" i="2" s="1"/>
  <c r="C1221" i="2" s="1"/>
  <c r="C1222" i="2" s="1"/>
  <c r="O97" i="15"/>
  <c r="C1024" i="2" l="1"/>
  <c r="K64" i="16"/>
  <c r="F65" i="16"/>
  <c r="I65" i="16"/>
  <c r="B65" i="16"/>
  <c r="D65" i="16"/>
  <c r="C65" i="16"/>
  <c r="G65" i="16"/>
  <c r="H65" i="16"/>
  <c r="J65" i="16" s="1"/>
  <c r="E65" i="16"/>
  <c r="P66" i="16"/>
  <c r="J64" i="16"/>
  <c r="O98" i="15"/>
  <c r="C1025" i="2" l="1"/>
  <c r="C1229" i="2"/>
  <c r="K65" i="16"/>
  <c r="E66" i="16"/>
  <c r="F66" i="16"/>
  <c r="I66" i="16"/>
  <c r="D66" i="16"/>
  <c r="H66" i="16"/>
  <c r="C66" i="16"/>
  <c r="G66" i="16"/>
  <c r="B66" i="16"/>
  <c r="P67" i="16"/>
  <c r="O99" i="15"/>
  <c r="J66" i="16" l="1"/>
  <c r="C1033" i="2"/>
  <c r="K66" i="16"/>
  <c r="G67" i="16"/>
  <c r="D67" i="16"/>
  <c r="B67" i="16"/>
  <c r="C67" i="16"/>
  <c r="H67" i="16"/>
  <c r="E67" i="16"/>
  <c r="F67" i="16"/>
  <c r="I67" i="16"/>
  <c r="P68" i="16"/>
  <c r="O100" i="15"/>
  <c r="C1037" i="2" l="1"/>
  <c r="J67" i="16"/>
  <c r="K67" i="16"/>
  <c r="G68" i="16"/>
  <c r="C68" i="16"/>
  <c r="I68" i="16"/>
  <c r="F68" i="16"/>
  <c r="B68" i="16"/>
  <c r="D68" i="16"/>
  <c r="E68" i="16"/>
  <c r="H68" i="16"/>
  <c r="P69" i="16"/>
  <c r="C1233" i="2"/>
  <c r="O101" i="15"/>
  <c r="C1039" i="2" l="1"/>
  <c r="C1038" i="2"/>
  <c r="J68" i="16"/>
  <c r="K68" i="16"/>
  <c r="I69" i="16"/>
  <c r="E69" i="16"/>
  <c r="F69" i="16"/>
  <c r="G69" i="16"/>
  <c r="D69" i="16"/>
  <c r="H69" i="16"/>
  <c r="K69" i="16" s="1"/>
  <c r="B69" i="16"/>
  <c r="C69" i="16"/>
  <c r="P70" i="16"/>
  <c r="O102" i="15"/>
  <c r="C1052" i="2" l="1"/>
  <c r="C1252" i="2"/>
  <c r="B70" i="16"/>
  <c r="G70" i="16"/>
  <c r="H70" i="16"/>
  <c r="E70" i="16"/>
  <c r="D70" i="16"/>
  <c r="F70" i="16"/>
  <c r="C70" i="16"/>
  <c r="I70" i="16"/>
  <c r="J70" i="16" s="1"/>
  <c r="P71" i="16"/>
  <c r="J69" i="16"/>
  <c r="O103" i="15"/>
  <c r="C1053" i="2" l="1"/>
  <c r="K70" i="16"/>
  <c r="H71" i="16"/>
  <c r="G71" i="16"/>
  <c r="I71" i="16"/>
  <c r="E71" i="16"/>
  <c r="D71" i="16"/>
  <c r="B71" i="16"/>
  <c r="C71" i="16"/>
  <c r="F71" i="16"/>
  <c r="P72" i="16"/>
  <c r="C1265" i="2"/>
  <c r="O104" i="15"/>
  <c r="C1064" i="2" l="1"/>
  <c r="J71" i="16"/>
  <c r="K71" i="16"/>
  <c r="C1271" i="2"/>
  <c r="C1272" i="2" s="1"/>
  <c r="E72" i="16"/>
  <c r="F72" i="16"/>
  <c r="G72" i="16"/>
  <c r="H72" i="16"/>
  <c r="K72" i="16" s="1"/>
  <c r="I72" i="16"/>
  <c r="D72" i="16"/>
  <c r="C72" i="16"/>
  <c r="B72" i="16"/>
  <c r="P73" i="16"/>
  <c r="O105" i="15"/>
  <c r="C1065" i="2" l="1"/>
  <c r="J72" i="16"/>
  <c r="H73" i="16"/>
  <c r="I73" i="16"/>
  <c r="J73" i="16" s="1"/>
  <c r="F73" i="16"/>
  <c r="E73" i="16"/>
  <c r="G73" i="16"/>
  <c r="C73" i="16"/>
  <c r="D73" i="16"/>
  <c r="B73" i="16"/>
  <c r="P74" i="16"/>
  <c r="C1303" i="2"/>
  <c r="O106" i="15"/>
  <c r="C1066" i="2" l="1"/>
  <c r="K73" i="16"/>
  <c r="H74" i="16"/>
  <c r="G74" i="16"/>
  <c r="E74" i="16"/>
  <c r="B74" i="16"/>
  <c r="F74" i="16"/>
  <c r="C74" i="16"/>
  <c r="I74" i="16"/>
  <c r="D74" i="16"/>
  <c r="P75" i="16"/>
  <c r="O107" i="15"/>
  <c r="C1067" i="2" l="1"/>
  <c r="K74" i="16"/>
  <c r="D75" i="16"/>
  <c r="C75" i="16"/>
  <c r="I75" i="16"/>
  <c r="J75" i="16" s="1"/>
  <c r="E75" i="16"/>
  <c r="H75" i="16"/>
  <c r="B75" i="16"/>
  <c r="F75" i="16"/>
  <c r="G75" i="16"/>
  <c r="P76" i="16"/>
  <c r="J74" i="16"/>
  <c r="O108" i="15"/>
  <c r="C1068" i="2" l="1"/>
  <c r="C1359" i="2"/>
  <c r="K75" i="16"/>
  <c r="I76" i="16"/>
  <c r="H76" i="16"/>
  <c r="E76" i="16"/>
  <c r="B76" i="16"/>
  <c r="F76" i="16"/>
  <c r="G76" i="16"/>
  <c r="D76" i="16"/>
  <c r="C76" i="16"/>
  <c r="P77" i="16"/>
  <c r="O109" i="15"/>
  <c r="C1069" i="2" l="1"/>
  <c r="K76" i="16"/>
  <c r="C77" i="16"/>
  <c r="G77" i="16"/>
  <c r="F77" i="16"/>
  <c r="E77" i="16"/>
  <c r="H77" i="16"/>
  <c r="B77" i="16"/>
  <c r="I77" i="16"/>
  <c r="D77" i="16"/>
  <c r="P78" i="16"/>
  <c r="J76" i="16"/>
  <c r="C1372" i="2"/>
  <c r="O110" i="15"/>
  <c r="C1070" i="2" l="1"/>
  <c r="J77" i="16"/>
  <c r="H78" i="16"/>
  <c r="D78" i="16"/>
  <c r="G78" i="16"/>
  <c r="B78" i="16"/>
  <c r="E78" i="16"/>
  <c r="C78" i="16"/>
  <c r="F78" i="16"/>
  <c r="I78" i="16"/>
  <c r="P79" i="16"/>
  <c r="K77" i="16"/>
  <c r="O111" i="15"/>
  <c r="K78" i="16" l="1"/>
  <c r="C1071" i="2"/>
  <c r="J78" i="16"/>
  <c r="F79" i="16"/>
  <c r="D79" i="16"/>
  <c r="B79" i="16"/>
  <c r="G79" i="16"/>
  <c r="H79" i="16"/>
  <c r="K79" i="16" s="1"/>
  <c r="E79" i="16"/>
  <c r="C79" i="16"/>
  <c r="I79" i="16"/>
  <c r="P80" i="16"/>
  <c r="C1425" i="2"/>
  <c r="O112" i="15"/>
  <c r="C1072" i="2" l="1"/>
  <c r="C1427" i="2"/>
  <c r="C1428" i="2" s="1"/>
  <c r="G80" i="16"/>
  <c r="F80" i="16"/>
  <c r="C80" i="16"/>
  <c r="E80" i="16"/>
  <c r="H80" i="16"/>
  <c r="B80" i="16"/>
  <c r="D80" i="16"/>
  <c r="I80" i="16"/>
  <c r="P81" i="16"/>
  <c r="J79" i="16"/>
  <c r="O113" i="15"/>
  <c r="K80" i="16" l="1"/>
  <c r="C1073" i="2"/>
  <c r="C1439" i="2"/>
  <c r="B81" i="16"/>
  <c r="C81" i="16"/>
  <c r="H81" i="16"/>
  <c r="G81" i="16"/>
  <c r="F81" i="16"/>
  <c r="I81" i="16"/>
  <c r="J81" i="16" s="1"/>
  <c r="E81" i="16"/>
  <c r="D81" i="16"/>
  <c r="P82" i="16"/>
  <c r="J80" i="16"/>
  <c r="O114" i="15"/>
  <c r="C1074" i="2" l="1"/>
  <c r="K81" i="16"/>
  <c r="F82" i="16"/>
  <c r="E82" i="16"/>
  <c r="I82" i="16"/>
  <c r="D82" i="16"/>
  <c r="B82" i="16"/>
  <c r="G82" i="16"/>
  <c r="C82" i="16"/>
  <c r="H82" i="16"/>
  <c r="P83" i="16"/>
  <c r="C1457" i="2"/>
  <c r="C1467" i="2" s="1"/>
  <c r="O115" i="15"/>
  <c r="C1075" i="2" l="1"/>
  <c r="K82" i="16"/>
  <c r="G83" i="16"/>
  <c r="E83" i="16"/>
  <c r="H83" i="16"/>
  <c r="D83" i="16"/>
  <c r="F83" i="16"/>
  <c r="B83" i="16"/>
  <c r="C83" i="16"/>
  <c r="I83" i="16"/>
  <c r="P84" i="16"/>
  <c r="J82" i="16"/>
  <c r="O116" i="15"/>
  <c r="C1076" i="2" l="1"/>
  <c r="J83" i="16"/>
  <c r="K83" i="16"/>
  <c r="I84" i="16"/>
  <c r="B84" i="16"/>
  <c r="H84" i="16"/>
  <c r="E84" i="16"/>
  <c r="F84" i="16"/>
  <c r="D84" i="16"/>
  <c r="G84" i="16"/>
  <c r="C84" i="16"/>
  <c r="P85" i="16"/>
  <c r="O117" i="15"/>
  <c r="C1079" i="2" l="1"/>
  <c r="K84" i="16"/>
  <c r="G85" i="16"/>
  <c r="E85" i="16"/>
  <c r="H85" i="16"/>
  <c r="C85" i="16"/>
  <c r="D85" i="16"/>
  <c r="I85" i="16"/>
  <c r="F85" i="16"/>
  <c r="B85" i="16"/>
  <c r="P86" i="16"/>
  <c r="J84" i="16"/>
  <c r="O118" i="15"/>
  <c r="C1080" i="2" l="1"/>
  <c r="K85" i="16"/>
  <c r="J85" i="16"/>
  <c r="F86" i="16"/>
  <c r="H86" i="16"/>
  <c r="J86" i="16" s="1"/>
  <c r="G86" i="16"/>
  <c r="I86" i="16"/>
  <c r="B86" i="16"/>
  <c r="D86" i="16"/>
  <c r="C86" i="16"/>
  <c r="E86" i="16"/>
  <c r="P87" i="16"/>
  <c r="O119" i="15"/>
  <c r="C1082" i="2" l="1"/>
  <c r="K86" i="16"/>
  <c r="C87" i="16"/>
  <c r="I87" i="16"/>
  <c r="G87" i="16"/>
  <c r="F87" i="16"/>
  <c r="H87" i="16"/>
  <c r="E87" i="16"/>
  <c r="B87" i="16"/>
  <c r="D87" i="16"/>
  <c r="P88" i="16"/>
  <c r="O120" i="15"/>
  <c r="C1092" i="2" l="1"/>
  <c r="J87" i="16"/>
  <c r="B88" i="16"/>
  <c r="D88" i="16"/>
  <c r="I88" i="16"/>
  <c r="F88" i="16"/>
  <c r="H88" i="16"/>
  <c r="C88" i="16"/>
  <c r="E88" i="16"/>
  <c r="G88" i="16"/>
  <c r="P89" i="16"/>
  <c r="K87" i="16"/>
  <c r="O121" i="15"/>
  <c r="C1094" i="2" l="1"/>
  <c r="K88" i="16"/>
  <c r="J88" i="16"/>
  <c r="C89" i="16"/>
  <c r="H89" i="16"/>
  <c r="F89" i="16"/>
  <c r="E89" i="16"/>
  <c r="B89" i="16"/>
  <c r="I89" i="16"/>
  <c r="G89" i="16"/>
  <c r="D89" i="16"/>
  <c r="P90" i="16"/>
  <c r="O122" i="15"/>
  <c r="C1095" i="2" l="1"/>
  <c r="J89" i="16"/>
  <c r="C90" i="16"/>
  <c r="F90" i="16"/>
  <c r="B90" i="16"/>
  <c r="D90" i="16"/>
  <c r="G90" i="16"/>
  <c r="I90" i="16"/>
  <c r="E90" i="16"/>
  <c r="H90" i="16"/>
  <c r="P91" i="16"/>
  <c r="K89" i="16"/>
  <c r="O123" i="15"/>
  <c r="C1096" i="2" l="1"/>
  <c r="K90" i="16"/>
  <c r="J90" i="16"/>
  <c r="I91" i="16"/>
  <c r="G91" i="16"/>
  <c r="D91" i="16"/>
  <c r="F91" i="16"/>
  <c r="E91" i="16"/>
  <c r="B91" i="16"/>
  <c r="H91" i="16"/>
  <c r="C91" i="16"/>
  <c r="P92" i="16"/>
  <c r="O124" i="15"/>
  <c r="C1097" i="2" l="1"/>
  <c r="J91" i="16"/>
  <c r="D92" i="16"/>
  <c r="G92" i="16"/>
  <c r="E92" i="16"/>
  <c r="I92" i="16"/>
  <c r="B92" i="16"/>
  <c r="F92" i="16"/>
  <c r="H92" i="16"/>
  <c r="C92" i="16"/>
  <c r="P93" i="16"/>
  <c r="K91" i="16"/>
  <c r="O125" i="15"/>
  <c r="K92" i="16" l="1"/>
  <c r="C1100" i="2"/>
  <c r="E93" i="16"/>
  <c r="I93" i="16"/>
  <c r="J93" i="16" s="1"/>
  <c r="H93" i="16"/>
  <c r="C93" i="16"/>
  <c r="G93" i="16"/>
  <c r="F93" i="16"/>
  <c r="B93" i="16"/>
  <c r="D93" i="16"/>
  <c r="P94" i="16"/>
  <c r="J92" i="16"/>
  <c r="O126" i="15"/>
  <c r="C1116" i="2" l="1"/>
  <c r="C1117" i="2" s="1"/>
  <c r="C1118" i="2" s="1"/>
  <c r="C1120" i="2" s="1"/>
  <c r="C1121" i="2" s="1"/>
  <c r="C1143" i="2" s="1"/>
  <c r="C1150" i="2" s="1"/>
  <c r="C1151" i="2" s="1"/>
  <c r="C1152" i="2" s="1"/>
  <c r="C1155" i="2" s="1"/>
  <c r="C1160" i="2" s="1"/>
  <c r="C1172" i="2" s="1"/>
  <c r="K93" i="16"/>
  <c r="H94" i="16"/>
  <c r="K94" i="16" s="1"/>
  <c r="B94" i="16"/>
  <c r="C94" i="16"/>
  <c r="F94" i="16"/>
  <c r="E94" i="16"/>
  <c r="D94" i="16"/>
  <c r="I94" i="16"/>
  <c r="G94" i="16"/>
  <c r="P95" i="16"/>
  <c r="O127" i="15"/>
  <c r="C1175" i="2" l="1"/>
  <c r="C1179" i="2" s="1"/>
  <c r="I95" i="16"/>
  <c r="J95" i="16" s="1"/>
  <c r="F95" i="16"/>
  <c r="C95" i="16"/>
  <c r="H95" i="16"/>
  <c r="E95" i="16"/>
  <c r="B95" i="16"/>
  <c r="G95" i="16"/>
  <c r="D95" i="16"/>
  <c r="P96" i="16"/>
  <c r="J94" i="16"/>
  <c r="O128" i="15"/>
  <c r="C1180" i="2" l="1"/>
  <c r="C1185" i="2" s="1"/>
  <c r="C1189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C1211" i="2" s="1"/>
  <c r="C1213" i="2" s="1"/>
  <c r="C1225" i="2" s="1"/>
  <c r="C1226" i="2" s="1"/>
  <c r="C1227" i="2" s="1"/>
  <c r="C1228" i="2" s="1"/>
  <c r="C1231" i="2" s="1"/>
  <c r="C1232" i="2" s="1"/>
  <c r="C1236" i="2" s="1"/>
  <c r="C1242" i="2" s="1"/>
  <c r="C1243" i="2" s="1"/>
  <c r="C1244" i="2" s="1"/>
  <c r="C1260" i="2" s="1"/>
  <c r="C1261" i="2" s="1"/>
  <c r="C1262" i="2" s="1"/>
  <c r="C1264" i="2" s="1"/>
  <c r="C1269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96" i="2" s="1"/>
  <c r="C1312" i="2" s="1"/>
  <c r="C1314" i="2" s="1"/>
  <c r="D96" i="16"/>
  <c r="F96" i="16"/>
  <c r="G96" i="16"/>
  <c r="H96" i="16"/>
  <c r="I96" i="16"/>
  <c r="C96" i="16"/>
  <c r="B96" i="16"/>
  <c r="E96" i="16"/>
  <c r="P97" i="16"/>
  <c r="K95" i="16"/>
  <c r="O129" i="15"/>
  <c r="C1319" i="2" l="1"/>
  <c r="C1322" i="2" s="1"/>
  <c r="C1335" i="2" s="1"/>
  <c r="C1336" i="2" s="1"/>
  <c r="C1352" i="2" s="1"/>
  <c r="C1354" i="2" s="1"/>
  <c r="C1357" i="2" s="1"/>
  <c r="C1358" i="2" s="1"/>
  <c r="C1361" i="2" s="1"/>
  <c r="C1367" i="2" s="1"/>
  <c r="C1377" i="2" s="1"/>
  <c r="C1386" i="2" s="1"/>
  <c r="C1387" i="2" s="1"/>
  <c r="C1393" i="2" s="1"/>
  <c r="C1394" i="2" s="1"/>
  <c r="C1398" i="2" s="1"/>
  <c r="C1401" i="2" s="1"/>
  <c r="C1404" i="2" s="1"/>
  <c r="K96" i="16"/>
  <c r="E97" i="16"/>
  <c r="F97" i="16"/>
  <c r="B97" i="16"/>
  <c r="G97" i="16"/>
  <c r="H97" i="16"/>
  <c r="I97" i="16"/>
  <c r="D97" i="16"/>
  <c r="C97" i="16"/>
  <c r="P98" i="16"/>
  <c r="J96" i="16"/>
  <c r="O130" i="15"/>
  <c r="C1406" i="2" l="1"/>
  <c r="C1405" i="2"/>
  <c r="J97" i="16"/>
  <c r="K97" i="16"/>
  <c r="G98" i="16"/>
  <c r="E98" i="16"/>
  <c r="H98" i="16"/>
  <c r="J98" i="16" s="1"/>
  <c r="F98" i="16"/>
  <c r="I98" i="16"/>
  <c r="D98" i="16"/>
  <c r="C98" i="16"/>
  <c r="B98" i="16"/>
  <c r="P99" i="16"/>
  <c r="O131" i="15"/>
  <c r="C1408" i="2" l="1"/>
  <c r="C1410" i="2" s="1"/>
  <c r="B99" i="16"/>
  <c r="G99" i="16"/>
  <c r="E99" i="16"/>
  <c r="D99" i="16"/>
  <c r="H99" i="16"/>
  <c r="K99" i="16" s="1"/>
  <c r="F99" i="16"/>
  <c r="I99" i="16"/>
  <c r="C99" i="16"/>
  <c r="P100" i="16"/>
  <c r="K98" i="16"/>
  <c r="O132" i="15"/>
  <c r="C1412" i="2" l="1"/>
  <c r="C1413" i="2" s="1"/>
  <c r="C1414" i="2" s="1"/>
  <c r="C1415" i="2" s="1"/>
  <c r="C1423" i="2" s="1"/>
  <c r="C1426" i="2" s="1"/>
  <c r="C1429" i="2" s="1"/>
  <c r="C1431" i="2" s="1"/>
  <c r="C1432" i="2" s="1"/>
  <c r="C1434" i="2" s="1"/>
  <c r="C1438" i="2" s="1"/>
  <c r="C1441" i="2" s="1"/>
  <c r="J99" i="16"/>
  <c r="B100" i="16"/>
  <c r="I100" i="16"/>
  <c r="H100" i="16"/>
  <c r="D100" i="16"/>
  <c r="G100" i="16"/>
  <c r="C100" i="16"/>
  <c r="E100" i="16"/>
  <c r="F100" i="16"/>
  <c r="P101" i="16"/>
  <c r="O133" i="15"/>
  <c r="C1444" i="2" l="1"/>
  <c r="C1445" i="2" s="1"/>
  <c r="K100" i="16"/>
  <c r="F101" i="16"/>
  <c r="C101" i="16"/>
  <c r="H101" i="16"/>
  <c r="D101" i="16"/>
  <c r="B101" i="16"/>
  <c r="G101" i="16"/>
  <c r="I101" i="16"/>
  <c r="E101" i="16"/>
  <c r="P102" i="16"/>
  <c r="J100" i="16"/>
  <c r="O134" i="15"/>
  <c r="C1448" i="2" l="1"/>
  <c r="C1449" i="2" s="1"/>
  <c r="C1447" i="2"/>
  <c r="C1450" i="2" s="1"/>
  <c r="C1471" i="2" s="1"/>
  <c r="C1491" i="2" s="1"/>
  <c r="C1492" i="2" s="1"/>
  <c r="C1530" i="2" s="1"/>
  <c r="C1531" i="2" s="1"/>
  <c r="C1534" i="2" s="1"/>
  <c r="C1541" i="2" s="1"/>
  <c r="C1551" i="2" s="1"/>
  <c r="C1556" i="2" s="1"/>
  <c r="K101" i="16"/>
  <c r="J101" i="16"/>
  <c r="F102" i="16"/>
  <c r="D102" i="16"/>
  <c r="G102" i="16"/>
  <c r="H102" i="16"/>
  <c r="J102" i="16" s="1"/>
  <c r="E102" i="16"/>
  <c r="B102" i="16"/>
  <c r="I102" i="16"/>
  <c r="C102" i="16"/>
  <c r="P103" i="16"/>
  <c r="O135" i="15"/>
  <c r="C1571" i="2" l="1"/>
  <c r="C1574" i="2" s="1"/>
  <c r="E103" i="16"/>
  <c r="F103" i="16"/>
  <c r="H103" i="16"/>
  <c r="G103" i="16"/>
  <c r="D103" i="16"/>
  <c r="I103" i="16"/>
  <c r="B103" i="16"/>
  <c r="C103" i="16"/>
  <c r="P104" i="16"/>
  <c r="K102" i="16"/>
  <c r="O136" i="15"/>
  <c r="C1575" i="2" l="1"/>
  <c r="C1584" i="2" s="1"/>
  <c r="J103" i="16"/>
  <c r="F104" i="16"/>
  <c r="I104" i="16"/>
  <c r="D104" i="16"/>
  <c r="E104" i="16"/>
  <c r="B104" i="16"/>
  <c r="C104" i="16"/>
  <c r="H104" i="16"/>
  <c r="G104" i="16"/>
  <c r="P105" i="16"/>
  <c r="K103" i="16"/>
  <c r="O137" i="15"/>
  <c r="C1616" i="2" l="1"/>
  <c r="C1617" i="2" s="1"/>
  <c r="J104" i="16"/>
  <c r="D105" i="16"/>
  <c r="I105" i="16"/>
  <c r="J105" i="16" s="1"/>
  <c r="C105" i="16"/>
  <c r="B105" i="16"/>
  <c r="G105" i="16"/>
  <c r="E105" i="16"/>
  <c r="H105" i="16"/>
  <c r="F105" i="16"/>
  <c r="P106" i="16"/>
  <c r="K104" i="16"/>
  <c r="O138" i="15"/>
  <c r="C1648" i="2" l="1"/>
  <c r="C1654" i="2" s="1"/>
  <c r="C1658" i="2" s="1"/>
  <c r="C1670" i="2" s="1"/>
  <c r="C1672" i="2" s="1"/>
  <c r="C1673" i="2" s="1"/>
  <c r="C106" i="16"/>
  <c r="H106" i="16"/>
  <c r="B106" i="16"/>
  <c r="E106" i="16"/>
  <c r="F106" i="16"/>
  <c r="G106" i="16"/>
  <c r="I106" i="16"/>
  <c r="K106" i="16" s="1"/>
  <c r="D106" i="16"/>
  <c r="P107" i="16"/>
  <c r="K105" i="16"/>
  <c r="O139" i="15"/>
  <c r="C1679" i="2" l="1"/>
  <c r="C1694" i="2" s="1"/>
  <c r="C1698" i="2" s="1"/>
  <c r="J106" i="16"/>
  <c r="E107" i="16"/>
  <c r="G107" i="16"/>
  <c r="I107" i="16"/>
  <c r="C107" i="16"/>
  <c r="H107" i="16"/>
  <c r="K107" i="16" s="1"/>
  <c r="F107" i="16"/>
  <c r="D107" i="16"/>
  <c r="B107" i="16"/>
  <c r="P108" i="16"/>
  <c r="O140" i="15"/>
  <c r="C1725" i="2" l="1"/>
  <c r="C1728" i="2" s="1"/>
  <c r="C1731" i="2" s="1"/>
  <c r="J107" i="16"/>
  <c r="F108" i="16"/>
  <c r="B108" i="16"/>
  <c r="D108" i="16"/>
  <c r="E108" i="16"/>
  <c r="H108" i="16"/>
  <c r="I108" i="16"/>
  <c r="G108" i="16"/>
  <c r="C108" i="16"/>
  <c r="P109" i="16"/>
  <c r="O141" i="15"/>
  <c r="C1734" i="2" l="1"/>
  <c r="J108" i="16"/>
  <c r="H109" i="16"/>
  <c r="E109" i="16"/>
  <c r="G109" i="16"/>
  <c r="F109" i="16"/>
  <c r="D109" i="16"/>
  <c r="I109" i="16"/>
  <c r="J109" i="16" s="1"/>
  <c r="C109" i="16"/>
  <c r="B109" i="16"/>
  <c r="P110" i="16"/>
  <c r="K108" i="16"/>
  <c r="O142" i="15"/>
  <c r="C1740" i="2" l="1"/>
  <c r="C1747" i="2" s="1"/>
  <c r="K109" i="16"/>
  <c r="E110" i="16"/>
  <c r="B110" i="16"/>
  <c r="G110" i="16"/>
  <c r="H110" i="16"/>
  <c r="I110" i="16"/>
  <c r="C110" i="16"/>
  <c r="F110" i="16"/>
  <c r="D110" i="16"/>
  <c r="P111" i="16"/>
  <c r="O143" i="15"/>
  <c r="C1750" i="2" l="1"/>
  <c r="C1760" i="2" s="1"/>
  <c r="K110" i="16"/>
  <c r="G111" i="16"/>
  <c r="B111" i="16"/>
  <c r="I111" i="16"/>
  <c r="D111" i="16"/>
  <c r="E111" i="16"/>
  <c r="F111" i="16"/>
  <c r="H111" i="16"/>
  <c r="C111" i="16"/>
  <c r="P112" i="16"/>
  <c r="J110" i="16"/>
  <c r="O144" i="15"/>
  <c r="C1" i="2" l="1"/>
  <c r="R6" i="6" s="1"/>
  <c r="R7" i="6" s="1"/>
  <c r="I5" i="4"/>
  <c r="B5" i="4"/>
  <c r="F5" i="4"/>
  <c r="C5" i="4"/>
  <c r="K5" i="4"/>
  <c r="E5" i="4"/>
  <c r="G5" i="4"/>
  <c r="D5" i="4"/>
  <c r="J5" i="4"/>
  <c r="H5" i="4"/>
  <c r="G5" i="5"/>
  <c r="J5" i="5"/>
  <c r="F5" i="5"/>
  <c r="I5" i="5"/>
  <c r="B5" i="5"/>
  <c r="K5" i="5"/>
  <c r="C5" i="5"/>
  <c r="E5" i="5"/>
  <c r="H5" i="5"/>
  <c r="D5" i="5"/>
  <c r="K5" i="6"/>
  <c r="F5" i="6"/>
  <c r="G5" i="6"/>
  <c r="D5" i="6"/>
  <c r="I5" i="6"/>
  <c r="H5" i="6"/>
  <c r="B5" i="6"/>
  <c r="J5" i="6"/>
  <c r="C5" i="6"/>
  <c r="E5" i="6"/>
  <c r="J111" i="16"/>
  <c r="F112" i="16"/>
  <c r="B112" i="16"/>
  <c r="I112" i="16"/>
  <c r="J112" i="16" s="1"/>
  <c r="G112" i="16"/>
  <c r="D112" i="16"/>
  <c r="C112" i="16"/>
  <c r="H112" i="16"/>
  <c r="E112" i="16"/>
  <c r="P113" i="16"/>
  <c r="K111" i="16"/>
  <c r="O145" i="15"/>
  <c r="Q6" i="12" l="1"/>
  <c r="M5" i="6"/>
  <c r="L5" i="6"/>
  <c r="M5" i="5"/>
  <c r="L5" i="5"/>
  <c r="A8" i="5" s="1"/>
  <c r="L5" i="4"/>
  <c r="A12" i="4" s="1"/>
  <c r="M5" i="4"/>
  <c r="R8" i="6"/>
  <c r="R9" i="6" s="1"/>
  <c r="G7" i="6"/>
  <c r="J7" i="6"/>
  <c r="I7" i="6"/>
  <c r="E7" i="6"/>
  <c r="F7" i="6"/>
  <c r="C7" i="6"/>
  <c r="H7" i="6"/>
  <c r="K7" i="6"/>
  <c r="M7" i="6" s="1"/>
  <c r="B7" i="6"/>
  <c r="D7" i="6"/>
  <c r="D6" i="6"/>
  <c r="H6" i="6"/>
  <c r="I6" i="6"/>
  <c r="C6" i="6"/>
  <c r="E6" i="6"/>
  <c r="K6" i="6"/>
  <c r="M6" i="6" s="1"/>
  <c r="G6" i="6"/>
  <c r="J6" i="6"/>
  <c r="B6" i="6"/>
  <c r="F6" i="6"/>
  <c r="D113" i="16"/>
  <c r="G113" i="16"/>
  <c r="H113" i="16"/>
  <c r="B113" i="16"/>
  <c r="E113" i="16"/>
  <c r="I113" i="16"/>
  <c r="J113" i="16" s="1"/>
  <c r="C113" i="16"/>
  <c r="F113" i="16"/>
  <c r="P114" i="16"/>
  <c r="K112" i="16"/>
  <c r="O146" i="15"/>
  <c r="A5" i="4" l="1"/>
  <c r="A10" i="4"/>
  <c r="A11" i="4"/>
  <c r="A8" i="4"/>
  <c r="A7" i="4"/>
  <c r="A9" i="4"/>
  <c r="A6" i="4"/>
  <c r="A5" i="5"/>
  <c r="A7" i="5"/>
  <c r="A6" i="5"/>
  <c r="D5" i="11" s="1"/>
  <c r="L6" i="6"/>
  <c r="Q7" i="12"/>
  <c r="Q8" i="12" s="1"/>
  <c r="R10" i="6"/>
  <c r="R11" i="6" s="1"/>
  <c r="H5" i="8"/>
  <c r="G5" i="8"/>
  <c r="E5" i="8"/>
  <c r="B5" i="8"/>
  <c r="F5" i="8"/>
  <c r="A5" i="8"/>
  <c r="C5" i="8"/>
  <c r="I5" i="8"/>
  <c r="D5" i="8"/>
  <c r="J5" i="8"/>
  <c r="A5" i="11"/>
  <c r="D10" i="6"/>
  <c r="K10" i="6"/>
  <c r="G10" i="6"/>
  <c r="C10" i="6"/>
  <c r="B10" i="6"/>
  <c r="I10" i="6"/>
  <c r="F10" i="6"/>
  <c r="H10" i="6"/>
  <c r="E10" i="6"/>
  <c r="J10" i="6"/>
  <c r="M10" i="6" s="1"/>
  <c r="L7" i="6"/>
  <c r="B9" i="6"/>
  <c r="D9" i="6"/>
  <c r="F9" i="6"/>
  <c r="G9" i="6"/>
  <c r="E9" i="6"/>
  <c r="J9" i="6"/>
  <c r="H9" i="6"/>
  <c r="I9" i="6"/>
  <c r="C9" i="6"/>
  <c r="K9" i="6"/>
  <c r="C8" i="6"/>
  <c r="F8" i="6"/>
  <c r="D8" i="6"/>
  <c r="G8" i="6"/>
  <c r="E8" i="6"/>
  <c r="K8" i="6"/>
  <c r="B8" i="6"/>
  <c r="H8" i="6"/>
  <c r="J8" i="6"/>
  <c r="M8" i="6" s="1"/>
  <c r="I8" i="6"/>
  <c r="K113" i="16"/>
  <c r="E114" i="16"/>
  <c r="F114" i="16"/>
  <c r="D114" i="16"/>
  <c r="I114" i="16"/>
  <c r="C114" i="16"/>
  <c r="H114" i="16"/>
  <c r="J114" i="16" s="1"/>
  <c r="G114" i="16"/>
  <c r="B114" i="16"/>
  <c r="P115" i="16"/>
  <c r="O147" i="15"/>
  <c r="H5" i="11" l="1"/>
  <c r="D8" i="11"/>
  <c r="H8" i="11"/>
  <c r="G8" i="11"/>
  <c r="B8" i="11"/>
  <c r="J8" i="11"/>
  <c r="I8" i="11"/>
  <c r="E8" i="11"/>
  <c r="A8" i="11"/>
  <c r="C8" i="11"/>
  <c r="F8" i="11"/>
  <c r="F5" i="11"/>
  <c r="E5" i="11"/>
  <c r="F12" i="8"/>
  <c r="G12" i="8"/>
  <c r="A12" i="8"/>
  <c r="E12" i="8"/>
  <c r="D12" i="8"/>
  <c r="J12" i="8"/>
  <c r="B12" i="8"/>
  <c r="C12" i="8"/>
  <c r="H12" i="8"/>
  <c r="I12" i="8"/>
  <c r="Q9" i="12"/>
  <c r="Q10" i="12" s="1"/>
  <c r="G5" i="11"/>
  <c r="B6" i="11"/>
  <c r="F7" i="11"/>
  <c r="J6" i="11"/>
  <c r="C6" i="11"/>
  <c r="I7" i="11"/>
  <c r="I6" i="11"/>
  <c r="C7" i="11"/>
  <c r="H7" i="11"/>
  <c r="B7" i="11"/>
  <c r="G6" i="11"/>
  <c r="D7" i="11"/>
  <c r="H6" i="11"/>
  <c r="A7" i="11"/>
  <c r="G7" i="11"/>
  <c r="E7" i="11"/>
  <c r="E6" i="11"/>
  <c r="A6" i="11"/>
  <c r="J7" i="11"/>
  <c r="D6" i="11"/>
  <c r="F6" i="11"/>
  <c r="L8" i="6"/>
  <c r="J5" i="11"/>
  <c r="C5" i="11"/>
  <c r="B5" i="11"/>
  <c r="L9" i="6"/>
  <c r="I5" i="11"/>
  <c r="Q11" i="12"/>
  <c r="J7" i="8"/>
  <c r="B7" i="8"/>
  <c r="B8" i="8"/>
  <c r="I11" i="8"/>
  <c r="E8" i="8"/>
  <c r="A11" i="8"/>
  <c r="J11" i="8"/>
  <c r="F9" i="8"/>
  <c r="C7" i="8"/>
  <c r="A6" i="8"/>
  <c r="B6" i="8"/>
  <c r="F10" i="8"/>
  <c r="E11" i="8"/>
  <c r="C6" i="8"/>
  <c r="I6" i="8"/>
  <c r="F7" i="8"/>
  <c r="J8" i="8"/>
  <c r="F8" i="8"/>
  <c r="A9" i="8"/>
  <c r="D8" i="8"/>
  <c r="D9" i="8"/>
  <c r="H8" i="8"/>
  <c r="E7" i="8"/>
  <c r="A7" i="8"/>
  <c r="D10" i="8"/>
  <c r="H11" i="8"/>
  <c r="F6" i="8"/>
  <c r="A8" i="8"/>
  <c r="C10" i="8"/>
  <c r="H6" i="8"/>
  <c r="E9" i="8"/>
  <c r="I10" i="8"/>
  <c r="D11" i="8"/>
  <c r="I9" i="8"/>
  <c r="J10" i="8"/>
  <c r="J9" i="8"/>
  <c r="H10" i="8"/>
  <c r="G7" i="8"/>
  <c r="G8" i="8"/>
  <c r="E10" i="8"/>
  <c r="B11" i="8"/>
  <c r="G9" i="8"/>
  <c r="H7" i="8"/>
  <c r="J6" i="8"/>
  <c r="H9" i="8"/>
  <c r="A10" i="8"/>
  <c r="C9" i="8"/>
  <c r="D6" i="8"/>
  <c r="C8" i="8"/>
  <c r="C11" i="8"/>
  <c r="G11" i="8"/>
  <c r="E6" i="8"/>
  <c r="D7" i="8"/>
  <c r="I7" i="8"/>
  <c r="F11" i="8"/>
  <c r="B9" i="8"/>
  <c r="B10" i="8"/>
  <c r="I8" i="8"/>
  <c r="G6" i="8"/>
  <c r="G10" i="8"/>
  <c r="H11" i="6"/>
  <c r="D11" i="6"/>
  <c r="J11" i="6"/>
  <c r="M11" i="6" s="1"/>
  <c r="C11" i="6"/>
  <c r="K11" i="6"/>
  <c r="G11" i="6"/>
  <c r="F11" i="6"/>
  <c r="I11" i="6"/>
  <c r="E11" i="6"/>
  <c r="R12" i="6"/>
  <c r="C12" i="6" s="1"/>
  <c r="B11" i="6"/>
  <c r="L5" i="11"/>
  <c r="K5" i="11"/>
  <c r="L5" i="8"/>
  <c r="K5" i="8"/>
  <c r="L10" i="6"/>
  <c r="J12" i="6"/>
  <c r="L12" i="6" s="1"/>
  <c r="E12" i="6"/>
  <c r="K12" i="6"/>
  <c r="M12" i="6" s="1"/>
  <c r="G12" i="6"/>
  <c r="I12" i="6"/>
  <c r="B12" i="6"/>
  <c r="R13" i="6"/>
  <c r="M9" i="6"/>
  <c r="K114" i="16"/>
  <c r="F115" i="16"/>
  <c r="B115" i="16"/>
  <c r="G115" i="16"/>
  <c r="I115" i="16"/>
  <c r="K115" i="16" s="1"/>
  <c r="H115" i="16"/>
  <c r="J115" i="16" s="1"/>
  <c r="C115" i="16"/>
  <c r="E115" i="16"/>
  <c r="D115" i="16"/>
  <c r="P116" i="16"/>
  <c r="O148" i="15"/>
  <c r="L8" i="11" l="1"/>
  <c r="K8" i="11"/>
  <c r="K12" i="8"/>
  <c r="L12" i="8"/>
  <c r="K10" i="8"/>
  <c r="L10" i="8"/>
  <c r="L11" i="6"/>
  <c r="L6" i="8"/>
  <c r="K6" i="8"/>
  <c r="K7" i="8"/>
  <c r="L7" i="8"/>
  <c r="L11" i="8"/>
  <c r="K11" i="8"/>
  <c r="D12" i="6"/>
  <c r="K6" i="11"/>
  <c r="L6" i="11"/>
  <c r="Q12" i="12"/>
  <c r="L8" i="8"/>
  <c r="K8" i="8"/>
  <c r="K9" i="8"/>
  <c r="L9" i="8"/>
  <c r="K7" i="11"/>
  <c r="L7" i="11"/>
  <c r="H12" i="6"/>
  <c r="F12" i="6"/>
  <c r="R14" i="6"/>
  <c r="R15" i="6" s="1"/>
  <c r="J13" i="6"/>
  <c r="K13" i="6"/>
  <c r="M13" i="6" s="1"/>
  <c r="H13" i="6"/>
  <c r="G13" i="6"/>
  <c r="D13" i="6"/>
  <c r="C13" i="6"/>
  <c r="F13" i="6"/>
  <c r="E13" i="6"/>
  <c r="I13" i="6"/>
  <c r="B13" i="6"/>
  <c r="H116" i="16"/>
  <c r="D116" i="16"/>
  <c r="I116" i="16"/>
  <c r="C116" i="16"/>
  <c r="F116" i="16"/>
  <c r="B116" i="16"/>
  <c r="E116" i="16"/>
  <c r="G116" i="16"/>
  <c r="P117" i="16"/>
  <c r="O149" i="15"/>
  <c r="Q13" i="12" l="1"/>
  <c r="F15" i="6"/>
  <c r="G15" i="6"/>
  <c r="C15" i="6"/>
  <c r="D15" i="6"/>
  <c r="J15" i="6"/>
  <c r="H15" i="6"/>
  <c r="B15" i="6"/>
  <c r="E15" i="6"/>
  <c r="K15" i="6"/>
  <c r="L15" i="6" s="1"/>
  <c r="I15" i="6"/>
  <c r="L13" i="6"/>
  <c r="I14" i="6"/>
  <c r="D14" i="6"/>
  <c r="G14" i="6"/>
  <c r="F14" i="6"/>
  <c r="K14" i="6"/>
  <c r="C14" i="6"/>
  <c r="J14" i="6"/>
  <c r="M14" i="6" s="1"/>
  <c r="B14" i="6"/>
  <c r="E14" i="6"/>
  <c r="H14" i="6"/>
  <c r="R16" i="6"/>
  <c r="K116" i="16"/>
  <c r="J116" i="16"/>
  <c r="G117" i="16"/>
  <c r="F117" i="16"/>
  <c r="I117" i="16"/>
  <c r="B117" i="16"/>
  <c r="C117" i="16"/>
  <c r="H117" i="16"/>
  <c r="D117" i="16"/>
  <c r="E117" i="16"/>
  <c r="P118" i="16"/>
  <c r="O150" i="15"/>
  <c r="Q14" i="12" l="1"/>
  <c r="L14" i="6"/>
  <c r="M15" i="6"/>
  <c r="H16" i="6"/>
  <c r="E16" i="6"/>
  <c r="G16" i="6"/>
  <c r="J16" i="6"/>
  <c r="K16" i="6"/>
  <c r="L16" i="6" s="1"/>
  <c r="D16" i="6"/>
  <c r="I16" i="6"/>
  <c r="C16" i="6"/>
  <c r="F16" i="6"/>
  <c r="B16" i="6"/>
  <c r="R17" i="6"/>
  <c r="J117" i="16"/>
  <c r="K117" i="16"/>
  <c r="H118" i="16"/>
  <c r="C118" i="16"/>
  <c r="F118" i="16"/>
  <c r="B118" i="16"/>
  <c r="E118" i="16"/>
  <c r="G118" i="16"/>
  <c r="I118" i="16"/>
  <c r="D118" i="16"/>
  <c r="P119" i="16"/>
  <c r="O151" i="15"/>
  <c r="Q15" i="12" l="1"/>
  <c r="M16" i="6"/>
  <c r="J17" i="6"/>
  <c r="B17" i="6"/>
  <c r="K17" i="6"/>
  <c r="L17" i="6" s="1"/>
  <c r="E17" i="6"/>
  <c r="F17" i="6"/>
  <c r="I17" i="6"/>
  <c r="C17" i="6"/>
  <c r="G17" i="6"/>
  <c r="D17" i="6"/>
  <c r="H17" i="6"/>
  <c r="M17" i="6"/>
  <c r="R18" i="6"/>
  <c r="K118" i="16"/>
  <c r="J118" i="16"/>
  <c r="I119" i="16"/>
  <c r="E119" i="16"/>
  <c r="F119" i="16"/>
  <c r="D119" i="16"/>
  <c r="G119" i="16"/>
  <c r="B119" i="16"/>
  <c r="C119" i="16"/>
  <c r="H119" i="16"/>
  <c r="P120" i="16"/>
  <c r="O152" i="15"/>
  <c r="Q16" i="12" l="1"/>
  <c r="Q17" i="12"/>
  <c r="D18" i="6"/>
  <c r="H18" i="6"/>
  <c r="J18" i="6"/>
  <c r="I18" i="6"/>
  <c r="C18" i="6"/>
  <c r="F18" i="6"/>
  <c r="B18" i="6"/>
  <c r="E18" i="6"/>
  <c r="G18" i="6"/>
  <c r="K18" i="6"/>
  <c r="L18" i="6" s="1"/>
  <c r="R19" i="6"/>
  <c r="K119" i="16"/>
  <c r="I120" i="16"/>
  <c r="B120" i="16"/>
  <c r="F120" i="16"/>
  <c r="E120" i="16"/>
  <c r="C120" i="16"/>
  <c r="H120" i="16"/>
  <c r="J120" i="16" s="1"/>
  <c r="D120" i="16"/>
  <c r="G120" i="16"/>
  <c r="P121" i="16"/>
  <c r="J119" i="16"/>
  <c r="O153" i="15"/>
  <c r="Q18" i="12" l="1"/>
  <c r="E19" i="6"/>
  <c r="F19" i="6"/>
  <c r="H19" i="6"/>
  <c r="D19" i="6"/>
  <c r="C19" i="6"/>
  <c r="J19" i="6"/>
  <c r="G19" i="6"/>
  <c r="B19" i="6"/>
  <c r="K19" i="6"/>
  <c r="L19" i="6" s="1"/>
  <c r="I19" i="6"/>
  <c r="R20" i="6"/>
  <c r="M18" i="6"/>
  <c r="K120" i="16"/>
  <c r="H121" i="16"/>
  <c r="D121" i="16"/>
  <c r="I121" i="16"/>
  <c r="G121" i="16"/>
  <c r="C121" i="16"/>
  <c r="E121" i="16"/>
  <c r="B121" i="16"/>
  <c r="F121" i="16"/>
  <c r="P122" i="16"/>
  <c r="O154" i="15"/>
  <c r="Q19" i="12" l="1"/>
  <c r="K20" i="6"/>
  <c r="L20" i="6" s="1"/>
  <c r="G20" i="6"/>
  <c r="I20" i="6"/>
  <c r="B20" i="6"/>
  <c r="C20" i="6"/>
  <c r="F20" i="6"/>
  <c r="E20" i="6"/>
  <c r="J20" i="6"/>
  <c r="D20" i="6"/>
  <c r="H20" i="6"/>
  <c r="R21" i="6"/>
  <c r="M19" i="6"/>
  <c r="J121" i="16"/>
  <c r="K121" i="16"/>
  <c r="E122" i="16"/>
  <c r="B122" i="16"/>
  <c r="H122" i="16"/>
  <c r="I122" i="16"/>
  <c r="G122" i="16"/>
  <c r="C122" i="16"/>
  <c r="F122" i="16"/>
  <c r="D122" i="16"/>
  <c r="P123" i="16"/>
  <c r="O155" i="15"/>
  <c r="Q20" i="12" l="1"/>
  <c r="D21" i="6"/>
  <c r="J21" i="6"/>
  <c r="F21" i="6"/>
  <c r="C21" i="6"/>
  <c r="I21" i="6"/>
  <c r="G21" i="6"/>
  <c r="E21" i="6"/>
  <c r="K21" i="6"/>
  <c r="L21" i="6" s="1"/>
  <c r="B21" i="6"/>
  <c r="H21" i="6"/>
  <c r="M21" i="6"/>
  <c r="R22" i="6"/>
  <c r="M20" i="6"/>
  <c r="K122" i="16"/>
  <c r="J122" i="16"/>
  <c r="E123" i="16"/>
  <c r="I123" i="16"/>
  <c r="C123" i="16"/>
  <c r="H123" i="16"/>
  <c r="J123" i="16" s="1"/>
  <c r="D123" i="16"/>
  <c r="G123" i="16"/>
  <c r="B123" i="16"/>
  <c r="F123" i="16"/>
  <c r="P124" i="16"/>
  <c r="O156" i="15"/>
  <c r="Q21" i="12" l="1"/>
  <c r="I22" i="6"/>
  <c r="H22" i="6"/>
  <c r="G22" i="6"/>
  <c r="B22" i="6"/>
  <c r="F22" i="6"/>
  <c r="K22" i="6"/>
  <c r="L22" i="6" s="1"/>
  <c r="J22" i="6"/>
  <c r="M22" i="6" s="1"/>
  <c r="D22" i="6"/>
  <c r="E22" i="6"/>
  <c r="C22" i="6"/>
  <c r="R23" i="6"/>
  <c r="K123" i="16"/>
  <c r="I124" i="16"/>
  <c r="E124" i="16"/>
  <c r="H124" i="16"/>
  <c r="F124" i="16"/>
  <c r="B124" i="16"/>
  <c r="C124" i="16"/>
  <c r="G124" i="16"/>
  <c r="D124" i="16"/>
  <c r="P125" i="16"/>
  <c r="O157" i="15"/>
  <c r="Q22" i="12" l="1"/>
  <c r="E23" i="6"/>
  <c r="D23" i="6"/>
  <c r="G23" i="6"/>
  <c r="C23" i="6"/>
  <c r="F23" i="6"/>
  <c r="I23" i="6"/>
  <c r="H23" i="6"/>
  <c r="J23" i="6"/>
  <c r="B23" i="6"/>
  <c r="K23" i="6"/>
  <c r="L23" i="6" s="1"/>
  <c r="R24" i="6"/>
  <c r="K124" i="16"/>
  <c r="J124" i="16"/>
  <c r="I125" i="16"/>
  <c r="B125" i="16"/>
  <c r="G125" i="16"/>
  <c r="D125" i="16"/>
  <c r="H125" i="16"/>
  <c r="C125" i="16"/>
  <c r="E125" i="16"/>
  <c r="F125" i="16"/>
  <c r="P126" i="16"/>
  <c r="O158" i="15"/>
  <c r="Q23" i="12" l="1"/>
  <c r="B24" i="6"/>
  <c r="G24" i="6"/>
  <c r="H24" i="6"/>
  <c r="C24" i="6"/>
  <c r="D24" i="6"/>
  <c r="I24" i="6"/>
  <c r="J24" i="6"/>
  <c r="M24" i="6" s="1"/>
  <c r="F24" i="6"/>
  <c r="E24" i="6"/>
  <c r="K24" i="6"/>
  <c r="L24" i="6" s="1"/>
  <c r="R25" i="6"/>
  <c r="M23" i="6"/>
  <c r="J125" i="16"/>
  <c r="K125" i="16"/>
  <c r="C126" i="16"/>
  <c r="E126" i="16"/>
  <c r="G126" i="16"/>
  <c r="D126" i="16"/>
  <c r="F126" i="16"/>
  <c r="H126" i="16"/>
  <c r="I126" i="16"/>
  <c r="B126" i="16"/>
  <c r="P127" i="16"/>
  <c r="O159" i="15"/>
  <c r="Q24" i="12" l="1"/>
  <c r="F25" i="6"/>
  <c r="B25" i="6"/>
  <c r="I25" i="6"/>
  <c r="K25" i="6"/>
  <c r="H25" i="6"/>
  <c r="D25" i="6"/>
  <c r="G25" i="6"/>
  <c r="J25" i="6"/>
  <c r="L25" i="6" s="1"/>
  <c r="C25" i="6"/>
  <c r="E25" i="6"/>
  <c r="M25" i="6"/>
  <c r="R26" i="6"/>
  <c r="J126" i="16"/>
  <c r="K126" i="16"/>
  <c r="E127" i="16"/>
  <c r="C127" i="16"/>
  <c r="B127" i="16"/>
  <c r="I127" i="16"/>
  <c r="H127" i="16"/>
  <c r="D127" i="16"/>
  <c r="F127" i="16"/>
  <c r="G127" i="16"/>
  <c r="P128" i="16"/>
  <c r="O160" i="15"/>
  <c r="Q25" i="12" l="1"/>
  <c r="D26" i="6"/>
  <c r="H26" i="6"/>
  <c r="B26" i="6"/>
  <c r="E26" i="6"/>
  <c r="F26" i="6"/>
  <c r="G26" i="6"/>
  <c r="I26" i="6"/>
  <c r="C26" i="6"/>
  <c r="J26" i="6"/>
  <c r="L26" i="6" s="1"/>
  <c r="K26" i="6"/>
  <c r="M26" i="6" s="1"/>
  <c r="R27" i="6"/>
  <c r="K127" i="16"/>
  <c r="H128" i="16"/>
  <c r="B128" i="16"/>
  <c r="I128" i="16"/>
  <c r="K128" i="16" s="1"/>
  <c r="E128" i="16"/>
  <c r="D128" i="16"/>
  <c r="G128" i="16"/>
  <c r="F128" i="16"/>
  <c r="C128" i="16"/>
  <c r="P129" i="16"/>
  <c r="J127" i="16"/>
  <c r="O161" i="15"/>
  <c r="Q26" i="12" l="1"/>
  <c r="K27" i="6"/>
  <c r="M27" i="6" s="1"/>
  <c r="B27" i="6"/>
  <c r="I27" i="6"/>
  <c r="C27" i="6"/>
  <c r="G27" i="6"/>
  <c r="H27" i="6"/>
  <c r="J27" i="6"/>
  <c r="E27" i="6"/>
  <c r="F27" i="6"/>
  <c r="D27" i="6"/>
  <c r="R28" i="6"/>
  <c r="J128" i="16"/>
  <c r="D129" i="16"/>
  <c r="F129" i="16"/>
  <c r="B129" i="16"/>
  <c r="C129" i="16"/>
  <c r="H129" i="16"/>
  <c r="I129" i="16"/>
  <c r="E129" i="16"/>
  <c r="G129" i="16"/>
  <c r="P130" i="16"/>
  <c r="O162" i="15"/>
  <c r="Q27" i="12" l="1"/>
  <c r="F28" i="6"/>
  <c r="H28" i="6"/>
  <c r="K28" i="6"/>
  <c r="M28" i="6" s="1"/>
  <c r="C28" i="6"/>
  <c r="I28" i="6"/>
  <c r="J28" i="6"/>
  <c r="G28" i="6"/>
  <c r="D28" i="6"/>
  <c r="B28" i="6"/>
  <c r="E28" i="6"/>
  <c r="L28" i="6"/>
  <c r="R29" i="6"/>
  <c r="L27" i="6"/>
  <c r="J129" i="16"/>
  <c r="H130" i="16"/>
  <c r="B130" i="16"/>
  <c r="C130" i="16"/>
  <c r="F130" i="16"/>
  <c r="E130" i="16"/>
  <c r="I130" i="16"/>
  <c r="K130" i="16" s="1"/>
  <c r="G130" i="16"/>
  <c r="D130" i="16"/>
  <c r="P131" i="16"/>
  <c r="K129" i="16"/>
  <c r="O163" i="15"/>
  <c r="Q28" i="12" l="1"/>
  <c r="I29" i="6"/>
  <c r="H29" i="6"/>
  <c r="K29" i="6"/>
  <c r="L29" i="6" s="1"/>
  <c r="J29" i="6"/>
  <c r="F29" i="6"/>
  <c r="E29" i="6"/>
  <c r="D29" i="6"/>
  <c r="C29" i="6"/>
  <c r="B29" i="6"/>
  <c r="G29" i="6"/>
  <c r="M29" i="6"/>
  <c r="R30" i="6"/>
  <c r="J130" i="16"/>
  <c r="C131" i="16"/>
  <c r="I131" i="16"/>
  <c r="E131" i="16"/>
  <c r="B131" i="16"/>
  <c r="D131" i="16"/>
  <c r="H131" i="16"/>
  <c r="G131" i="16"/>
  <c r="F131" i="16"/>
  <c r="P132" i="16"/>
  <c r="O164" i="15"/>
  <c r="Q29" i="12" l="1"/>
  <c r="H30" i="6"/>
  <c r="J30" i="6"/>
  <c r="E30" i="6"/>
  <c r="F30" i="6"/>
  <c r="K30" i="6"/>
  <c r="L30" i="6" s="1"/>
  <c r="I30" i="6"/>
  <c r="C30" i="6"/>
  <c r="G30" i="6"/>
  <c r="B30" i="6"/>
  <c r="D30" i="6"/>
  <c r="R31" i="6"/>
  <c r="K131" i="16"/>
  <c r="G132" i="16"/>
  <c r="E132" i="16"/>
  <c r="C132" i="16"/>
  <c r="H132" i="16"/>
  <c r="B132" i="16"/>
  <c r="F132" i="16"/>
  <c r="I132" i="16"/>
  <c r="D132" i="16"/>
  <c r="P133" i="16"/>
  <c r="J131" i="16"/>
  <c r="O165" i="15"/>
  <c r="Q30" i="12" l="1"/>
  <c r="C31" i="6"/>
  <c r="B31" i="6"/>
  <c r="F31" i="6"/>
  <c r="G31" i="6"/>
  <c r="D31" i="6"/>
  <c r="K31" i="6"/>
  <c r="L31" i="6" s="1"/>
  <c r="H31" i="6"/>
  <c r="I31" i="6"/>
  <c r="J31" i="6"/>
  <c r="M31" i="6" s="1"/>
  <c r="E31" i="6"/>
  <c r="R32" i="6"/>
  <c r="M30" i="6"/>
  <c r="K132" i="16"/>
  <c r="J132" i="16"/>
  <c r="D133" i="16"/>
  <c r="C133" i="16"/>
  <c r="H133" i="16"/>
  <c r="I133" i="16"/>
  <c r="E133" i="16"/>
  <c r="G133" i="16"/>
  <c r="B133" i="16"/>
  <c r="F133" i="16"/>
  <c r="P134" i="16"/>
  <c r="O166" i="15"/>
  <c r="Q31" i="12" l="1"/>
  <c r="B32" i="6"/>
  <c r="D32" i="6"/>
  <c r="I32" i="6"/>
  <c r="E32" i="6"/>
  <c r="H32" i="6"/>
  <c r="K32" i="6"/>
  <c r="G32" i="6"/>
  <c r="F32" i="6"/>
  <c r="J32" i="6"/>
  <c r="M32" i="6" s="1"/>
  <c r="C32" i="6"/>
  <c r="R33" i="6"/>
  <c r="K133" i="16"/>
  <c r="I134" i="16"/>
  <c r="F134" i="16"/>
  <c r="D134" i="16"/>
  <c r="G134" i="16"/>
  <c r="B134" i="16"/>
  <c r="C134" i="16"/>
  <c r="H134" i="16"/>
  <c r="E134" i="16"/>
  <c r="P135" i="16"/>
  <c r="J133" i="16"/>
  <c r="O167" i="15"/>
  <c r="Q32" i="12" l="1"/>
  <c r="F33" i="6"/>
  <c r="E33" i="6"/>
  <c r="I33" i="6"/>
  <c r="K33" i="6"/>
  <c r="B33" i="6"/>
  <c r="G33" i="6"/>
  <c r="H33" i="6"/>
  <c r="C33" i="6"/>
  <c r="J33" i="6"/>
  <c r="L33" i="6" s="1"/>
  <c r="D33" i="6"/>
  <c r="R34" i="6"/>
  <c r="L32" i="6"/>
  <c r="J134" i="16"/>
  <c r="G135" i="16"/>
  <c r="B135" i="16"/>
  <c r="F135" i="16"/>
  <c r="I135" i="16"/>
  <c r="C135" i="16"/>
  <c r="H135" i="16"/>
  <c r="D135" i="16"/>
  <c r="E135" i="16"/>
  <c r="P136" i="16"/>
  <c r="K134" i="16"/>
  <c r="O168" i="15"/>
  <c r="Q33" i="12" l="1"/>
  <c r="J34" i="6"/>
  <c r="K34" i="6"/>
  <c r="L34" i="6" s="1"/>
  <c r="C34" i="6"/>
  <c r="E34" i="6"/>
  <c r="H34" i="6"/>
  <c r="B34" i="6"/>
  <c r="I34" i="6"/>
  <c r="F34" i="6"/>
  <c r="G34" i="6"/>
  <c r="D34" i="6"/>
  <c r="R35" i="6"/>
  <c r="M33" i="6"/>
  <c r="J135" i="16"/>
  <c r="C136" i="16"/>
  <c r="H136" i="16"/>
  <c r="J136" i="16" s="1"/>
  <c r="I136" i="16"/>
  <c r="E136" i="16"/>
  <c r="G136" i="16"/>
  <c r="D136" i="16"/>
  <c r="F136" i="16"/>
  <c r="B136" i="16"/>
  <c r="P137" i="16"/>
  <c r="K135" i="16"/>
  <c r="O169" i="15"/>
  <c r="Q34" i="12" l="1"/>
  <c r="D35" i="6"/>
  <c r="F35" i="6"/>
  <c r="K35" i="6"/>
  <c r="M35" i="6" s="1"/>
  <c r="J35" i="6"/>
  <c r="B35" i="6"/>
  <c r="H35" i="6"/>
  <c r="G35" i="6"/>
  <c r="I35" i="6"/>
  <c r="C35" i="6"/>
  <c r="E35" i="6"/>
  <c r="L35" i="6"/>
  <c r="R36" i="6"/>
  <c r="M34" i="6"/>
  <c r="H137" i="16"/>
  <c r="D137" i="16"/>
  <c r="I137" i="16"/>
  <c r="J137" i="16" s="1"/>
  <c r="C137" i="16"/>
  <c r="G137" i="16"/>
  <c r="E137" i="16"/>
  <c r="B137" i="16"/>
  <c r="F137" i="16"/>
  <c r="P138" i="16"/>
  <c r="K136" i="16"/>
  <c r="O170" i="15"/>
  <c r="Q35" i="12" l="1"/>
  <c r="I36" i="6"/>
  <c r="J36" i="6"/>
  <c r="L36" i="6" s="1"/>
  <c r="F36" i="6"/>
  <c r="C36" i="6"/>
  <c r="G36" i="6"/>
  <c r="K36" i="6"/>
  <c r="M36" i="6" s="1"/>
  <c r="H36" i="6"/>
  <c r="B36" i="6"/>
  <c r="D36" i="6"/>
  <c r="E36" i="6"/>
  <c r="R37" i="6"/>
  <c r="K137" i="16"/>
  <c r="D138" i="16"/>
  <c r="H138" i="16"/>
  <c r="B138" i="16"/>
  <c r="C138" i="16"/>
  <c r="F138" i="16"/>
  <c r="I138" i="16"/>
  <c r="G138" i="16"/>
  <c r="E138" i="16"/>
  <c r="P139" i="16"/>
  <c r="O171" i="15"/>
  <c r="Q36" i="12" l="1"/>
  <c r="E37" i="6"/>
  <c r="C37" i="6"/>
  <c r="I37" i="6"/>
  <c r="G37" i="6"/>
  <c r="H37" i="6"/>
  <c r="J37" i="6"/>
  <c r="K37" i="6"/>
  <c r="M37" i="6" s="1"/>
  <c r="F37" i="6"/>
  <c r="B37" i="6"/>
  <c r="D37" i="6"/>
  <c r="R38" i="6"/>
  <c r="K138" i="16"/>
  <c r="I139" i="16"/>
  <c r="C139" i="16"/>
  <c r="B139" i="16"/>
  <c r="F139" i="16"/>
  <c r="G139" i="16"/>
  <c r="E139" i="16"/>
  <c r="H139" i="16"/>
  <c r="K139" i="16" s="1"/>
  <c r="D139" i="16"/>
  <c r="P140" i="16"/>
  <c r="J138" i="16"/>
  <c r="O172" i="15"/>
  <c r="Q37" i="12" l="1"/>
  <c r="B38" i="6"/>
  <c r="C38" i="6"/>
  <c r="J38" i="6"/>
  <c r="M38" i="6" s="1"/>
  <c r="F38" i="6"/>
  <c r="I38" i="6"/>
  <c r="H38" i="6"/>
  <c r="D38" i="6"/>
  <c r="G38" i="6"/>
  <c r="E38" i="6"/>
  <c r="K38" i="6"/>
  <c r="L38" i="6" s="1"/>
  <c r="R39" i="6"/>
  <c r="L37" i="6"/>
  <c r="J139" i="16"/>
  <c r="E140" i="16"/>
  <c r="F140" i="16"/>
  <c r="B140" i="16"/>
  <c r="I140" i="16"/>
  <c r="D140" i="16"/>
  <c r="G140" i="16"/>
  <c r="H140" i="16"/>
  <c r="C140" i="16"/>
  <c r="P141" i="16"/>
  <c r="O173" i="15"/>
  <c r="Q38" i="12" l="1"/>
  <c r="B39" i="6"/>
  <c r="C39" i="6"/>
  <c r="I39" i="6"/>
  <c r="G39" i="6"/>
  <c r="E39" i="6"/>
  <c r="J39" i="6"/>
  <c r="M39" i="6" s="1"/>
  <c r="K39" i="6"/>
  <c r="F39" i="6"/>
  <c r="D39" i="6"/>
  <c r="H39" i="6"/>
  <c r="R40" i="6"/>
  <c r="J140" i="16"/>
  <c r="K140" i="16"/>
  <c r="D141" i="16"/>
  <c r="F141" i="16"/>
  <c r="G141" i="16"/>
  <c r="H141" i="16"/>
  <c r="B141" i="16"/>
  <c r="I141" i="16"/>
  <c r="C141" i="16"/>
  <c r="E141" i="16"/>
  <c r="P142" i="16"/>
  <c r="O174" i="15"/>
  <c r="Q39" i="12" l="1"/>
  <c r="F40" i="6"/>
  <c r="G40" i="6"/>
  <c r="H40" i="6"/>
  <c r="B40" i="6"/>
  <c r="K40" i="6"/>
  <c r="D40" i="6"/>
  <c r="I40" i="6"/>
  <c r="C40" i="6"/>
  <c r="J40" i="6"/>
  <c r="M40" i="6" s="1"/>
  <c r="E40" i="6"/>
  <c r="R41" i="6"/>
  <c r="L39" i="6"/>
  <c r="K141" i="16"/>
  <c r="E142" i="16"/>
  <c r="I142" i="16"/>
  <c r="G142" i="16"/>
  <c r="C142" i="16"/>
  <c r="D142" i="16"/>
  <c r="B142" i="16"/>
  <c r="F142" i="16"/>
  <c r="H142" i="16"/>
  <c r="P143" i="16"/>
  <c r="J141" i="16"/>
  <c r="O175" i="15"/>
  <c r="Q40" i="12" l="1"/>
  <c r="I41" i="6"/>
  <c r="H41" i="6"/>
  <c r="G41" i="6"/>
  <c r="E41" i="6"/>
  <c r="K41" i="6"/>
  <c r="B41" i="6"/>
  <c r="D41" i="6"/>
  <c r="C41" i="6"/>
  <c r="J41" i="6"/>
  <c r="M41" i="6" s="1"/>
  <c r="F41" i="6"/>
  <c r="R42" i="6"/>
  <c r="L40" i="6"/>
  <c r="J142" i="16"/>
  <c r="K142" i="16"/>
  <c r="H143" i="16"/>
  <c r="K143" i="16" s="1"/>
  <c r="B143" i="16"/>
  <c r="F143" i="16"/>
  <c r="E143" i="16"/>
  <c r="I143" i="16"/>
  <c r="G143" i="16"/>
  <c r="D143" i="16"/>
  <c r="C143" i="16"/>
  <c r="P144" i="16"/>
  <c r="O176" i="15"/>
  <c r="Q41" i="12" l="1"/>
  <c r="L41" i="6"/>
  <c r="H42" i="6"/>
  <c r="F42" i="6"/>
  <c r="C42" i="6"/>
  <c r="J42" i="6"/>
  <c r="E42" i="6"/>
  <c r="D42" i="6"/>
  <c r="K42" i="6"/>
  <c r="L42" i="6" s="1"/>
  <c r="I42" i="6"/>
  <c r="B42" i="6"/>
  <c r="G42" i="6"/>
  <c r="M42" i="6"/>
  <c r="R43" i="6"/>
  <c r="H144" i="16"/>
  <c r="E144" i="16"/>
  <c r="C144" i="16"/>
  <c r="F144" i="16"/>
  <c r="B144" i="16"/>
  <c r="I144" i="16"/>
  <c r="G144" i="16"/>
  <c r="D144" i="16"/>
  <c r="P145" i="16"/>
  <c r="J143" i="16"/>
  <c r="O177" i="15"/>
  <c r="Q42" i="12" l="1"/>
  <c r="B43" i="6"/>
  <c r="C43" i="6"/>
  <c r="I43" i="6"/>
  <c r="H43" i="6"/>
  <c r="D43" i="6"/>
  <c r="J43" i="6"/>
  <c r="F43" i="6"/>
  <c r="G43" i="6"/>
  <c r="K43" i="6"/>
  <c r="L43" i="6" s="1"/>
  <c r="E43" i="6"/>
  <c r="R44" i="6"/>
  <c r="J144" i="16"/>
  <c r="E145" i="16"/>
  <c r="C145" i="16"/>
  <c r="F145" i="16"/>
  <c r="I145" i="16"/>
  <c r="H145" i="16"/>
  <c r="B145" i="16"/>
  <c r="G145" i="16"/>
  <c r="D145" i="16"/>
  <c r="P146" i="16"/>
  <c r="K144" i="16"/>
  <c r="O178" i="15"/>
  <c r="Q43" i="12" l="1"/>
  <c r="B44" i="6"/>
  <c r="C44" i="6"/>
  <c r="K44" i="6"/>
  <c r="D44" i="6"/>
  <c r="E44" i="6"/>
  <c r="H44" i="6"/>
  <c r="G44" i="6"/>
  <c r="I44" i="6"/>
  <c r="F44" i="6"/>
  <c r="J44" i="6"/>
  <c r="M44" i="6" s="1"/>
  <c r="R45" i="6"/>
  <c r="M43" i="6"/>
  <c r="J145" i="16"/>
  <c r="K145" i="16"/>
  <c r="H146" i="16"/>
  <c r="K146" i="16" s="1"/>
  <c r="I146" i="16"/>
  <c r="J146" i="16" s="1"/>
  <c r="D146" i="16"/>
  <c r="F146" i="16"/>
  <c r="E146" i="16"/>
  <c r="B146" i="16"/>
  <c r="G146" i="16"/>
  <c r="C146" i="16"/>
  <c r="P147" i="16"/>
  <c r="O179" i="15"/>
  <c r="Q44" i="12" l="1"/>
  <c r="J45" i="6"/>
  <c r="E45" i="6"/>
  <c r="H45" i="6"/>
  <c r="F45" i="6"/>
  <c r="I45" i="6"/>
  <c r="K45" i="6"/>
  <c r="M45" i="6" s="1"/>
  <c r="B45" i="6"/>
  <c r="C45" i="6"/>
  <c r="G45" i="6"/>
  <c r="D45" i="6"/>
  <c r="R46" i="6"/>
  <c r="L44" i="6"/>
  <c r="G147" i="16"/>
  <c r="F147" i="16"/>
  <c r="I147" i="16"/>
  <c r="B147" i="16"/>
  <c r="E147" i="16"/>
  <c r="C147" i="16"/>
  <c r="H147" i="16"/>
  <c r="D147" i="16"/>
  <c r="P148" i="16"/>
  <c r="O180" i="15"/>
  <c r="Q45" i="12" l="1"/>
  <c r="K46" i="6"/>
  <c r="L46" i="6" s="1"/>
  <c r="B46" i="6"/>
  <c r="J46" i="6"/>
  <c r="F46" i="6"/>
  <c r="D46" i="6"/>
  <c r="I46" i="6"/>
  <c r="C46" i="6"/>
  <c r="G46" i="6"/>
  <c r="H46" i="6"/>
  <c r="E46" i="6"/>
  <c r="R47" i="6"/>
  <c r="L45" i="6"/>
  <c r="K147" i="16"/>
  <c r="D148" i="16"/>
  <c r="B148" i="16"/>
  <c r="E148" i="16"/>
  <c r="G148" i="16"/>
  <c r="C148" i="16"/>
  <c r="I148" i="16"/>
  <c r="H148" i="16"/>
  <c r="F148" i="16"/>
  <c r="P149" i="16"/>
  <c r="J147" i="16"/>
  <c r="O181" i="15"/>
  <c r="Q46" i="12" l="1"/>
  <c r="B47" i="6"/>
  <c r="C47" i="6"/>
  <c r="K47" i="6"/>
  <c r="M47" i="6" s="1"/>
  <c r="G47" i="6"/>
  <c r="J47" i="6"/>
  <c r="F47" i="6"/>
  <c r="D47" i="6"/>
  <c r="H47" i="6"/>
  <c r="I47" i="6"/>
  <c r="E47" i="6"/>
  <c r="L47" i="6"/>
  <c r="R48" i="6"/>
  <c r="M46" i="6"/>
  <c r="J148" i="16"/>
  <c r="C149" i="16"/>
  <c r="G149" i="16"/>
  <c r="D149" i="16"/>
  <c r="I149" i="16"/>
  <c r="B149" i="16"/>
  <c r="H149" i="16"/>
  <c r="J149" i="16" s="1"/>
  <c r="E149" i="16"/>
  <c r="F149" i="16"/>
  <c r="P150" i="16"/>
  <c r="K148" i="16"/>
  <c r="O182" i="15"/>
  <c r="Q47" i="12" l="1"/>
  <c r="J48" i="6"/>
  <c r="C48" i="6"/>
  <c r="H48" i="6"/>
  <c r="B48" i="6"/>
  <c r="D48" i="6"/>
  <c r="I48" i="6"/>
  <c r="K48" i="6"/>
  <c r="M48" i="6" s="1"/>
  <c r="G48" i="6"/>
  <c r="E48" i="6"/>
  <c r="F48" i="6"/>
  <c r="R49" i="6"/>
  <c r="H150" i="16"/>
  <c r="B150" i="16"/>
  <c r="G150" i="16"/>
  <c r="I150" i="16"/>
  <c r="F150" i="16"/>
  <c r="E150" i="16"/>
  <c r="D150" i="16"/>
  <c r="C150" i="16"/>
  <c r="P151" i="16"/>
  <c r="K149" i="16"/>
  <c r="O183" i="15"/>
  <c r="Q48" i="12" l="1"/>
  <c r="I49" i="6"/>
  <c r="D49" i="6"/>
  <c r="C49" i="6"/>
  <c r="H49" i="6"/>
  <c r="J49" i="6"/>
  <c r="E49" i="6"/>
  <c r="F49" i="6"/>
  <c r="B49" i="6"/>
  <c r="K49" i="6"/>
  <c r="M49" i="6" s="1"/>
  <c r="G49" i="6"/>
  <c r="R50" i="6"/>
  <c r="L48" i="6"/>
  <c r="J150" i="16"/>
  <c r="E151" i="16"/>
  <c r="F151" i="16"/>
  <c r="B151" i="16"/>
  <c r="C151" i="16"/>
  <c r="H151" i="16"/>
  <c r="G151" i="16"/>
  <c r="I151" i="16"/>
  <c r="K151" i="16" s="1"/>
  <c r="D151" i="16"/>
  <c r="P152" i="16"/>
  <c r="K150" i="16"/>
  <c r="O184" i="15"/>
  <c r="Q49" i="12" l="1"/>
  <c r="I50" i="6"/>
  <c r="K50" i="6"/>
  <c r="L50" i="6" s="1"/>
  <c r="B50" i="6"/>
  <c r="H50" i="6"/>
  <c r="J50" i="6"/>
  <c r="G50" i="6"/>
  <c r="F50" i="6"/>
  <c r="C50" i="6"/>
  <c r="D50" i="6"/>
  <c r="E50" i="6"/>
  <c r="R51" i="6"/>
  <c r="L49" i="6"/>
  <c r="J151" i="16"/>
  <c r="E152" i="16"/>
  <c r="C152" i="16"/>
  <c r="G152" i="16"/>
  <c r="I152" i="16"/>
  <c r="H152" i="16"/>
  <c r="B152" i="16"/>
  <c r="D152" i="16"/>
  <c r="F152" i="16"/>
  <c r="P153" i="16"/>
  <c r="O185" i="15"/>
  <c r="Q50" i="12" l="1"/>
  <c r="J51" i="6"/>
  <c r="L51" i="6" s="1"/>
  <c r="C51" i="6"/>
  <c r="B51" i="6"/>
  <c r="D51" i="6"/>
  <c r="F51" i="6"/>
  <c r="H51" i="6"/>
  <c r="E51" i="6"/>
  <c r="I51" i="6"/>
  <c r="G51" i="6"/>
  <c r="K51" i="6"/>
  <c r="R52" i="6"/>
  <c r="M50" i="6"/>
  <c r="K152" i="16"/>
  <c r="C153" i="16"/>
  <c r="E153" i="16"/>
  <c r="B153" i="16"/>
  <c r="D153" i="16"/>
  <c r="G153" i="16"/>
  <c r="F153" i="16"/>
  <c r="H153" i="16"/>
  <c r="I153" i="16"/>
  <c r="P154" i="16"/>
  <c r="J152" i="16"/>
  <c r="O186" i="15"/>
  <c r="Q51" i="12" l="1"/>
  <c r="J52" i="6"/>
  <c r="E52" i="6"/>
  <c r="F52" i="6"/>
  <c r="G52" i="6"/>
  <c r="I52" i="6"/>
  <c r="K52" i="6"/>
  <c r="D52" i="6"/>
  <c r="C52" i="6"/>
  <c r="B52" i="6"/>
  <c r="H52" i="6"/>
  <c r="M52" i="6"/>
  <c r="L52" i="6"/>
  <c r="R53" i="6"/>
  <c r="M51" i="6"/>
  <c r="J153" i="16"/>
  <c r="F154" i="16"/>
  <c r="H154" i="16"/>
  <c r="B154" i="16"/>
  <c r="C154" i="16"/>
  <c r="I154" i="16"/>
  <c r="G154" i="16"/>
  <c r="E154" i="16"/>
  <c r="D154" i="16"/>
  <c r="P155" i="16"/>
  <c r="K153" i="16"/>
  <c r="O187" i="15"/>
  <c r="Q52" i="12" l="1"/>
  <c r="E53" i="6"/>
  <c r="C53" i="6"/>
  <c r="B53" i="6"/>
  <c r="K53" i="6"/>
  <c r="M53" i="6" s="1"/>
  <c r="D53" i="6"/>
  <c r="G53" i="6"/>
  <c r="I53" i="6"/>
  <c r="J53" i="6"/>
  <c r="H53" i="6"/>
  <c r="F53" i="6"/>
  <c r="L53" i="6"/>
  <c r="R54" i="6"/>
  <c r="K154" i="16"/>
  <c r="J154" i="16"/>
  <c r="B155" i="16"/>
  <c r="H155" i="16"/>
  <c r="G155" i="16"/>
  <c r="I155" i="16"/>
  <c r="E155" i="16"/>
  <c r="D155" i="16"/>
  <c r="C155" i="16"/>
  <c r="F155" i="16"/>
  <c r="P156" i="16"/>
  <c r="O188" i="15"/>
  <c r="Q53" i="12" l="1"/>
  <c r="F54" i="6"/>
  <c r="G54" i="6"/>
  <c r="D54" i="6"/>
  <c r="I54" i="6"/>
  <c r="E54" i="6"/>
  <c r="B54" i="6"/>
  <c r="C54" i="6"/>
  <c r="J54" i="6"/>
  <c r="M54" i="6" s="1"/>
  <c r="H54" i="6"/>
  <c r="K54" i="6"/>
  <c r="L54" i="6" s="1"/>
  <c r="R55" i="6"/>
  <c r="K155" i="16"/>
  <c r="H156" i="16"/>
  <c r="I156" i="16"/>
  <c r="J156" i="16" s="1"/>
  <c r="B156" i="16"/>
  <c r="E156" i="16"/>
  <c r="F156" i="16"/>
  <c r="C156" i="16"/>
  <c r="G156" i="16"/>
  <c r="D156" i="16"/>
  <c r="P157" i="16"/>
  <c r="J155" i="16"/>
  <c r="O189" i="15"/>
  <c r="Q54" i="12" l="1"/>
  <c r="B55" i="6"/>
  <c r="D55" i="6"/>
  <c r="I55" i="6"/>
  <c r="E55" i="6"/>
  <c r="H55" i="6"/>
  <c r="F55" i="6"/>
  <c r="K55" i="6"/>
  <c r="C55" i="6"/>
  <c r="J55" i="6"/>
  <c r="L55" i="6" s="1"/>
  <c r="G55" i="6"/>
  <c r="M55" i="6"/>
  <c r="R56" i="6"/>
  <c r="K156" i="16"/>
  <c r="I157" i="16"/>
  <c r="G157" i="16"/>
  <c r="C157" i="16"/>
  <c r="D157" i="16"/>
  <c r="H157" i="16"/>
  <c r="K157" i="16" s="1"/>
  <c r="B157" i="16"/>
  <c r="E157" i="16"/>
  <c r="F157" i="16"/>
  <c r="P158" i="16"/>
  <c r="O190" i="15"/>
  <c r="Q55" i="12" l="1"/>
  <c r="D56" i="6"/>
  <c r="E56" i="6"/>
  <c r="H56" i="6"/>
  <c r="C56" i="6"/>
  <c r="J56" i="6"/>
  <c r="K56" i="6"/>
  <c r="L56" i="6" s="1"/>
  <c r="G56" i="6"/>
  <c r="I56" i="6"/>
  <c r="F56" i="6"/>
  <c r="B56" i="6"/>
  <c r="R57" i="6"/>
  <c r="J157" i="16"/>
  <c r="I158" i="16"/>
  <c r="E158" i="16"/>
  <c r="D158" i="16"/>
  <c r="H158" i="16"/>
  <c r="G158" i="16"/>
  <c r="B158" i="16"/>
  <c r="C158" i="16"/>
  <c r="F158" i="16"/>
  <c r="P159" i="16"/>
  <c r="O191" i="15"/>
  <c r="Q56" i="12" l="1"/>
  <c r="G57" i="6"/>
  <c r="F57" i="6"/>
  <c r="I57" i="6"/>
  <c r="K57" i="6"/>
  <c r="J57" i="6"/>
  <c r="D57" i="6"/>
  <c r="H57" i="6"/>
  <c r="B57" i="6"/>
  <c r="E57" i="6"/>
  <c r="C57" i="6"/>
  <c r="M57" i="6"/>
  <c r="L57" i="6"/>
  <c r="R58" i="6"/>
  <c r="M56" i="6"/>
  <c r="J158" i="16"/>
  <c r="K158" i="16"/>
  <c r="C159" i="16"/>
  <c r="D159" i="16"/>
  <c r="G159" i="16"/>
  <c r="H159" i="16"/>
  <c r="E159" i="16"/>
  <c r="F159" i="16"/>
  <c r="B159" i="16"/>
  <c r="I159" i="16"/>
  <c r="P160" i="16"/>
  <c r="O192" i="15"/>
  <c r="Q57" i="12" l="1"/>
  <c r="D58" i="6"/>
  <c r="G58" i="6"/>
  <c r="K58" i="6"/>
  <c r="C58" i="6"/>
  <c r="B58" i="6"/>
  <c r="J58" i="6"/>
  <c r="M58" i="6" s="1"/>
  <c r="E58" i="6"/>
  <c r="H58" i="6"/>
  <c r="I58" i="6"/>
  <c r="F58" i="6"/>
  <c r="R59" i="6"/>
  <c r="J159" i="16"/>
  <c r="K159" i="16"/>
  <c r="B160" i="16"/>
  <c r="H160" i="16"/>
  <c r="G160" i="16"/>
  <c r="F160" i="16"/>
  <c r="I160" i="16"/>
  <c r="J160" i="16" s="1"/>
  <c r="C160" i="16"/>
  <c r="E160" i="16"/>
  <c r="D160" i="16"/>
  <c r="P161" i="16"/>
  <c r="O193" i="15"/>
  <c r="Q58" i="12" l="1"/>
  <c r="K59" i="6"/>
  <c r="L59" i="6" s="1"/>
  <c r="F59" i="6"/>
  <c r="J59" i="6"/>
  <c r="I59" i="6"/>
  <c r="C59" i="6"/>
  <c r="B59" i="6"/>
  <c r="G59" i="6"/>
  <c r="D59" i="6"/>
  <c r="H59" i="6"/>
  <c r="E59" i="6"/>
  <c r="M59" i="6"/>
  <c r="R60" i="6"/>
  <c r="L58" i="6"/>
  <c r="K160" i="16"/>
  <c r="F161" i="16"/>
  <c r="E161" i="16"/>
  <c r="G161" i="16"/>
  <c r="I161" i="16"/>
  <c r="C161" i="16"/>
  <c r="H161" i="16"/>
  <c r="J161" i="16" s="1"/>
  <c r="B161" i="16"/>
  <c r="D161" i="16"/>
  <c r="P162" i="16"/>
  <c r="O194" i="15"/>
  <c r="Q59" i="12" l="1"/>
  <c r="G60" i="6"/>
  <c r="F60" i="6"/>
  <c r="C60" i="6"/>
  <c r="B60" i="6"/>
  <c r="H60" i="6"/>
  <c r="J60" i="6"/>
  <c r="M60" i="6" s="1"/>
  <c r="K60" i="6"/>
  <c r="D60" i="6"/>
  <c r="E60" i="6"/>
  <c r="I60" i="6"/>
  <c r="R61" i="6"/>
  <c r="C162" i="16"/>
  <c r="B162" i="16"/>
  <c r="D162" i="16"/>
  <c r="F162" i="16"/>
  <c r="E162" i="16"/>
  <c r="H162" i="16"/>
  <c r="I162" i="16"/>
  <c r="G162" i="16"/>
  <c r="P163" i="16"/>
  <c r="K161" i="16"/>
  <c r="O195" i="15"/>
  <c r="Q60" i="12" l="1"/>
  <c r="H61" i="6"/>
  <c r="C61" i="6"/>
  <c r="B61" i="6"/>
  <c r="G61" i="6"/>
  <c r="I61" i="6"/>
  <c r="J61" i="6"/>
  <c r="M61" i="6" s="1"/>
  <c r="D61" i="6"/>
  <c r="K61" i="6"/>
  <c r="E61" i="6"/>
  <c r="F61" i="6"/>
  <c r="R62" i="6"/>
  <c r="L60" i="6"/>
  <c r="J162" i="16"/>
  <c r="K162" i="16"/>
  <c r="C163" i="16"/>
  <c r="H163" i="16"/>
  <c r="E163" i="16"/>
  <c r="F163" i="16"/>
  <c r="D163" i="16"/>
  <c r="G163" i="16"/>
  <c r="I163" i="16"/>
  <c r="K163" i="16" s="1"/>
  <c r="B163" i="16"/>
  <c r="P164" i="16"/>
  <c r="O196" i="15"/>
  <c r="Q61" i="12" l="1"/>
  <c r="H62" i="6"/>
  <c r="D62" i="6"/>
  <c r="K62" i="6"/>
  <c r="I62" i="6"/>
  <c r="E62" i="6"/>
  <c r="F62" i="6"/>
  <c r="J62" i="6"/>
  <c r="M62" i="6" s="1"/>
  <c r="B62" i="6"/>
  <c r="G62" i="6"/>
  <c r="C62" i="6"/>
  <c r="R63" i="6"/>
  <c r="L61" i="6"/>
  <c r="J163" i="16"/>
  <c r="E164" i="16"/>
  <c r="I164" i="16"/>
  <c r="B164" i="16"/>
  <c r="F164" i="16"/>
  <c r="H164" i="16"/>
  <c r="D164" i="16"/>
  <c r="G164" i="16"/>
  <c r="C164" i="16"/>
  <c r="P165" i="16"/>
  <c r="O197" i="15"/>
  <c r="Q62" i="12" l="1"/>
  <c r="I63" i="6"/>
  <c r="B63" i="6"/>
  <c r="K63" i="6"/>
  <c r="H63" i="6"/>
  <c r="J63" i="6"/>
  <c r="M63" i="6" s="1"/>
  <c r="C63" i="6"/>
  <c r="F63" i="6"/>
  <c r="D63" i="6"/>
  <c r="G63" i="6"/>
  <c r="E63" i="6"/>
  <c r="R64" i="6"/>
  <c r="L62" i="6"/>
  <c r="J164" i="16"/>
  <c r="H165" i="16"/>
  <c r="D165" i="16"/>
  <c r="G165" i="16"/>
  <c r="F165" i="16"/>
  <c r="C165" i="16"/>
  <c r="E165" i="16"/>
  <c r="B165" i="16"/>
  <c r="I165" i="16"/>
  <c r="P166" i="16"/>
  <c r="K164" i="16"/>
  <c r="O198" i="15"/>
  <c r="Q63" i="12" l="1"/>
  <c r="D64" i="6"/>
  <c r="K64" i="6"/>
  <c r="B64" i="6"/>
  <c r="F64" i="6"/>
  <c r="H64" i="6"/>
  <c r="E64" i="6"/>
  <c r="G64" i="6"/>
  <c r="I64" i="6"/>
  <c r="C64" i="6"/>
  <c r="J64" i="6"/>
  <c r="L64" i="6" s="1"/>
  <c r="R65" i="6"/>
  <c r="L63" i="6"/>
  <c r="K165" i="16"/>
  <c r="J165" i="16"/>
  <c r="G166" i="16"/>
  <c r="D166" i="16"/>
  <c r="F166" i="16"/>
  <c r="E166" i="16"/>
  <c r="I166" i="16"/>
  <c r="H166" i="16"/>
  <c r="B166" i="16"/>
  <c r="C166" i="16"/>
  <c r="P167" i="16"/>
  <c r="O199" i="15"/>
  <c r="Q64" i="12" l="1"/>
  <c r="C65" i="6"/>
  <c r="E65" i="6"/>
  <c r="B65" i="6"/>
  <c r="G65" i="6"/>
  <c r="H65" i="6"/>
  <c r="I65" i="6"/>
  <c r="F65" i="6"/>
  <c r="D65" i="6"/>
  <c r="K65" i="6"/>
  <c r="J65" i="6"/>
  <c r="L65" i="6" s="1"/>
  <c r="R66" i="6"/>
  <c r="M64" i="6"/>
  <c r="K166" i="16"/>
  <c r="G167" i="16"/>
  <c r="B167" i="16"/>
  <c r="D167" i="16"/>
  <c r="H167" i="16"/>
  <c r="F167" i="16"/>
  <c r="I167" i="16"/>
  <c r="E167" i="16"/>
  <c r="C167" i="16"/>
  <c r="P168" i="16"/>
  <c r="J166" i="16"/>
  <c r="O200" i="15"/>
  <c r="Q65" i="12" l="1"/>
  <c r="B66" i="6"/>
  <c r="I66" i="6"/>
  <c r="D66" i="6"/>
  <c r="F66" i="6"/>
  <c r="H66" i="6"/>
  <c r="J66" i="6"/>
  <c r="M66" i="6" s="1"/>
  <c r="C66" i="6"/>
  <c r="K66" i="6"/>
  <c r="E66" i="6"/>
  <c r="G66" i="6"/>
  <c r="R67" i="6"/>
  <c r="M65" i="6"/>
  <c r="J167" i="16"/>
  <c r="E168" i="16"/>
  <c r="H168" i="16"/>
  <c r="B168" i="16"/>
  <c r="C168" i="16"/>
  <c r="G168" i="16"/>
  <c r="F168" i="16"/>
  <c r="I168" i="16"/>
  <c r="K168" i="16" s="1"/>
  <c r="D168" i="16"/>
  <c r="P169" i="16"/>
  <c r="K167" i="16"/>
  <c r="O201" i="15"/>
  <c r="Q66" i="12" l="1"/>
  <c r="J67" i="6"/>
  <c r="B67" i="6"/>
  <c r="C67" i="6"/>
  <c r="H67" i="6"/>
  <c r="F67" i="6"/>
  <c r="E67" i="6"/>
  <c r="I67" i="6"/>
  <c r="K67" i="6"/>
  <c r="L67" i="6" s="1"/>
  <c r="G67" i="6"/>
  <c r="D67" i="6"/>
  <c r="M67" i="6"/>
  <c r="R68" i="6"/>
  <c r="L66" i="6"/>
  <c r="J168" i="16"/>
  <c r="C169" i="16"/>
  <c r="E169" i="16"/>
  <c r="B169" i="16"/>
  <c r="H169" i="16"/>
  <c r="F169" i="16"/>
  <c r="I169" i="16"/>
  <c r="D169" i="16"/>
  <c r="G169" i="16"/>
  <c r="P170" i="16"/>
  <c r="O202" i="15"/>
  <c r="Q67" i="12" l="1"/>
  <c r="D68" i="6"/>
  <c r="K68" i="6"/>
  <c r="J68" i="6"/>
  <c r="H68" i="6"/>
  <c r="I68" i="6"/>
  <c r="C68" i="6"/>
  <c r="F68" i="6"/>
  <c r="E68" i="6"/>
  <c r="B68" i="6"/>
  <c r="G68" i="6"/>
  <c r="M68" i="6"/>
  <c r="R69" i="6"/>
  <c r="K169" i="16"/>
  <c r="J169" i="16"/>
  <c r="B170" i="16"/>
  <c r="H170" i="16"/>
  <c r="F170" i="16"/>
  <c r="G170" i="16"/>
  <c r="I170" i="16"/>
  <c r="E170" i="16"/>
  <c r="D170" i="16"/>
  <c r="C170" i="16"/>
  <c r="P171" i="16"/>
  <c r="O203" i="15"/>
  <c r="Q68" i="12" l="1"/>
  <c r="F69" i="6"/>
  <c r="B69" i="6"/>
  <c r="D69" i="6"/>
  <c r="E69" i="6"/>
  <c r="K69" i="6"/>
  <c r="M69" i="6" s="1"/>
  <c r="I69" i="6"/>
  <c r="J69" i="6"/>
  <c r="C69" i="6"/>
  <c r="G69" i="6"/>
  <c r="H69" i="6"/>
  <c r="L69" i="6"/>
  <c r="R70" i="6"/>
  <c r="L68" i="6"/>
  <c r="K170" i="16"/>
  <c r="F171" i="16"/>
  <c r="E171" i="16"/>
  <c r="H171" i="16"/>
  <c r="I171" i="16"/>
  <c r="G171" i="16"/>
  <c r="B171" i="16"/>
  <c r="D171" i="16"/>
  <c r="C171" i="16"/>
  <c r="P172" i="16"/>
  <c r="J170" i="16"/>
  <c r="O204" i="15"/>
  <c r="Q69" i="12" l="1"/>
  <c r="H70" i="6"/>
  <c r="J70" i="6"/>
  <c r="K70" i="6"/>
  <c r="L70" i="6" s="1"/>
  <c r="I70" i="6"/>
  <c r="C70" i="6"/>
  <c r="F70" i="6"/>
  <c r="B70" i="6"/>
  <c r="E70" i="6"/>
  <c r="G70" i="6"/>
  <c r="D70" i="6"/>
  <c r="M70" i="6"/>
  <c r="R71" i="6"/>
  <c r="J171" i="16"/>
  <c r="K171" i="16"/>
  <c r="F172" i="16"/>
  <c r="C172" i="16"/>
  <c r="D172" i="16"/>
  <c r="E172" i="16"/>
  <c r="B172" i="16"/>
  <c r="I172" i="16"/>
  <c r="H172" i="16"/>
  <c r="G172" i="16"/>
  <c r="P173" i="16"/>
  <c r="O205" i="15"/>
  <c r="Q70" i="12" l="1"/>
  <c r="J71" i="6"/>
  <c r="E71" i="6"/>
  <c r="F71" i="6"/>
  <c r="K71" i="6"/>
  <c r="C71" i="6"/>
  <c r="G71" i="6"/>
  <c r="I71" i="6"/>
  <c r="B71" i="6"/>
  <c r="H71" i="6"/>
  <c r="D71" i="6"/>
  <c r="L71" i="6"/>
  <c r="M71" i="6"/>
  <c r="R72" i="6"/>
  <c r="J172" i="16"/>
  <c r="K172" i="16"/>
  <c r="E173" i="16"/>
  <c r="B173" i="16"/>
  <c r="D173" i="16"/>
  <c r="I173" i="16"/>
  <c r="H173" i="16"/>
  <c r="F173" i="16"/>
  <c r="C173" i="16"/>
  <c r="G173" i="16"/>
  <c r="P174" i="16"/>
  <c r="O206" i="15"/>
  <c r="Q71" i="12" l="1"/>
  <c r="J72" i="6"/>
  <c r="F72" i="6"/>
  <c r="I72" i="6"/>
  <c r="G72" i="6"/>
  <c r="K72" i="6"/>
  <c r="B72" i="6"/>
  <c r="E72" i="6"/>
  <c r="C72" i="6"/>
  <c r="H72" i="6"/>
  <c r="D72" i="6"/>
  <c r="L72" i="6"/>
  <c r="R73" i="6"/>
  <c r="K173" i="16"/>
  <c r="J173" i="16"/>
  <c r="E174" i="16"/>
  <c r="B174" i="16"/>
  <c r="F174" i="16"/>
  <c r="G174" i="16"/>
  <c r="I174" i="16"/>
  <c r="D174" i="16"/>
  <c r="C174" i="16"/>
  <c r="H174" i="16"/>
  <c r="P175" i="16"/>
  <c r="O207" i="15"/>
  <c r="Q72" i="12" l="1"/>
  <c r="D73" i="6"/>
  <c r="K73" i="6"/>
  <c r="E73" i="6"/>
  <c r="G73" i="6"/>
  <c r="I73" i="6"/>
  <c r="B73" i="6"/>
  <c r="J73" i="6"/>
  <c r="F73" i="6"/>
  <c r="H73" i="6"/>
  <c r="C73" i="6"/>
  <c r="M73" i="6"/>
  <c r="L73" i="6"/>
  <c r="R74" i="6"/>
  <c r="M72" i="6"/>
  <c r="K174" i="16"/>
  <c r="F175" i="16"/>
  <c r="I175" i="16"/>
  <c r="C175" i="16"/>
  <c r="H175" i="16"/>
  <c r="E175" i="16"/>
  <c r="G175" i="16"/>
  <c r="D175" i="16"/>
  <c r="B175" i="16"/>
  <c r="P176" i="16"/>
  <c r="J174" i="16"/>
  <c r="O208" i="15"/>
  <c r="Q73" i="12" l="1"/>
  <c r="I74" i="6"/>
  <c r="C74" i="6"/>
  <c r="J74" i="6"/>
  <c r="F74" i="6"/>
  <c r="K74" i="6"/>
  <c r="M74" i="6" s="1"/>
  <c r="D74" i="6"/>
  <c r="B74" i="6"/>
  <c r="E74" i="6"/>
  <c r="H74" i="6"/>
  <c r="G74" i="6"/>
  <c r="R75" i="6"/>
  <c r="J175" i="16"/>
  <c r="K175" i="16"/>
  <c r="I176" i="16"/>
  <c r="F176" i="16"/>
  <c r="B176" i="16"/>
  <c r="H176" i="16"/>
  <c r="C176" i="16"/>
  <c r="G176" i="16"/>
  <c r="D176" i="16"/>
  <c r="E176" i="16"/>
  <c r="P177" i="16"/>
  <c r="O209" i="15"/>
  <c r="Q74" i="12" l="1"/>
  <c r="E75" i="6"/>
  <c r="I75" i="6"/>
  <c r="K75" i="6"/>
  <c r="M75" i="6" s="1"/>
  <c r="J75" i="6"/>
  <c r="B75" i="6"/>
  <c r="H75" i="6"/>
  <c r="C75" i="6"/>
  <c r="F75" i="6"/>
  <c r="G75" i="6"/>
  <c r="D75" i="6"/>
  <c r="L75" i="6"/>
  <c r="R76" i="6"/>
  <c r="L74" i="6"/>
  <c r="J176" i="16"/>
  <c r="K176" i="16"/>
  <c r="H177" i="16"/>
  <c r="F177" i="16"/>
  <c r="C177" i="16"/>
  <c r="E177" i="16"/>
  <c r="G177" i="16"/>
  <c r="D177" i="16"/>
  <c r="B177" i="16"/>
  <c r="I177" i="16"/>
  <c r="J177" i="16" s="1"/>
  <c r="P178" i="16"/>
  <c r="O210" i="15"/>
  <c r="Q75" i="12" l="1"/>
  <c r="H76" i="6"/>
  <c r="G76" i="6"/>
  <c r="J76" i="6"/>
  <c r="K76" i="6"/>
  <c r="L76" i="6" s="1"/>
  <c r="C76" i="6"/>
  <c r="F76" i="6"/>
  <c r="I76" i="6"/>
  <c r="D76" i="6"/>
  <c r="E76" i="6"/>
  <c r="B76" i="6"/>
  <c r="R77" i="6"/>
  <c r="K177" i="16"/>
  <c r="I178" i="16"/>
  <c r="H178" i="16"/>
  <c r="C178" i="16"/>
  <c r="B178" i="16"/>
  <c r="E178" i="16"/>
  <c r="F178" i="16"/>
  <c r="D178" i="16"/>
  <c r="G178" i="16"/>
  <c r="P179" i="16"/>
  <c r="O211" i="15"/>
  <c r="Q76" i="12" l="1"/>
  <c r="J77" i="6"/>
  <c r="K77" i="6"/>
  <c r="B77" i="6"/>
  <c r="I77" i="6"/>
  <c r="G77" i="6"/>
  <c r="E77" i="6"/>
  <c r="C77" i="6"/>
  <c r="H77" i="6"/>
  <c r="D77" i="6"/>
  <c r="F77" i="6"/>
  <c r="M77" i="6"/>
  <c r="L77" i="6"/>
  <c r="R78" i="6"/>
  <c r="M76" i="6"/>
  <c r="J178" i="16"/>
  <c r="K178" i="16"/>
  <c r="C179" i="16"/>
  <c r="I179" i="16"/>
  <c r="K179" i="16" s="1"/>
  <c r="D179" i="16"/>
  <c r="H179" i="16"/>
  <c r="B179" i="16"/>
  <c r="E179" i="16"/>
  <c r="G179" i="16"/>
  <c r="F179" i="16"/>
  <c r="P180" i="16"/>
  <c r="O212" i="15"/>
  <c r="Q77" i="12" l="1"/>
  <c r="C78" i="6"/>
  <c r="D78" i="6"/>
  <c r="J78" i="6"/>
  <c r="B78" i="6"/>
  <c r="G78" i="6"/>
  <c r="F78" i="6"/>
  <c r="K78" i="6"/>
  <c r="L78" i="6" s="1"/>
  <c r="E78" i="6"/>
  <c r="H78" i="6"/>
  <c r="I78" i="6"/>
  <c r="R79" i="6"/>
  <c r="J179" i="16"/>
  <c r="I180" i="16"/>
  <c r="E180" i="16"/>
  <c r="H180" i="16"/>
  <c r="F180" i="16"/>
  <c r="G180" i="16"/>
  <c r="C180" i="16"/>
  <c r="B180" i="16"/>
  <c r="D180" i="16"/>
  <c r="P181" i="16"/>
  <c r="O213" i="15"/>
  <c r="Q78" i="12" l="1"/>
  <c r="H79" i="6"/>
  <c r="K79" i="6"/>
  <c r="G79" i="6"/>
  <c r="J79" i="6"/>
  <c r="L79" i="6" s="1"/>
  <c r="E79" i="6"/>
  <c r="D79" i="6"/>
  <c r="F79" i="6"/>
  <c r="I79" i="6"/>
  <c r="C79" i="6"/>
  <c r="B79" i="6"/>
  <c r="M79" i="6"/>
  <c r="R80" i="6"/>
  <c r="M78" i="6"/>
  <c r="K180" i="16"/>
  <c r="F181" i="16"/>
  <c r="E181" i="16"/>
  <c r="C181" i="16"/>
  <c r="G181" i="16"/>
  <c r="D181" i="16"/>
  <c r="I181" i="16"/>
  <c r="H181" i="16"/>
  <c r="B181" i="16"/>
  <c r="P182" i="16"/>
  <c r="J180" i="16"/>
  <c r="O214" i="15"/>
  <c r="Q79" i="12" l="1"/>
  <c r="K80" i="6"/>
  <c r="L80" i="6" s="1"/>
  <c r="I80" i="6"/>
  <c r="J80" i="6"/>
  <c r="M80" i="6" s="1"/>
  <c r="F80" i="6"/>
  <c r="H80" i="6"/>
  <c r="E80" i="6"/>
  <c r="B80" i="6"/>
  <c r="G80" i="6"/>
  <c r="D80" i="6"/>
  <c r="C80" i="6"/>
  <c r="R81" i="6"/>
  <c r="K181" i="16"/>
  <c r="D182" i="16"/>
  <c r="E182" i="16"/>
  <c r="I182" i="16"/>
  <c r="B182" i="16"/>
  <c r="F182" i="16"/>
  <c r="H182" i="16"/>
  <c r="C182" i="16"/>
  <c r="G182" i="16"/>
  <c r="P183" i="16"/>
  <c r="J181" i="16"/>
  <c r="O215" i="15"/>
  <c r="Q80" i="12" l="1"/>
  <c r="F81" i="6"/>
  <c r="I81" i="6"/>
  <c r="K81" i="6"/>
  <c r="G81" i="6"/>
  <c r="H81" i="6"/>
  <c r="B81" i="6"/>
  <c r="E81" i="6"/>
  <c r="D81" i="6"/>
  <c r="C81" i="6"/>
  <c r="J81" i="6"/>
  <c r="M81" i="6" s="1"/>
  <c r="L81" i="6"/>
  <c r="R82" i="6"/>
  <c r="J182" i="16"/>
  <c r="K182" i="16"/>
  <c r="H183" i="16"/>
  <c r="C183" i="16"/>
  <c r="I183" i="16"/>
  <c r="E183" i="16"/>
  <c r="F183" i="16"/>
  <c r="B183" i="16"/>
  <c r="D183" i="16"/>
  <c r="G183" i="16"/>
  <c r="P184" i="16"/>
  <c r="O216" i="15"/>
  <c r="Q81" i="12" l="1"/>
  <c r="B82" i="6"/>
  <c r="C82" i="6"/>
  <c r="J82" i="6"/>
  <c r="I82" i="6"/>
  <c r="D82" i="6"/>
  <c r="K82" i="6"/>
  <c r="L82" i="6" s="1"/>
  <c r="E82" i="6"/>
  <c r="G82" i="6"/>
  <c r="H82" i="6"/>
  <c r="F82" i="6"/>
  <c r="R83" i="6"/>
  <c r="J183" i="16"/>
  <c r="K183" i="16"/>
  <c r="G184" i="16"/>
  <c r="B184" i="16"/>
  <c r="C184" i="16"/>
  <c r="D184" i="16"/>
  <c r="I184" i="16"/>
  <c r="K184" i="16" s="1"/>
  <c r="H184" i="16"/>
  <c r="F184" i="16"/>
  <c r="E184" i="16"/>
  <c r="P185" i="16"/>
  <c r="O217" i="15"/>
  <c r="Q82" i="12" l="1"/>
  <c r="J83" i="6"/>
  <c r="B83" i="6"/>
  <c r="E83" i="6"/>
  <c r="K83" i="6"/>
  <c r="M83" i="6" s="1"/>
  <c r="I83" i="6"/>
  <c r="D83" i="6"/>
  <c r="G83" i="6"/>
  <c r="F83" i="6"/>
  <c r="C83" i="6"/>
  <c r="H83" i="6"/>
  <c r="L83" i="6"/>
  <c r="R84" i="6"/>
  <c r="M82" i="6"/>
  <c r="J184" i="16"/>
  <c r="D185" i="16"/>
  <c r="G185" i="16"/>
  <c r="C185" i="16"/>
  <c r="H185" i="16"/>
  <c r="E185" i="16"/>
  <c r="I185" i="16"/>
  <c r="F185" i="16"/>
  <c r="B185" i="16"/>
  <c r="P186" i="16"/>
  <c r="O218" i="15"/>
  <c r="Q83" i="12" l="1"/>
  <c r="D84" i="6"/>
  <c r="C84" i="6"/>
  <c r="E84" i="6"/>
  <c r="K84" i="6"/>
  <c r="B84" i="6"/>
  <c r="H84" i="6"/>
  <c r="J84" i="6"/>
  <c r="M84" i="6" s="1"/>
  <c r="G84" i="6"/>
  <c r="F84" i="6"/>
  <c r="I84" i="6"/>
  <c r="R85" i="6"/>
  <c r="K185" i="16"/>
  <c r="J185" i="16"/>
  <c r="F186" i="16"/>
  <c r="H186" i="16"/>
  <c r="C186" i="16"/>
  <c r="D186" i="16"/>
  <c r="B186" i="16"/>
  <c r="E186" i="16"/>
  <c r="I186" i="16"/>
  <c r="K186" i="16" s="1"/>
  <c r="G186" i="16"/>
  <c r="P187" i="16"/>
  <c r="O219" i="15"/>
  <c r="Q84" i="12" l="1"/>
  <c r="F85" i="6"/>
  <c r="D85" i="6"/>
  <c r="K85" i="6"/>
  <c r="E85" i="6"/>
  <c r="J85" i="6"/>
  <c r="M85" i="6" s="1"/>
  <c r="I85" i="6"/>
  <c r="G85" i="6"/>
  <c r="H85" i="6"/>
  <c r="C85" i="6"/>
  <c r="B85" i="6"/>
  <c r="L85" i="6"/>
  <c r="R86" i="6"/>
  <c r="L84" i="6"/>
  <c r="J186" i="16"/>
  <c r="D187" i="16"/>
  <c r="E187" i="16"/>
  <c r="B187" i="16"/>
  <c r="G187" i="16"/>
  <c r="H187" i="16"/>
  <c r="C187" i="16"/>
  <c r="F187" i="16"/>
  <c r="I187" i="16"/>
  <c r="P188" i="16"/>
  <c r="O220" i="15"/>
  <c r="Q85" i="12" l="1"/>
  <c r="G86" i="6"/>
  <c r="I86" i="6"/>
  <c r="C86" i="6"/>
  <c r="K86" i="6"/>
  <c r="H86" i="6"/>
  <c r="F86" i="6"/>
  <c r="E86" i="6"/>
  <c r="D86" i="6"/>
  <c r="J86" i="6"/>
  <c r="L86" i="6" s="1"/>
  <c r="B86" i="6"/>
  <c r="R87" i="6"/>
  <c r="K187" i="16"/>
  <c r="H188" i="16"/>
  <c r="I188" i="16"/>
  <c r="K188" i="16" s="1"/>
  <c r="E188" i="16"/>
  <c r="G188" i="16"/>
  <c r="B188" i="16"/>
  <c r="F188" i="16"/>
  <c r="D188" i="16"/>
  <c r="C188" i="16"/>
  <c r="P189" i="16"/>
  <c r="J187" i="16"/>
  <c r="O221" i="15"/>
  <c r="Q86" i="12" l="1"/>
  <c r="B87" i="6"/>
  <c r="K87" i="6"/>
  <c r="F87" i="6"/>
  <c r="E87" i="6"/>
  <c r="G87" i="6"/>
  <c r="J87" i="6"/>
  <c r="M87" i="6" s="1"/>
  <c r="I87" i="6"/>
  <c r="H87" i="6"/>
  <c r="C87" i="6"/>
  <c r="D87" i="6"/>
  <c r="R88" i="6"/>
  <c r="M86" i="6"/>
  <c r="J188" i="16"/>
  <c r="G189" i="16"/>
  <c r="E189" i="16"/>
  <c r="I189" i="16"/>
  <c r="H189" i="16"/>
  <c r="D189" i="16"/>
  <c r="F189" i="16"/>
  <c r="C189" i="16"/>
  <c r="B189" i="16"/>
  <c r="P190" i="16"/>
  <c r="O222" i="15"/>
  <c r="Q87" i="12" l="1"/>
  <c r="J88" i="6"/>
  <c r="K88" i="6"/>
  <c r="L88" i="6" s="1"/>
  <c r="F88" i="6"/>
  <c r="D88" i="6"/>
  <c r="I88" i="6"/>
  <c r="B88" i="6"/>
  <c r="C88" i="6"/>
  <c r="E88" i="6"/>
  <c r="H88" i="6"/>
  <c r="G88" i="6"/>
  <c r="M88" i="6"/>
  <c r="R89" i="6"/>
  <c r="L87" i="6"/>
  <c r="J189" i="16"/>
  <c r="H190" i="16"/>
  <c r="G190" i="16"/>
  <c r="D190" i="16"/>
  <c r="F190" i="16"/>
  <c r="C190" i="16"/>
  <c r="B190" i="16"/>
  <c r="E190" i="16"/>
  <c r="I190" i="16"/>
  <c r="P191" i="16"/>
  <c r="K189" i="16"/>
  <c r="O223" i="15"/>
  <c r="Q88" i="12" l="1"/>
  <c r="C89" i="6"/>
  <c r="F89" i="6"/>
  <c r="G89" i="6"/>
  <c r="D89" i="6"/>
  <c r="K89" i="6"/>
  <c r="B89" i="6"/>
  <c r="E89" i="6"/>
  <c r="I89" i="6"/>
  <c r="H89" i="6"/>
  <c r="J89" i="6"/>
  <c r="L89" i="6" s="1"/>
  <c r="R90" i="6"/>
  <c r="J190" i="16"/>
  <c r="G191" i="16"/>
  <c r="C191" i="16"/>
  <c r="B191" i="16"/>
  <c r="F191" i="16"/>
  <c r="I191" i="16"/>
  <c r="H191" i="16"/>
  <c r="E191" i="16"/>
  <c r="D191" i="16"/>
  <c r="P192" i="16"/>
  <c r="K190" i="16"/>
  <c r="O224" i="15"/>
  <c r="Q89" i="12" l="1"/>
  <c r="B90" i="6"/>
  <c r="G90" i="6"/>
  <c r="F90" i="6"/>
  <c r="E90" i="6"/>
  <c r="J90" i="6"/>
  <c r="M90" i="6" s="1"/>
  <c r="H90" i="6"/>
  <c r="C90" i="6"/>
  <c r="I90" i="6"/>
  <c r="K90" i="6"/>
  <c r="D90" i="6"/>
  <c r="R91" i="6"/>
  <c r="M89" i="6"/>
  <c r="J191" i="16"/>
  <c r="F192" i="16"/>
  <c r="B192" i="16"/>
  <c r="E192" i="16"/>
  <c r="H192" i="16"/>
  <c r="D192" i="16"/>
  <c r="I192" i="16"/>
  <c r="G192" i="16"/>
  <c r="C192" i="16"/>
  <c r="P193" i="16"/>
  <c r="K191" i="16"/>
  <c r="O225" i="15"/>
  <c r="Q90" i="12" l="1"/>
  <c r="B91" i="6"/>
  <c r="K91" i="6"/>
  <c r="G91" i="6"/>
  <c r="F91" i="6"/>
  <c r="D91" i="6"/>
  <c r="C91" i="6"/>
  <c r="H91" i="6"/>
  <c r="J91" i="6"/>
  <c r="L91" i="6" s="1"/>
  <c r="E91" i="6"/>
  <c r="I91" i="6"/>
  <c r="M91" i="6"/>
  <c r="R92" i="6"/>
  <c r="L90" i="6"/>
  <c r="J192" i="16"/>
  <c r="I193" i="16"/>
  <c r="B193" i="16"/>
  <c r="F193" i="16"/>
  <c r="G193" i="16"/>
  <c r="C193" i="16"/>
  <c r="D193" i="16"/>
  <c r="H193" i="16"/>
  <c r="E193" i="16"/>
  <c r="P194" i="16"/>
  <c r="K192" i="16"/>
  <c r="O226" i="15"/>
  <c r="Q91" i="12" l="1"/>
  <c r="D92" i="6"/>
  <c r="G92" i="6"/>
  <c r="E92" i="6"/>
  <c r="H92" i="6"/>
  <c r="K92" i="6"/>
  <c r="J92" i="6"/>
  <c r="L92" i="6" s="1"/>
  <c r="C92" i="6"/>
  <c r="I92" i="6"/>
  <c r="F92" i="6"/>
  <c r="B92" i="6"/>
  <c r="R93" i="6"/>
  <c r="K193" i="16"/>
  <c r="J193" i="16"/>
  <c r="D194" i="16"/>
  <c r="F194" i="16"/>
  <c r="B194" i="16"/>
  <c r="H194" i="16"/>
  <c r="I194" i="16"/>
  <c r="G194" i="16"/>
  <c r="E194" i="16"/>
  <c r="C194" i="16"/>
  <c r="P195" i="16"/>
  <c r="O227" i="15"/>
  <c r="Q92" i="12" l="1"/>
  <c r="M92" i="6"/>
  <c r="B93" i="6"/>
  <c r="F93" i="6"/>
  <c r="C93" i="6"/>
  <c r="E93" i="6"/>
  <c r="H93" i="6"/>
  <c r="I93" i="6"/>
  <c r="K93" i="6"/>
  <c r="L93" i="6" s="1"/>
  <c r="G93" i="6"/>
  <c r="J93" i="6"/>
  <c r="M93" i="6" s="1"/>
  <c r="D93" i="6"/>
  <c r="R94" i="6"/>
  <c r="J194" i="16"/>
  <c r="C195" i="16"/>
  <c r="F195" i="16"/>
  <c r="H195" i="16"/>
  <c r="E195" i="16"/>
  <c r="D195" i="16"/>
  <c r="I195" i="16"/>
  <c r="B195" i="16"/>
  <c r="G195" i="16"/>
  <c r="P196" i="16"/>
  <c r="K194" i="16"/>
  <c r="O228" i="15"/>
  <c r="Q93" i="12" l="1"/>
  <c r="D94" i="6"/>
  <c r="J94" i="6"/>
  <c r="C94" i="6"/>
  <c r="I94" i="6"/>
  <c r="G94" i="6"/>
  <c r="E94" i="6"/>
  <c r="H94" i="6"/>
  <c r="F94" i="6"/>
  <c r="K94" i="6"/>
  <c r="L94" i="6" s="1"/>
  <c r="B94" i="6"/>
  <c r="R95" i="6"/>
  <c r="J195" i="16"/>
  <c r="K195" i="16"/>
  <c r="H196" i="16"/>
  <c r="E196" i="16"/>
  <c r="D196" i="16"/>
  <c r="B196" i="16"/>
  <c r="F196" i="16"/>
  <c r="G196" i="16"/>
  <c r="C196" i="16"/>
  <c r="I196" i="16"/>
  <c r="P197" i="16"/>
  <c r="O229" i="15"/>
  <c r="Q94" i="12" l="1"/>
  <c r="B95" i="6"/>
  <c r="F95" i="6"/>
  <c r="G95" i="6"/>
  <c r="C95" i="6"/>
  <c r="K95" i="6"/>
  <c r="L95" i="6" s="1"/>
  <c r="E95" i="6"/>
  <c r="D95" i="6"/>
  <c r="I95" i="6"/>
  <c r="H95" i="6"/>
  <c r="J95" i="6"/>
  <c r="M95" i="6" s="1"/>
  <c r="R96" i="6"/>
  <c r="M94" i="6"/>
  <c r="J196" i="16"/>
  <c r="K196" i="16"/>
  <c r="E197" i="16"/>
  <c r="F197" i="16"/>
  <c r="D197" i="16"/>
  <c r="C197" i="16"/>
  <c r="G197" i="16"/>
  <c r="I197" i="16"/>
  <c r="H197" i="16"/>
  <c r="B197" i="16"/>
  <c r="P198" i="16"/>
  <c r="O230" i="15"/>
  <c r="Q95" i="12" l="1"/>
  <c r="J96" i="6"/>
  <c r="M96" i="6" s="1"/>
  <c r="G96" i="6"/>
  <c r="H96" i="6"/>
  <c r="F96" i="6"/>
  <c r="I96" i="6"/>
  <c r="C96" i="6"/>
  <c r="K96" i="6"/>
  <c r="E96" i="6"/>
  <c r="B96" i="6"/>
  <c r="D96" i="6"/>
  <c r="R97" i="6"/>
  <c r="K197" i="16"/>
  <c r="D198" i="16"/>
  <c r="I198" i="16"/>
  <c r="G198" i="16"/>
  <c r="C198" i="16"/>
  <c r="F198" i="16"/>
  <c r="B198" i="16"/>
  <c r="H198" i="16"/>
  <c r="E198" i="16"/>
  <c r="P199" i="16"/>
  <c r="J197" i="16"/>
  <c r="O231" i="15"/>
  <c r="Q96" i="12" l="1"/>
  <c r="L96" i="6"/>
  <c r="H97" i="6"/>
  <c r="F97" i="6"/>
  <c r="D97" i="6"/>
  <c r="E97" i="6"/>
  <c r="K97" i="6"/>
  <c r="M97" i="6" s="1"/>
  <c r="B97" i="6"/>
  <c r="C97" i="6"/>
  <c r="J97" i="6"/>
  <c r="G97" i="6"/>
  <c r="I97" i="6"/>
  <c r="R98" i="6"/>
  <c r="J198" i="16"/>
  <c r="K198" i="16"/>
  <c r="C199" i="16"/>
  <c r="B199" i="16"/>
  <c r="F199" i="16"/>
  <c r="I199" i="16"/>
  <c r="D199" i="16"/>
  <c r="E199" i="16"/>
  <c r="G199" i="16"/>
  <c r="H199" i="16"/>
  <c r="P200" i="16"/>
  <c r="O232" i="15"/>
  <c r="Q97" i="12" l="1"/>
  <c r="J98" i="6"/>
  <c r="M98" i="6" s="1"/>
  <c r="B98" i="6"/>
  <c r="F98" i="6"/>
  <c r="C98" i="6"/>
  <c r="G98" i="6"/>
  <c r="H98" i="6"/>
  <c r="I98" i="6"/>
  <c r="K98" i="6"/>
  <c r="E98" i="6"/>
  <c r="D98" i="6"/>
  <c r="R99" i="6"/>
  <c r="L97" i="6"/>
  <c r="J199" i="16"/>
  <c r="I200" i="16"/>
  <c r="C200" i="16"/>
  <c r="G200" i="16"/>
  <c r="H200" i="16"/>
  <c r="D200" i="16"/>
  <c r="B200" i="16"/>
  <c r="E200" i="16"/>
  <c r="F200" i="16"/>
  <c r="P201" i="16"/>
  <c r="K199" i="16"/>
  <c r="O233" i="15"/>
  <c r="Q98" i="12" l="1"/>
  <c r="F99" i="6"/>
  <c r="K99" i="6"/>
  <c r="D99" i="6"/>
  <c r="E99" i="6"/>
  <c r="C99" i="6"/>
  <c r="G99" i="6"/>
  <c r="B99" i="6"/>
  <c r="I99" i="6"/>
  <c r="J99" i="6"/>
  <c r="H99" i="6"/>
  <c r="M99" i="6"/>
  <c r="L99" i="6"/>
  <c r="R100" i="6"/>
  <c r="L98" i="6"/>
  <c r="K200" i="16"/>
  <c r="J200" i="16"/>
  <c r="D201" i="16"/>
  <c r="G201" i="16"/>
  <c r="F201" i="16"/>
  <c r="B201" i="16"/>
  <c r="C201" i="16"/>
  <c r="H201" i="16"/>
  <c r="E201" i="16"/>
  <c r="I201" i="16"/>
  <c r="P202" i="16"/>
  <c r="O234" i="15"/>
  <c r="Q99" i="12" l="1"/>
  <c r="B100" i="6"/>
  <c r="G100" i="6"/>
  <c r="C100" i="6"/>
  <c r="E100" i="6"/>
  <c r="K100" i="6"/>
  <c r="H100" i="6"/>
  <c r="J100" i="6"/>
  <c r="I100" i="6"/>
  <c r="D100" i="6"/>
  <c r="F100" i="6"/>
  <c r="M100" i="6"/>
  <c r="L100" i="6"/>
  <c r="R101" i="6"/>
  <c r="J201" i="16"/>
  <c r="K201" i="16"/>
  <c r="C202" i="16"/>
  <c r="E202" i="16"/>
  <c r="G202" i="16"/>
  <c r="D202" i="16"/>
  <c r="B202" i="16"/>
  <c r="H202" i="16"/>
  <c r="F202" i="16"/>
  <c r="I202" i="16"/>
  <c r="P203" i="16"/>
  <c r="C234" i="15"/>
  <c r="I234" i="15"/>
  <c r="H234" i="15"/>
  <c r="D234" i="15"/>
  <c r="G234" i="15"/>
  <c r="A234" i="15"/>
  <c r="E234" i="15"/>
  <c r="F234" i="15"/>
  <c r="B234" i="15"/>
  <c r="J234" i="15"/>
  <c r="O235" i="15"/>
  <c r="Q100" i="12" l="1"/>
  <c r="J101" i="6"/>
  <c r="M101" i="6" s="1"/>
  <c r="C101" i="6"/>
  <c r="B101" i="6"/>
  <c r="I101" i="6"/>
  <c r="F101" i="6"/>
  <c r="G101" i="6"/>
  <c r="D101" i="6"/>
  <c r="K101" i="6"/>
  <c r="L101" i="6" s="1"/>
  <c r="E101" i="6"/>
  <c r="H101" i="6"/>
  <c r="R102" i="6"/>
  <c r="J202" i="16"/>
  <c r="K202" i="16"/>
  <c r="I203" i="16"/>
  <c r="G203" i="16"/>
  <c r="F203" i="16"/>
  <c r="H203" i="16"/>
  <c r="E203" i="16"/>
  <c r="B203" i="16"/>
  <c r="D203" i="16"/>
  <c r="C203" i="16"/>
  <c r="P204" i="16"/>
  <c r="D235" i="15"/>
  <c r="C235" i="15"/>
  <c r="J235" i="15"/>
  <c r="A235" i="15"/>
  <c r="G235" i="15"/>
  <c r="F235" i="15"/>
  <c r="B235" i="15"/>
  <c r="H235" i="15"/>
  <c r="I235" i="15"/>
  <c r="E235" i="15"/>
  <c r="O236" i="15"/>
  <c r="Q101" i="12" l="1"/>
  <c r="G102" i="6"/>
  <c r="J102" i="6"/>
  <c r="E102" i="6"/>
  <c r="K102" i="6"/>
  <c r="M102" i="6" s="1"/>
  <c r="C102" i="6"/>
  <c r="B102" i="6"/>
  <c r="F102" i="6"/>
  <c r="I102" i="6"/>
  <c r="H102" i="6"/>
  <c r="D102" i="6"/>
  <c r="L102" i="6"/>
  <c r="R103" i="6"/>
  <c r="K203" i="16"/>
  <c r="J203" i="16"/>
  <c r="G204" i="16"/>
  <c r="D204" i="16"/>
  <c r="B204" i="16"/>
  <c r="C204" i="16"/>
  <c r="F204" i="16"/>
  <c r="E204" i="16"/>
  <c r="I204" i="16"/>
  <c r="H204" i="16"/>
  <c r="P205" i="16"/>
  <c r="J236" i="15"/>
  <c r="C236" i="15"/>
  <c r="A236" i="15"/>
  <c r="I236" i="15"/>
  <c r="E236" i="15"/>
  <c r="D236" i="15"/>
  <c r="G236" i="15"/>
  <c r="H236" i="15"/>
  <c r="B236" i="15"/>
  <c r="F236" i="15"/>
  <c r="O237" i="15"/>
  <c r="Q102" i="12" l="1"/>
  <c r="K103" i="6"/>
  <c r="G103" i="6"/>
  <c r="H103" i="6"/>
  <c r="C103" i="6"/>
  <c r="J103" i="6"/>
  <c r="M103" i="6" s="1"/>
  <c r="F103" i="6"/>
  <c r="I103" i="6"/>
  <c r="B103" i="6"/>
  <c r="E103" i="6"/>
  <c r="D103" i="6"/>
  <c r="L103" i="6"/>
  <c r="R104" i="6"/>
  <c r="J204" i="16"/>
  <c r="K204" i="16"/>
  <c r="F205" i="16"/>
  <c r="H205" i="16"/>
  <c r="B205" i="16"/>
  <c r="C205" i="16"/>
  <c r="E205" i="16"/>
  <c r="I205" i="16"/>
  <c r="D205" i="16"/>
  <c r="G205" i="16"/>
  <c r="P206" i="16"/>
  <c r="I237" i="15"/>
  <c r="D237" i="15"/>
  <c r="F237" i="15"/>
  <c r="A237" i="15"/>
  <c r="E237" i="15"/>
  <c r="J237" i="15"/>
  <c r="C237" i="15"/>
  <c r="G237" i="15"/>
  <c r="H237" i="15"/>
  <c r="B237" i="15"/>
  <c r="O238" i="15"/>
  <c r="Q103" i="12" l="1"/>
  <c r="D104" i="6"/>
  <c r="G104" i="6"/>
  <c r="I104" i="6"/>
  <c r="C104" i="6"/>
  <c r="E104" i="6"/>
  <c r="B104" i="6"/>
  <c r="H104" i="6"/>
  <c r="J104" i="6"/>
  <c r="F104" i="6"/>
  <c r="K104" i="6"/>
  <c r="L104" i="6" s="1"/>
  <c r="R105" i="6"/>
  <c r="K205" i="16"/>
  <c r="J205" i="16"/>
  <c r="E206" i="16"/>
  <c r="D206" i="16"/>
  <c r="H206" i="16"/>
  <c r="C206" i="16"/>
  <c r="G206" i="16"/>
  <c r="F206" i="16"/>
  <c r="I206" i="16"/>
  <c r="B206" i="16"/>
  <c r="P207" i="16"/>
  <c r="H238" i="15"/>
  <c r="J238" i="15"/>
  <c r="G238" i="15"/>
  <c r="E238" i="15"/>
  <c r="C238" i="15"/>
  <c r="B238" i="15"/>
  <c r="I238" i="15"/>
  <c r="A238" i="15"/>
  <c r="F238" i="15"/>
  <c r="D238" i="15"/>
  <c r="O239" i="15"/>
  <c r="Q104" i="12" l="1"/>
  <c r="B105" i="6"/>
  <c r="G105" i="6"/>
  <c r="C105" i="6"/>
  <c r="E105" i="6"/>
  <c r="D105" i="6"/>
  <c r="I105" i="6"/>
  <c r="J105" i="6"/>
  <c r="K105" i="6"/>
  <c r="L105" i="6" s="1"/>
  <c r="H105" i="6"/>
  <c r="F105" i="6"/>
  <c r="M105" i="6"/>
  <c r="R106" i="6"/>
  <c r="M104" i="6"/>
  <c r="J206" i="16"/>
  <c r="B207" i="16"/>
  <c r="I207" i="16"/>
  <c r="E207" i="16"/>
  <c r="D207" i="16"/>
  <c r="F207" i="16"/>
  <c r="H207" i="16"/>
  <c r="C207" i="16"/>
  <c r="G207" i="16"/>
  <c r="P208" i="16"/>
  <c r="K206" i="16"/>
  <c r="D239" i="15"/>
  <c r="H239" i="15"/>
  <c r="E239" i="15"/>
  <c r="G239" i="15"/>
  <c r="J239" i="15"/>
  <c r="F239" i="15"/>
  <c r="C239" i="15"/>
  <c r="B239" i="15"/>
  <c r="A239" i="15"/>
  <c r="I239" i="15"/>
  <c r="O240" i="15"/>
  <c r="Q105" i="12" l="1"/>
  <c r="B106" i="6"/>
  <c r="I106" i="6"/>
  <c r="E106" i="6"/>
  <c r="G106" i="6"/>
  <c r="D106" i="6"/>
  <c r="H106" i="6"/>
  <c r="J106" i="6"/>
  <c r="M106" i="6" s="1"/>
  <c r="C106" i="6"/>
  <c r="K106" i="6"/>
  <c r="F106" i="6"/>
  <c r="R107" i="6"/>
  <c r="K207" i="16"/>
  <c r="J207" i="16"/>
  <c r="C208" i="16"/>
  <c r="B208" i="16"/>
  <c r="H208" i="16"/>
  <c r="E208" i="16"/>
  <c r="G208" i="16"/>
  <c r="I208" i="16"/>
  <c r="F208" i="16"/>
  <c r="D208" i="16"/>
  <c r="P209" i="16"/>
  <c r="I240" i="15"/>
  <c r="C240" i="15"/>
  <c r="G240" i="15"/>
  <c r="A240" i="15"/>
  <c r="J240" i="15"/>
  <c r="B240" i="15"/>
  <c r="D240" i="15"/>
  <c r="H240" i="15"/>
  <c r="F240" i="15"/>
  <c r="E240" i="15"/>
  <c r="O241" i="15"/>
  <c r="Q106" i="12" l="1"/>
  <c r="K107" i="6"/>
  <c r="H107" i="6"/>
  <c r="G107" i="6"/>
  <c r="D107" i="6"/>
  <c r="B107" i="6"/>
  <c r="E107" i="6"/>
  <c r="C107" i="6"/>
  <c r="I107" i="6"/>
  <c r="J107" i="6"/>
  <c r="L107" i="6" s="1"/>
  <c r="F107" i="6"/>
  <c r="M107" i="6"/>
  <c r="R108" i="6"/>
  <c r="L106" i="6"/>
  <c r="K208" i="16"/>
  <c r="F209" i="16"/>
  <c r="B209" i="16"/>
  <c r="D209" i="16"/>
  <c r="G209" i="16"/>
  <c r="E209" i="16"/>
  <c r="C209" i="16"/>
  <c r="I209" i="16"/>
  <c r="H209" i="16"/>
  <c r="P210" i="16"/>
  <c r="J208" i="16"/>
  <c r="H241" i="15"/>
  <c r="C241" i="15"/>
  <c r="I241" i="15"/>
  <c r="J241" i="15"/>
  <c r="E241" i="15"/>
  <c r="G241" i="15"/>
  <c r="D241" i="15"/>
  <c r="B241" i="15"/>
  <c r="F241" i="15"/>
  <c r="A241" i="15"/>
  <c r="O242" i="15"/>
  <c r="Q107" i="12" l="1"/>
  <c r="I108" i="6"/>
  <c r="J108" i="6"/>
  <c r="D108" i="6"/>
  <c r="K108" i="6"/>
  <c r="M108" i="6" s="1"/>
  <c r="B108" i="6"/>
  <c r="H108" i="6"/>
  <c r="E108" i="6"/>
  <c r="F108" i="6"/>
  <c r="C108" i="6"/>
  <c r="G108" i="6"/>
  <c r="L108" i="6"/>
  <c r="R109" i="6"/>
  <c r="K209" i="16"/>
  <c r="J209" i="16"/>
  <c r="F210" i="16"/>
  <c r="B210" i="16"/>
  <c r="H210" i="16"/>
  <c r="I210" i="16"/>
  <c r="D210" i="16"/>
  <c r="G210" i="16"/>
  <c r="C210" i="16"/>
  <c r="E210" i="16"/>
  <c r="P211" i="16"/>
  <c r="C242" i="15"/>
  <c r="I242" i="15"/>
  <c r="B242" i="15"/>
  <c r="F242" i="15"/>
  <c r="A242" i="15"/>
  <c r="H242" i="15"/>
  <c r="D242" i="15"/>
  <c r="E242" i="15"/>
  <c r="J242" i="15"/>
  <c r="G242" i="15"/>
  <c r="O243" i="15"/>
  <c r="Q108" i="12" l="1"/>
  <c r="I109" i="6"/>
  <c r="K109" i="6"/>
  <c r="L109" i="6" s="1"/>
  <c r="B109" i="6"/>
  <c r="F109" i="6"/>
  <c r="J109" i="6"/>
  <c r="M109" i="6" s="1"/>
  <c r="E109" i="6"/>
  <c r="H109" i="6"/>
  <c r="D109" i="6"/>
  <c r="G109" i="6"/>
  <c r="C109" i="6"/>
  <c r="R110" i="6"/>
  <c r="K210" i="16"/>
  <c r="J210" i="16"/>
  <c r="E211" i="16"/>
  <c r="D211" i="16"/>
  <c r="C211" i="16"/>
  <c r="I211" i="16"/>
  <c r="B211" i="16"/>
  <c r="F211" i="16"/>
  <c r="G211" i="16"/>
  <c r="H211" i="16"/>
  <c r="P212" i="16"/>
  <c r="D243" i="15"/>
  <c r="F243" i="15"/>
  <c r="B243" i="15"/>
  <c r="E243" i="15"/>
  <c r="A243" i="15"/>
  <c r="I243" i="15"/>
  <c r="G243" i="15"/>
  <c r="C243" i="15"/>
  <c r="H243" i="15"/>
  <c r="J243" i="15"/>
  <c r="O244" i="15"/>
  <c r="Q109" i="12" l="1"/>
  <c r="K110" i="6"/>
  <c r="B110" i="6"/>
  <c r="F110" i="6"/>
  <c r="I110" i="6"/>
  <c r="J110" i="6"/>
  <c r="M110" i="6" s="1"/>
  <c r="H110" i="6"/>
  <c r="D110" i="6"/>
  <c r="G110" i="6"/>
  <c r="C110" i="6"/>
  <c r="E110" i="6"/>
  <c r="R111" i="6"/>
  <c r="J211" i="16"/>
  <c r="B212" i="16"/>
  <c r="I212" i="16"/>
  <c r="F212" i="16"/>
  <c r="E212" i="16"/>
  <c r="G212" i="16"/>
  <c r="H212" i="16"/>
  <c r="D212" i="16"/>
  <c r="C212" i="16"/>
  <c r="P213" i="16"/>
  <c r="K211" i="16"/>
  <c r="E244" i="15"/>
  <c r="H244" i="15"/>
  <c r="C244" i="15"/>
  <c r="D244" i="15"/>
  <c r="F244" i="15"/>
  <c r="G244" i="15"/>
  <c r="A244" i="15"/>
  <c r="B244" i="15"/>
  <c r="I244" i="15"/>
  <c r="J244" i="15"/>
  <c r="O245" i="15"/>
  <c r="Q110" i="12" l="1"/>
  <c r="H111" i="6"/>
  <c r="J111" i="6"/>
  <c r="B111" i="6"/>
  <c r="I111" i="6"/>
  <c r="E111" i="6"/>
  <c r="K111" i="6"/>
  <c r="L111" i="6" s="1"/>
  <c r="D111" i="6"/>
  <c r="G111" i="6"/>
  <c r="F111" i="6"/>
  <c r="C111" i="6"/>
  <c r="R112" i="6"/>
  <c r="L110" i="6"/>
  <c r="K212" i="16"/>
  <c r="J212" i="16"/>
  <c r="G213" i="16"/>
  <c r="E213" i="16"/>
  <c r="H213" i="16"/>
  <c r="F213" i="16"/>
  <c r="I213" i="16"/>
  <c r="J213" i="16" s="1"/>
  <c r="C213" i="16"/>
  <c r="D213" i="16"/>
  <c r="B213" i="16"/>
  <c r="P214" i="16"/>
  <c r="A245" i="15"/>
  <c r="G245" i="15"/>
  <c r="E245" i="15"/>
  <c r="H245" i="15"/>
  <c r="B245" i="15"/>
  <c r="F245" i="15"/>
  <c r="C245" i="15"/>
  <c r="I245" i="15"/>
  <c r="D245" i="15"/>
  <c r="J245" i="15"/>
  <c r="O246" i="15"/>
  <c r="Q111" i="12" l="1"/>
  <c r="E112" i="6"/>
  <c r="B112" i="6"/>
  <c r="G112" i="6"/>
  <c r="J112" i="6"/>
  <c r="D112" i="6"/>
  <c r="I112" i="6"/>
  <c r="F112" i="6"/>
  <c r="H112" i="6"/>
  <c r="K112" i="6"/>
  <c r="M112" i="6" s="1"/>
  <c r="C112" i="6"/>
  <c r="R113" i="6"/>
  <c r="M111" i="6"/>
  <c r="K213" i="16"/>
  <c r="D214" i="16"/>
  <c r="F214" i="16"/>
  <c r="B214" i="16"/>
  <c r="E214" i="16"/>
  <c r="H214" i="16"/>
  <c r="I214" i="16"/>
  <c r="G214" i="16"/>
  <c r="C214" i="16"/>
  <c r="P215" i="16"/>
  <c r="A246" i="15"/>
  <c r="I246" i="15"/>
  <c r="D246" i="15"/>
  <c r="F246" i="15"/>
  <c r="G246" i="15"/>
  <c r="C246" i="15"/>
  <c r="E246" i="15"/>
  <c r="J246" i="15"/>
  <c r="B246" i="15"/>
  <c r="H246" i="15"/>
  <c r="O247" i="15"/>
  <c r="Q112" i="12" l="1"/>
  <c r="E113" i="6"/>
  <c r="I113" i="6"/>
  <c r="H113" i="6"/>
  <c r="F113" i="6"/>
  <c r="K113" i="6"/>
  <c r="L113" i="6" s="1"/>
  <c r="B113" i="6"/>
  <c r="D113" i="6"/>
  <c r="J113" i="6"/>
  <c r="G113" i="6"/>
  <c r="C113" i="6"/>
  <c r="R114" i="6"/>
  <c r="L112" i="6"/>
  <c r="J214" i="16"/>
  <c r="D215" i="16"/>
  <c r="B215" i="16"/>
  <c r="E215" i="16"/>
  <c r="H215" i="16"/>
  <c r="F215" i="16"/>
  <c r="C215" i="16"/>
  <c r="G215" i="16"/>
  <c r="I215" i="16"/>
  <c r="P216" i="16"/>
  <c r="K214" i="16"/>
  <c r="B247" i="15"/>
  <c r="G247" i="15"/>
  <c r="D247" i="15"/>
  <c r="C247" i="15"/>
  <c r="H247" i="15"/>
  <c r="F247" i="15"/>
  <c r="J247" i="15"/>
  <c r="A247" i="15"/>
  <c r="I247" i="15"/>
  <c r="E247" i="15"/>
  <c r="O248" i="15"/>
  <c r="Q113" i="12" l="1"/>
  <c r="H114" i="6"/>
  <c r="G114" i="6"/>
  <c r="B114" i="6"/>
  <c r="J114" i="6"/>
  <c r="M114" i="6" s="1"/>
  <c r="D114" i="6"/>
  <c r="I114" i="6"/>
  <c r="C114" i="6"/>
  <c r="E114" i="6"/>
  <c r="K114" i="6"/>
  <c r="L114" i="6" s="1"/>
  <c r="F114" i="6"/>
  <c r="R115" i="6"/>
  <c r="M113" i="6"/>
  <c r="J215" i="16"/>
  <c r="I216" i="16"/>
  <c r="D216" i="16"/>
  <c r="G216" i="16"/>
  <c r="E216" i="16"/>
  <c r="B216" i="16"/>
  <c r="H216" i="16"/>
  <c r="C216" i="16"/>
  <c r="F216" i="16"/>
  <c r="P217" i="16"/>
  <c r="K215" i="16"/>
  <c r="A248" i="15"/>
  <c r="J248" i="15"/>
  <c r="H248" i="15"/>
  <c r="C248" i="15"/>
  <c r="B248" i="15"/>
  <c r="E248" i="15"/>
  <c r="G248" i="15"/>
  <c r="D248" i="15"/>
  <c r="F248" i="15"/>
  <c r="I248" i="15"/>
  <c r="O249" i="15"/>
  <c r="Q114" i="12" l="1"/>
  <c r="J115" i="6"/>
  <c r="L115" i="6" s="1"/>
  <c r="I115" i="6"/>
  <c r="H115" i="6"/>
  <c r="D115" i="6"/>
  <c r="F115" i="6"/>
  <c r="E115" i="6"/>
  <c r="C115" i="6"/>
  <c r="B115" i="6"/>
  <c r="K115" i="6"/>
  <c r="M115" i="6" s="1"/>
  <c r="G115" i="6"/>
  <c r="R116" i="6"/>
  <c r="J216" i="16"/>
  <c r="C217" i="16"/>
  <c r="H217" i="16"/>
  <c r="B217" i="16"/>
  <c r="E217" i="16"/>
  <c r="G217" i="16"/>
  <c r="I217" i="16"/>
  <c r="F217" i="16"/>
  <c r="D217" i="16"/>
  <c r="P218" i="16"/>
  <c r="K216" i="16"/>
  <c r="H249" i="15"/>
  <c r="J249" i="15"/>
  <c r="B249" i="15"/>
  <c r="A249" i="15"/>
  <c r="C249" i="15"/>
  <c r="I249" i="15"/>
  <c r="F249" i="15"/>
  <c r="D249" i="15"/>
  <c r="G249" i="15"/>
  <c r="E249" i="15"/>
  <c r="O250" i="15"/>
  <c r="Q115" i="12" l="1"/>
  <c r="K116" i="6"/>
  <c r="E116" i="6"/>
  <c r="H116" i="6"/>
  <c r="F116" i="6"/>
  <c r="I116" i="6"/>
  <c r="C116" i="6"/>
  <c r="B116" i="6"/>
  <c r="J116" i="6"/>
  <c r="D116" i="6"/>
  <c r="G116" i="6"/>
  <c r="L116" i="6"/>
  <c r="M116" i="6"/>
  <c r="R117" i="6"/>
  <c r="J217" i="16"/>
  <c r="K217" i="16"/>
  <c r="D218" i="16"/>
  <c r="H218" i="16"/>
  <c r="F218" i="16"/>
  <c r="I218" i="16"/>
  <c r="B218" i="16"/>
  <c r="G218" i="16"/>
  <c r="C218" i="16"/>
  <c r="E218" i="16"/>
  <c r="P219" i="16"/>
  <c r="H250" i="15"/>
  <c r="G250" i="15"/>
  <c r="F250" i="15"/>
  <c r="D250" i="15"/>
  <c r="A250" i="15"/>
  <c r="E250" i="15"/>
  <c r="J250" i="15"/>
  <c r="C250" i="15"/>
  <c r="I250" i="15"/>
  <c r="B250" i="15"/>
  <c r="O251" i="15"/>
  <c r="Q116" i="12" l="1"/>
  <c r="H117" i="6"/>
  <c r="D117" i="6"/>
  <c r="C117" i="6"/>
  <c r="E117" i="6"/>
  <c r="F117" i="6"/>
  <c r="J117" i="6"/>
  <c r="L117" i="6" s="1"/>
  <c r="G117" i="6"/>
  <c r="I117" i="6"/>
  <c r="K117" i="6"/>
  <c r="B117" i="6"/>
  <c r="R118" i="6"/>
  <c r="J218" i="16"/>
  <c r="D219" i="16"/>
  <c r="E219" i="16"/>
  <c r="G219" i="16"/>
  <c r="I219" i="16"/>
  <c r="J219" i="16" s="1"/>
  <c r="H219" i="16"/>
  <c r="F219" i="16"/>
  <c r="B219" i="16"/>
  <c r="C219" i="16"/>
  <c r="P220" i="16"/>
  <c r="K218" i="16"/>
  <c r="J251" i="15"/>
  <c r="E251" i="15"/>
  <c r="A251" i="15"/>
  <c r="C251" i="15"/>
  <c r="B251" i="15"/>
  <c r="H251" i="15"/>
  <c r="F251" i="15"/>
  <c r="I251" i="15"/>
  <c r="D251" i="15"/>
  <c r="G251" i="15"/>
  <c r="O252" i="15"/>
  <c r="Q117" i="12" l="1"/>
  <c r="H118" i="6"/>
  <c r="K118" i="6"/>
  <c r="D118" i="6"/>
  <c r="B118" i="6"/>
  <c r="E118" i="6"/>
  <c r="G118" i="6"/>
  <c r="F118" i="6"/>
  <c r="I118" i="6"/>
  <c r="J118" i="6"/>
  <c r="M118" i="6" s="1"/>
  <c r="C118" i="6"/>
  <c r="R119" i="6"/>
  <c r="M117" i="6"/>
  <c r="K219" i="16"/>
  <c r="B220" i="16"/>
  <c r="F220" i="16"/>
  <c r="E220" i="16"/>
  <c r="D220" i="16"/>
  <c r="I220" i="16"/>
  <c r="C220" i="16"/>
  <c r="H220" i="16"/>
  <c r="G220" i="16"/>
  <c r="P221" i="16"/>
  <c r="C252" i="15"/>
  <c r="J252" i="15"/>
  <c r="B252" i="15"/>
  <c r="F252" i="15"/>
  <c r="H252" i="15"/>
  <c r="G252" i="15"/>
  <c r="I252" i="15"/>
  <c r="E252" i="15"/>
  <c r="D252" i="15"/>
  <c r="A252" i="15"/>
  <c r="O253" i="15"/>
  <c r="Q118" i="12" l="1"/>
  <c r="K119" i="6"/>
  <c r="E119" i="6"/>
  <c r="H119" i="6"/>
  <c r="D119" i="6"/>
  <c r="B119" i="6"/>
  <c r="F119" i="6"/>
  <c r="I119" i="6"/>
  <c r="G119" i="6"/>
  <c r="C119" i="6"/>
  <c r="J119" i="6"/>
  <c r="M119" i="6" s="1"/>
  <c r="R120" i="6"/>
  <c r="L118" i="6"/>
  <c r="J220" i="16"/>
  <c r="K220" i="16"/>
  <c r="B221" i="16"/>
  <c r="D221" i="16"/>
  <c r="H221" i="16"/>
  <c r="I221" i="16"/>
  <c r="E221" i="16"/>
  <c r="F221" i="16"/>
  <c r="C221" i="16"/>
  <c r="G221" i="16"/>
  <c r="P222" i="16"/>
  <c r="I253" i="15"/>
  <c r="A253" i="15"/>
  <c r="J253" i="15"/>
  <c r="C253" i="15"/>
  <c r="G253" i="15"/>
  <c r="E253" i="15"/>
  <c r="D253" i="15"/>
  <c r="B253" i="15"/>
  <c r="H253" i="15"/>
  <c r="F253" i="15"/>
  <c r="O254" i="15"/>
  <c r="Q119" i="12" l="1"/>
  <c r="C120" i="6"/>
  <c r="I120" i="6"/>
  <c r="K120" i="6"/>
  <c r="D120" i="6"/>
  <c r="G120" i="6"/>
  <c r="J120" i="6"/>
  <c r="L120" i="6" s="1"/>
  <c r="B120" i="6"/>
  <c r="F120" i="6"/>
  <c r="H120" i="6"/>
  <c r="E120" i="6"/>
  <c r="M120" i="6"/>
  <c r="R121" i="6"/>
  <c r="L119" i="6"/>
  <c r="J221" i="16"/>
  <c r="K221" i="16"/>
  <c r="C222" i="16"/>
  <c r="G222" i="16"/>
  <c r="F222" i="16"/>
  <c r="D222" i="16"/>
  <c r="H222" i="16"/>
  <c r="E222" i="16"/>
  <c r="I222" i="16"/>
  <c r="K222" i="16" s="1"/>
  <c r="B222" i="16"/>
  <c r="P223" i="16"/>
  <c r="I254" i="15"/>
  <c r="G254" i="15"/>
  <c r="A254" i="15"/>
  <c r="E254" i="15"/>
  <c r="J254" i="15"/>
  <c r="D254" i="15"/>
  <c r="F254" i="15"/>
  <c r="C254" i="15"/>
  <c r="B254" i="15"/>
  <c r="H254" i="15"/>
  <c r="O255" i="15"/>
  <c r="Q120" i="12" l="1"/>
  <c r="D121" i="6"/>
  <c r="E121" i="6"/>
  <c r="H121" i="6"/>
  <c r="B121" i="6"/>
  <c r="F121" i="6"/>
  <c r="G121" i="6"/>
  <c r="J121" i="6"/>
  <c r="M121" i="6" s="1"/>
  <c r="I121" i="6"/>
  <c r="C121" i="6"/>
  <c r="K121" i="6"/>
  <c r="L121" i="6" s="1"/>
  <c r="R122" i="6"/>
  <c r="J222" i="16"/>
  <c r="F223" i="16"/>
  <c r="B223" i="16"/>
  <c r="H223" i="16"/>
  <c r="E223" i="16"/>
  <c r="D223" i="16"/>
  <c r="C223" i="16"/>
  <c r="I223" i="16"/>
  <c r="G223" i="16"/>
  <c r="P224" i="16"/>
  <c r="E255" i="15"/>
  <c r="C255" i="15"/>
  <c r="H255" i="15"/>
  <c r="B255" i="15"/>
  <c r="J255" i="15"/>
  <c r="D255" i="15"/>
  <c r="F255" i="15"/>
  <c r="A255" i="15"/>
  <c r="I255" i="15"/>
  <c r="G255" i="15"/>
  <c r="O256" i="15"/>
  <c r="Q121" i="12" l="1"/>
  <c r="D122" i="6"/>
  <c r="J122" i="6"/>
  <c r="B122" i="6"/>
  <c r="E122" i="6"/>
  <c r="K122" i="6"/>
  <c r="L122" i="6" s="1"/>
  <c r="F122" i="6"/>
  <c r="I122" i="6"/>
  <c r="G122" i="6"/>
  <c r="C122" i="6"/>
  <c r="H122" i="6"/>
  <c r="R123" i="6"/>
  <c r="J223" i="16"/>
  <c r="K223" i="16"/>
  <c r="B224" i="16"/>
  <c r="I224" i="16"/>
  <c r="E224" i="16"/>
  <c r="H224" i="16"/>
  <c r="C224" i="16"/>
  <c r="D224" i="16"/>
  <c r="G224" i="16"/>
  <c r="F224" i="16"/>
  <c r="P225" i="16"/>
  <c r="E256" i="15"/>
  <c r="F256" i="15"/>
  <c r="H256" i="15"/>
  <c r="D256" i="15"/>
  <c r="B256" i="15"/>
  <c r="C256" i="15"/>
  <c r="G256" i="15"/>
  <c r="A256" i="15"/>
  <c r="I256" i="15"/>
  <c r="J256" i="15"/>
  <c r="O257" i="15"/>
  <c r="Q122" i="12" l="1"/>
  <c r="B123" i="6"/>
  <c r="F123" i="6"/>
  <c r="K123" i="6"/>
  <c r="G123" i="6"/>
  <c r="J123" i="6"/>
  <c r="H123" i="6"/>
  <c r="C123" i="6"/>
  <c r="E123" i="6"/>
  <c r="D123" i="6"/>
  <c r="I123" i="6"/>
  <c r="L123" i="6"/>
  <c r="M123" i="6"/>
  <c r="R124" i="6"/>
  <c r="M122" i="6"/>
  <c r="K224" i="16"/>
  <c r="F225" i="16"/>
  <c r="I225" i="16"/>
  <c r="G225" i="16"/>
  <c r="D225" i="16"/>
  <c r="B225" i="16"/>
  <c r="C225" i="16"/>
  <c r="H225" i="16"/>
  <c r="E225" i="16"/>
  <c r="P226" i="16"/>
  <c r="J224" i="16"/>
  <c r="F257" i="15"/>
  <c r="I257" i="15"/>
  <c r="H257" i="15"/>
  <c r="J257" i="15"/>
  <c r="A257" i="15"/>
  <c r="D257" i="15"/>
  <c r="E257" i="15"/>
  <c r="C257" i="15"/>
  <c r="G257" i="15"/>
  <c r="B257" i="15"/>
  <c r="O258" i="15"/>
  <c r="Q123" i="12" l="1"/>
  <c r="C124" i="6"/>
  <c r="J124" i="6"/>
  <c r="M124" i="6" s="1"/>
  <c r="I124" i="6"/>
  <c r="E124" i="6"/>
  <c r="B124" i="6"/>
  <c r="D124" i="6"/>
  <c r="F124" i="6"/>
  <c r="G124" i="6"/>
  <c r="K124" i="6"/>
  <c r="H124" i="6"/>
  <c r="R125" i="6"/>
  <c r="J225" i="16"/>
  <c r="K225" i="16"/>
  <c r="G226" i="16"/>
  <c r="C226" i="16"/>
  <c r="E226" i="16"/>
  <c r="D226" i="16"/>
  <c r="F226" i="16"/>
  <c r="B226" i="16"/>
  <c r="I226" i="16"/>
  <c r="H226" i="16"/>
  <c r="P227" i="16"/>
  <c r="A258" i="15"/>
  <c r="D258" i="15"/>
  <c r="E258" i="15"/>
  <c r="I258" i="15"/>
  <c r="F258" i="15"/>
  <c r="H258" i="15"/>
  <c r="J258" i="15"/>
  <c r="G258" i="15"/>
  <c r="C258" i="15"/>
  <c r="B258" i="15"/>
  <c r="O259" i="15"/>
  <c r="Q124" i="12" l="1"/>
  <c r="J125" i="6"/>
  <c r="C125" i="6"/>
  <c r="K125" i="6"/>
  <c r="M125" i="6" s="1"/>
  <c r="B125" i="6"/>
  <c r="F125" i="6"/>
  <c r="I125" i="6"/>
  <c r="G125" i="6"/>
  <c r="H125" i="6"/>
  <c r="D125" i="6"/>
  <c r="E125" i="6"/>
  <c r="L125" i="6"/>
  <c r="R126" i="6"/>
  <c r="L124" i="6"/>
  <c r="K226" i="16"/>
  <c r="I227" i="16"/>
  <c r="C227" i="16"/>
  <c r="B227" i="16"/>
  <c r="F227" i="16"/>
  <c r="E227" i="16"/>
  <c r="D227" i="16"/>
  <c r="H227" i="16"/>
  <c r="G227" i="16"/>
  <c r="P228" i="16"/>
  <c r="J226" i="16"/>
  <c r="G259" i="15"/>
  <c r="B259" i="15"/>
  <c r="H259" i="15"/>
  <c r="F259" i="15"/>
  <c r="C259" i="15"/>
  <c r="E259" i="15"/>
  <c r="I259" i="15"/>
  <c r="D259" i="15"/>
  <c r="J259" i="15"/>
  <c r="A259" i="15"/>
  <c r="O260" i="15"/>
  <c r="Q125" i="12" l="1"/>
  <c r="K126" i="6"/>
  <c r="M126" i="6" s="1"/>
  <c r="F126" i="6"/>
  <c r="G126" i="6"/>
  <c r="E126" i="6"/>
  <c r="J126" i="6"/>
  <c r="D126" i="6"/>
  <c r="H126" i="6"/>
  <c r="I126" i="6"/>
  <c r="C126" i="6"/>
  <c r="B126" i="6"/>
  <c r="L126" i="6"/>
  <c r="R127" i="6"/>
  <c r="J227" i="16"/>
  <c r="D228" i="16"/>
  <c r="H228" i="16"/>
  <c r="C228" i="16"/>
  <c r="B228" i="16"/>
  <c r="G228" i="16"/>
  <c r="E228" i="16"/>
  <c r="I228" i="16"/>
  <c r="K228" i="16" s="1"/>
  <c r="F228" i="16"/>
  <c r="P229" i="16"/>
  <c r="K227" i="16"/>
  <c r="C260" i="15"/>
  <c r="J260" i="15"/>
  <c r="F260" i="15"/>
  <c r="B260" i="15"/>
  <c r="G260" i="15"/>
  <c r="A260" i="15"/>
  <c r="D260" i="15"/>
  <c r="E260" i="15"/>
  <c r="I260" i="15"/>
  <c r="H260" i="15"/>
  <c r="O261" i="15"/>
  <c r="Q126" i="12" l="1"/>
  <c r="J127" i="6"/>
  <c r="F127" i="6"/>
  <c r="B127" i="6"/>
  <c r="G127" i="6"/>
  <c r="I127" i="6"/>
  <c r="D127" i="6"/>
  <c r="K127" i="6"/>
  <c r="L127" i="6" s="1"/>
  <c r="E127" i="6"/>
  <c r="H127" i="6"/>
  <c r="C127" i="6"/>
  <c r="R128" i="6"/>
  <c r="J228" i="16"/>
  <c r="H229" i="16"/>
  <c r="F229" i="16"/>
  <c r="C229" i="16"/>
  <c r="G229" i="16"/>
  <c r="I229" i="16"/>
  <c r="J229" i="16" s="1"/>
  <c r="E229" i="16"/>
  <c r="D229" i="16"/>
  <c r="B229" i="16"/>
  <c r="P230" i="16"/>
  <c r="B261" i="15"/>
  <c r="G261" i="15"/>
  <c r="D261" i="15"/>
  <c r="C261" i="15"/>
  <c r="J261" i="15"/>
  <c r="I261" i="15"/>
  <c r="E261" i="15"/>
  <c r="A261" i="15"/>
  <c r="H261" i="15"/>
  <c r="F261" i="15"/>
  <c r="O262" i="15"/>
  <c r="Q127" i="12" l="1"/>
  <c r="G128" i="6"/>
  <c r="K128" i="6"/>
  <c r="B128" i="6"/>
  <c r="H128" i="6"/>
  <c r="J128" i="6"/>
  <c r="L128" i="6" s="1"/>
  <c r="C128" i="6"/>
  <c r="D128" i="6"/>
  <c r="I128" i="6"/>
  <c r="E128" i="6"/>
  <c r="F128" i="6"/>
  <c r="R129" i="6"/>
  <c r="M127" i="6"/>
  <c r="K229" i="16"/>
  <c r="F230" i="16"/>
  <c r="D230" i="16"/>
  <c r="C230" i="16"/>
  <c r="G230" i="16"/>
  <c r="I230" i="16"/>
  <c r="H230" i="16"/>
  <c r="E230" i="16"/>
  <c r="B230" i="16"/>
  <c r="P231" i="16"/>
  <c r="I262" i="15"/>
  <c r="J262" i="15"/>
  <c r="A262" i="15"/>
  <c r="E262" i="15"/>
  <c r="G262" i="15"/>
  <c r="F262" i="15"/>
  <c r="H262" i="15"/>
  <c r="C262" i="15"/>
  <c r="D262" i="15"/>
  <c r="B262" i="15"/>
  <c r="O263" i="15"/>
  <c r="Q128" i="12" l="1"/>
  <c r="E129" i="6"/>
  <c r="C129" i="6"/>
  <c r="D129" i="6"/>
  <c r="G129" i="6"/>
  <c r="F129" i="6"/>
  <c r="H129" i="6"/>
  <c r="I129" i="6"/>
  <c r="B129" i="6"/>
  <c r="K129" i="6"/>
  <c r="J129" i="6"/>
  <c r="M129" i="6" s="1"/>
  <c r="R130" i="6"/>
  <c r="M128" i="6"/>
  <c r="K230" i="16"/>
  <c r="J230" i="16"/>
  <c r="B231" i="16"/>
  <c r="E231" i="16"/>
  <c r="C231" i="16"/>
  <c r="G231" i="16"/>
  <c r="F231" i="16"/>
  <c r="H231" i="16"/>
  <c r="I231" i="16"/>
  <c r="D231" i="16"/>
  <c r="P232" i="16"/>
  <c r="F263" i="15"/>
  <c r="G263" i="15"/>
  <c r="E263" i="15"/>
  <c r="J263" i="15"/>
  <c r="A263" i="15"/>
  <c r="B263" i="15"/>
  <c r="I263" i="15"/>
  <c r="D263" i="15"/>
  <c r="H263" i="15"/>
  <c r="C263" i="15"/>
  <c r="O264" i="15"/>
  <c r="Q129" i="12" l="1"/>
  <c r="E130" i="6"/>
  <c r="B130" i="6"/>
  <c r="D130" i="6"/>
  <c r="C130" i="6"/>
  <c r="I130" i="6"/>
  <c r="J130" i="6"/>
  <c r="F130" i="6"/>
  <c r="H130" i="6"/>
  <c r="G130" i="6"/>
  <c r="K130" i="6"/>
  <c r="M130" i="6"/>
  <c r="L130" i="6"/>
  <c r="R131" i="6"/>
  <c r="L129" i="6"/>
  <c r="J231" i="16"/>
  <c r="I232" i="16"/>
  <c r="H232" i="16"/>
  <c r="D232" i="16"/>
  <c r="C232" i="16"/>
  <c r="F232" i="16"/>
  <c r="B232" i="16"/>
  <c r="G232" i="16"/>
  <c r="E232" i="16"/>
  <c r="P233" i="16"/>
  <c r="K231" i="16"/>
  <c r="E264" i="15"/>
  <c r="G264" i="15"/>
  <c r="B264" i="15"/>
  <c r="C264" i="15"/>
  <c r="A264" i="15"/>
  <c r="H264" i="15"/>
  <c r="D264" i="15"/>
  <c r="J264" i="15"/>
  <c r="F264" i="15"/>
  <c r="I264" i="15"/>
  <c r="O265" i="15"/>
  <c r="Q130" i="12" l="1"/>
  <c r="E131" i="6"/>
  <c r="H131" i="6"/>
  <c r="K131" i="6"/>
  <c r="G131" i="6"/>
  <c r="C131" i="6"/>
  <c r="F131" i="6"/>
  <c r="J131" i="6"/>
  <c r="L131" i="6" s="1"/>
  <c r="I131" i="6"/>
  <c r="B131" i="6"/>
  <c r="D131" i="6"/>
  <c r="R132" i="6"/>
  <c r="K232" i="16"/>
  <c r="J232" i="16"/>
  <c r="I233" i="16"/>
  <c r="J233" i="16" s="1"/>
  <c r="E233" i="16"/>
  <c r="F233" i="16"/>
  <c r="B233" i="16"/>
  <c r="H233" i="16"/>
  <c r="C233" i="16"/>
  <c r="G233" i="16"/>
  <c r="D233" i="16"/>
  <c r="P234" i="16"/>
  <c r="C265" i="15"/>
  <c r="E265" i="15"/>
  <c r="B265" i="15"/>
  <c r="D265" i="15"/>
  <c r="G265" i="15"/>
  <c r="J265" i="15"/>
  <c r="A265" i="15"/>
  <c r="F265" i="15"/>
  <c r="H265" i="15"/>
  <c r="I265" i="15"/>
  <c r="O266" i="15"/>
  <c r="Q131" i="12" l="1"/>
  <c r="J132" i="6"/>
  <c r="H132" i="6"/>
  <c r="C132" i="6"/>
  <c r="F132" i="6"/>
  <c r="D132" i="6"/>
  <c r="K132" i="6"/>
  <c r="L132" i="6" s="1"/>
  <c r="G132" i="6"/>
  <c r="I132" i="6"/>
  <c r="E132" i="6"/>
  <c r="B132" i="6"/>
  <c r="R133" i="6"/>
  <c r="M131" i="6"/>
  <c r="K233" i="16"/>
  <c r="B234" i="16"/>
  <c r="I234" i="16"/>
  <c r="K234" i="16"/>
  <c r="D234" i="16"/>
  <c r="E234" i="16"/>
  <c r="H234" i="16"/>
  <c r="G234" i="16"/>
  <c r="F234" i="16"/>
  <c r="C234" i="16"/>
  <c r="J234" i="16"/>
  <c r="A234" i="16" s="1"/>
  <c r="P235" i="16"/>
  <c r="H266" i="15"/>
  <c r="I266" i="15"/>
  <c r="E266" i="15"/>
  <c r="G266" i="15"/>
  <c r="J266" i="15"/>
  <c r="A266" i="15"/>
  <c r="D266" i="15"/>
  <c r="C266" i="15"/>
  <c r="F266" i="15"/>
  <c r="B266" i="15"/>
  <c r="O267" i="15"/>
  <c r="Q132" i="12" l="1"/>
  <c r="H133" i="6"/>
  <c r="E133" i="6"/>
  <c r="G133" i="6"/>
  <c r="B133" i="6"/>
  <c r="K133" i="6"/>
  <c r="J133" i="6"/>
  <c r="M133" i="6" s="1"/>
  <c r="I133" i="6"/>
  <c r="D133" i="6"/>
  <c r="F133" i="6"/>
  <c r="C133" i="6"/>
  <c r="L133" i="6"/>
  <c r="R134" i="6"/>
  <c r="M132" i="6"/>
  <c r="I235" i="16"/>
  <c r="D235" i="16"/>
  <c r="F235" i="16"/>
  <c r="G235" i="16"/>
  <c r="J235" i="16"/>
  <c r="C235" i="16"/>
  <c r="H235" i="16"/>
  <c r="B235" i="16"/>
  <c r="K235" i="16"/>
  <c r="E235" i="16"/>
  <c r="P236" i="16"/>
  <c r="A267" i="15"/>
  <c r="D267" i="15"/>
  <c r="J267" i="15"/>
  <c r="H267" i="15"/>
  <c r="B267" i="15"/>
  <c r="G267" i="15"/>
  <c r="F267" i="15"/>
  <c r="C267" i="15"/>
  <c r="I267" i="15"/>
  <c r="E267" i="15"/>
  <c r="O268" i="15"/>
  <c r="Q133" i="12" l="1"/>
  <c r="H134" i="6"/>
  <c r="J134" i="6"/>
  <c r="F134" i="6"/>
  <c r="B134" i="6"/>
  <c r="G134" i="6"/>
  <c r="D134" i="6"/>
  <c r="C134" i="6"/>
  <c r="E134" i="6"/>
  <c r="I134" i="6"/>
  <c r="K134" i="6"/>
  <c r="L134" i="6"/>
  <c r="M134" i="6"/>
  <c r="R135" i="6"/>
  <c r="A235" i="16"/>
  <c r="J236" i="16"/>
  <c r="G236" i="16"/>
  <c r="H236" i="16"/>
  <c r="B236" i="16"/>
  <c r="E236" i="16"/>
  <c r="C236" i="16"/>
  <c r="I236" i="16"/>
  <c r="F236" i="16"/>
  <c r="D236" i="16"/>
  <c r="K236" i="16"/>
  <c r="P237" i="16"/>
  <c r="I268" i="15"/>
  <c r="F268" i="15"/>
  <c r="J268" i="15"/>
  <c r="E268" i="15"/>
  <c r="H268" i="15"/>
  <c r="G268" i="15"/>
  <c r="A268" i="15"/>
  <c r="D268" i="15"/>
  <c r="B268" i="15"/>
  <c r="C268" i="15"/>
  <c r="O269" i="15"/>
  <c r="Q134" i="12" l="1"/>
  <c r="G135" i="6"/>
  <c r="K135" i="6"/>
  <c r="D135" i="6"/>
  <c r="C135" i="6"/>
  <c r="J135" i="6"/>
  <c r="M135" i="6" s="1"/>
  <c r="F135" i="6"/>
  <c r="I135" i="6"/>
  <c r="E135" i="6"/>
  <c r="B135" i="6"/>
  <c r="H135" i="6"/>
  <c r="L135" i="6"/>
  <c r="R136" i="6"/>
  <c r="D237" i="16"/>
  <c r="J237" i="16"/>
  <c r="I237" i="16"/>
  <c r="G237" i="16"/>
  <c r="E237" i="16"/>
  <c r="C237" i="16"/>
  <c r="K237" i="16"/>
  <c r="F237" i="16"/>
  <c r="H237" i="16"/>
  <c r="B237" i="16"/>
  <c r="P238" i="16"/>
  <c r="A236" i="16"/>
  <c r="F269" i="15"/>
  <c r="I269" i="15"/>
  <c r="B269" i="15"/>
  <c r="H269" i="15"/>
  <c r="E269" i="15"/>
  <c r="G269" i="15"/>
  <c r="D269" i="15"/>
  <c r="A269" i="15"/>
  <c r="C269" i="15"/>
  <c r="J269" i="15"/>
  <c r="O270" i="15"/>
  <c r="Q135" i="12" l="1"/>
  <c r="H136" i="6"/>
  <c r="F136" i="6"/>
  <c r="K136" i="6"/>
  <c r="M136" i="6" s="1"/>
  <c r="J136" i="6"/>
  <c r="E136" i="6"/>
  <c r="G136" i="6"/>
  <c r="D136" i="6"/>
  <c r="I136" i="6"/>
  <c r="C136" i="6"/>
  <c r="B136" i="6"/>
  <c r="L136" i="6"/>
  <c r="R137" i="6"/>
  <c r="I238" i="16"/>
  <c r="C238" i="16"/>
  <c r="F238" i="16"/>
  <c r="K238" i="16"/>
  <c r="E238" i="16"/>
  <c r="B238" i="16"/>
  <c r="J238" i="16"/>
  <c r="D238" i="16"/>
  <c r="G238" i="16"/>
  <c r="H238" i="16"/>
  <c r="P239" i="16"/>
  <c r="A237" i="16"/>
  <c r="H270" i="15"/>
  <c r="J270" i="15"/>
  <c r="C270" i="15"/>
  <c r="G270" i="15"/>
  <c r="I270" i="15"/>
  <c r="F270" i="15"/>
  <c r="D270" i="15"/>
  <c r="B270" i="15"/>
  <c r="A270" i="15"/>
  <c r="E270" i="15"/>
  <c r="O271" i="15"/>
  <c r="Q136" i="12" l="1"/>
  <c r="G137" i="6"/>
  <c r="J137" i="6"/>
  <c r="E137" i="6"/>
  <c r="D137" i="6"/>
  <c r="I137" i="6"/>
  <c r="C137" i="6"/>
  <c r="B137" i="6"/>
  <c r="H137" i="6"/>
  <c r="F137" i="6"/>
  <c r="K137" i="6"/>
  <c r="L137" i="6" s="1"/>
  <c r="R138" i="6"/>
  <c r="G239" i="16"/>
  <c r="E239" i="16"/>
  <c r="B239" i="16"/>
  <c r="H239" i="16"/>
  <c r="D239" i="16"/>
  <c r="K239" i="16"/>
  <c r="I239" i="16"/>
  <c r="C239" i="16"/>
  <c r="F239" i="16"/>
  <c r="J239" i="16"/>
  <c r="P240" i="16"/>
  <c r="A238" i="16"/>
  <c r="H271" i="15"/>
  <c r="C271" i="15"/>
  <c r="J271" i="15"/>
  <c r="B271" i="15"/>
  <c r="I271" i="15"/>
  <c r="A271" i="15"/>
  <c r="E271" i="15"/>
  <c r="F271" i="15"/>
  <c r="G271" i="15"/>
  <c r="D271" i="15"/>
  <c r="O272" i="15"/>
  <c r="Q137" i="12" l="1"/>
  <c r="G138" i="6"/>
  <c r="B138" i="6"/>
  <c r="K138" i="6"/>
  <c r="J138" i="6"/>
  <c r="M138" i="6" s="1"/>
  <c r="C138" i="6"/>
  <c r="E138" i="6"/>
  <c r="F138" i="6"/>
  <c r="H138" i="6"/>
  <c r="D138" i="6"/>
  <c r="I138" i="6"/>
  <c r="R139" i="6"/>
  <c r="M137" i="6"/>
  <c r="C240" i="16"/>
  <c r="D240" i="16"/>
  <c r="J240" i="16"/>
  <c r="I240" i="16"/>
  <c r="G240" i="16"/>
  <c r="B240" i="16"/>
  <c r="F240" i="16"/>
  <c r="H240" i="16"/>
  <c r="E240" i="16"/>
  <c r="K240" i="16"/>
  <c r="P241" i="16"/>
  <c r="A239" i="16"/>
  <c r="F272" i="15"/>
  <c r="J272" i="15"/>
  <c r="H272" i="15"/>
  <c r="B272" i="15"/>
  <c r="G272" i="15"/>
  <c r="D272" i="15"/>
  <c r="E272" i="15"/>
  <c r="I272" i="15"/>
  <c r="C272" i="15"/>
  <c r="A272" i="15"/>
  <c r="O273" i="15"/>
  <c r="Q138" i="12" l="1"/>
  <c r="I139" i="6"/>
  <c r="F139" i="6"/>
  <c r="H139" i="6"/>
  <c r="C139" i="6"/>
  <c r="G139" i="6"/>
  <c r="B139" i="6"/>
  <c r="E139" i="6"/>
  <c r="K139" i="6"/>
  <c r="J139" i="6"/>
  <c r="L139" i="6" s="1"/>
  <c r="D139" i="6"/>
  <c r="M139" i="6"/>
  <c r="R140" i="6"/>
  <c r="L138" i="6"/>
  <c r="D241" i="16"/>
  <c r="G241" i="16"/>
  <c r="C241" i="16"/>
  <c r="F241" i="16"/>
  <c r="K241" i="16"/>
  <c r="I241" i="16"/>
  <c r="B241" i="16"/>
  <c r="J241" i="16"/>
  <c r="E241" i="16"/>
  <c r="H241" i="16"/>
  <c r="P242" i="16"/>
  <c r="A240" i="16"/>
  <c r="G273" i="15"/>
  <c r="A273" i="15"/>
  <c r="F273" i="15"/>
  <c r="C273" i="15"/>
  <c r="E273" i="15"/>
  <c r="B273" i="15"/>
  <c r="D273" i="15"/>
  <c r="H273" i="15"/>
  <c r="J273" i="15"/>
  <c r="I273" i="15"/>
  <c r="O274" i="15"/>
  <c r="Q139" i="12" l="1"/>
  <c r="C140" i="6"/>
  <c r="F140" i="6"/>
  <c r="B140" i="6"/>
  <c r="G140" i="6"/>
  <c r="H140" i="6"/>
  <c r="K140" i="6"/>
  <c r="I140" i="6"/>
  <c r="E140" i="6"/>
  <c r="J140" i="6"/>
  <c r="L140" i="6" s="1"/>
  <c r="D140" i="6"/>
  <c r="R141" i="6"/>
  <c r="G242" i="16"/>
  <c r="B242" i="16"/>
  <c r="D242" i="16"/>
  <c r="H242" i="16"/>
  <c r="C242" i="16"/>
  <c r="J242" i="16"/>
  <c r="F242" i="16"/>
  <c r="K242" i="16"/>
  <c r="I242" i="16"/>
  <c r="E242" i="16"/>
  <c r="P243" i="16"/>
  <c r="A241" i="16"/>
  <c r="F274" i="15"/>
  <c r="H274" i="15"/>
  <c r="I274" i="15"/>
  <c r="C274" i="15"/>
  <c r="A274" i="15"/>
  <c r="B274" i="15"/>
  <c r="D274" i="15"/>
  <c r="J274" i="15"/>
  <c r="G274" i="15"/>
  <c r="E274" i="15"/>
  <c r="O275" i="15"/>
  <c r="Q140" i="12" l="1"/>
  <c r="C141" i="6"/>
  <c r="B141" i="6"/>
  <c r="D141" i="6"/>
  <c r="E141" i="6"/>
  <c r="K141" i="6"/>
  <c r="H141" i="6"/>
  <c r="F141" i="6"/>
  <c r="G141" i="6"/>
  <c r="I141" i="6"/>
  <c r="J141" i="6"/>
  <c r="L141" i="6" s="1"/>
  <c r="R142" i="6"/>
  <c r="M140" i="6"/>
  <c r="A242" i="16"/>
  <c r="G243" i="16"/>
  <c r="B243" i="16"/>
  <c r="J243" i="16"/>
  <c r="A243" i="16" s="1"/>
  <c r="I243" i="16"/>
  <c r="F243" i="16"/>
  <c r="E243" i="16"/>
  <c r="D243" i="16"/>
  <c r="K243" i="16"/>
  <c r="C243" i="16"/>
  <c r="H243" i="16"/>
  <c r="P244" i="16"/>
  <c r="D275" i="15"/>
  <c r="C275" i="15"/>
  <c r="I275" i="15"/>
  <c r="J275" i="15"/>
  <c r="E275" i="15"/>
  <c r="F275" i="15"/>
  <c r="G275" i="15"/>
  <c r="A275" i="15"/>
  <c r="H275" i="15"/>
  <c r="B275" i="15"/>
  <c r="O276" i="15"/>
  <c r="Q141" i="12" l="1"/>
  <c r="I142" i="6"/>
  <c r="E142" i="6"/>
  <c r="B142" i="6"/>
  <c r="J142" i="6"/>
  <c r="C142" i="6"/>
  <c r="D142" i="6"/>
  <c r="G142" i="6"/>
  <c r="K142" i="6"/>
  <c r="L142" i="6" s="1"/>
  <c r="F142" i="6"/>
  <c r="H142" i="6"/>
  <c r="R143" i="6"/>
  <c r="M141" i="6"/>
  <c r="I244" i="16"/>
  <c r="K244" i="16"/>
  <c r="F244" i="16"/>
  <c r="J244" i="16"/>
  <c r="A244" i="16" s="1"/>
  <c r="G244" i="16"/>
  <c r="D244" i="16"/>
  <c r="H244" i="16"/>
  <c r="B244" i="16"/>
  <c r="E244" i="16"/>
  <c r="C244" i="16"/>
  <c r="P245" i="16"/>
  <c r="F276" i="15"/>
  <c r="J276" i="15"/>
  <c r="I276" i="15"/>
  <c r="D276" i="15"/>
  <c r="C276" i="15"/>
  <c r="B276" i="15"/>
  <c r="H276" i="15"/>
  <c r="G276" i="15"/>
  <c r="A276" i="15"/>
  <c r="E276" i="15"/>
  <c r="O277" i="15"/>
  <c r="Q142" i="12" l="1"/>
  <c r="G143" i="6"/>
  <c r="E143" i="6"/>
  <c r="F143" i="6"/>
  <c r="I143" i="6"/>
  <c r="J143" i="6"/>
  <c r="D143" i="6"/>
  <c r="B143" i="6"/>
  <c r="C143" i="6"/>
  <c r="H143" i="6"/>
  <c r="K143" i="6"/>
  <c r="L143" i="6" s="1"/>
  <c r="R144" i="6"/>
  <c r="M142" i="6"/>
  <c r="D245" i="16"/>
  <c r="G245" i="16"/>
  <c r="E245" i="16"/>
  <c r="C245" i="16"/>
  <c r="H245" i="16"/>
  <c r="J245" i="16"/>
  <c r="A245" i="16" s="1"/>
  <c r="B245" i="16"/>
  <c r="F245" i="16"/>
  <c r="I245" i="16"/>
  <c r="K245" i="16"/>
  <c r="P246" i="16"/>
  <c r="I277" i="15"/>
  <c r="C277" i="15"/>
  <c r="B277" i="15"/>
  <c r="A277" i="15"/>
  <c r="E277" i="15"/>
  <c r="J277" i="15"/>
  <c r="G277" i="15"/>
  <c r="H277" i="15"/>
  <c r="D277" i="15"/>
  <c r="F277" i="15"/>
  <c r="O278" i="15"/>
  <c r="Q143" i="12" l="1"/>
  <c r="I144" i="6"/>
  <c r="D144" i="6"/>
  <c r="H144" i="6"/>
  <c r="B144" i="6"/>
  <c r="J144" i="6"/>
  <c r="C144" i="6"/>
  <c r="F144" i="6"/>
  <c r="G144" i="6"/>
  <c r="K144" i="6"/>
  <c r="L144" i="6" s="1"/>
  <c r="E144" i="6"/>
  <c r="M144" i="6"/>
  <c r="R145" i="6"/>
  <c r="M143" i="6"/>
  <c r="G246" i="16"/>
  <c r="E246" i="16"/>
  <c r="J246" i="16"/>
  <c r="A246" i="16" s="1"/>
  <c r="C246" i="16"/>
  <c r="I246" i="16"/>
  <c r="K246" i="16"/>
  <c r="D246" i="16"/>
  <c r="B246" i="16"/>
  <c r="H246" i="16"/>
  <c r="F246" i="16"/>
  <c r="P247" i="16"/>
  <c r="H278" i="15"/>
  <c r="D278" i="15"/>
  <c r="B278" i="15"/>
  <c r="C278" i="15"/>
  <c r="F278" i="15"/>
  <c r="I278" i="15"/>
  <c r="E278" i="15"/>
  <c r="G278" i="15"/>
  <c r="J278" i="15"/>
  <c r="A278" i="15"/>
  <c r="O279" i="15"/>
  <c r="Q144" i="12" l="1"/>
  <c r="I145" i="6"/>
  <c r="H145" i="6"/>
  <c r="C145" i="6"/>
  <c r="D145" i="6"/>
  <c r="E145" i="6"/>
  <c r="F145" i="6"/>
  <c r="K145" i="6"/>
  <c r="B145" i="6"/>
  <c r="G145" i="6"/>
  <c r="J145" i="6"/>
  <c r="M145" i="6" s="1"/>
  <c r="R146" i="6"/>
  <c r="H247" i="16"/>
  <c r="D247" i="16"/>
  <c r="I247" i="16"/>
  <c r="K247" i="16"/>
  <c r="C247" i="16"/>
  <c r="J247" i="16"/>
  <c r="A247" i="16" s="1"/>
  <c r="E247" i="16"/>
  <c r="F247" i="16"/>
  <c r="G247" i="16"/>
  <c r="B247" i="16"/>
  <c r="P248" i="16"/>
  <c r="G279" i="15"/>
  <c r="J279" i="15"/>
  <c r="D279" i="15"/>
  <c r="B279" i="15"/>
  <c r="C279" i="15"/>
  <c r="F279" i="15"/>
  <c r="E279" i="15"/>
  <c r="H279" i="15"/>
  <c r="I279" i="15"/>
  <c r="A279" i="15"/>
  <c r="O280" i="15"/>
  <c r="Q145" i="12" l="1"/>
  <c r="F146" i="6"/>
  <c r="G146" i="6"/>
  <c r="E146" i="6"/>
  <c r="H146" i="6"/>
  <c r="J146" i="6"/>
  <c r="M146" i="6" s="1"/>
  <c r="B146" i="6"/>
  <c r="D146" i="6"/>
  <c r="I146" i="6"/>
  <c r="K146" i="6"/>
  <c r="L146" i="6" s="1"/>
  <c r="C146" i="6"/>
  <c r="R147" i="6"/>
  <c r="L145" i="6"/>
  <c r="B248" i="16"/>
  <c r="C248" i="16"/>
  <c r="J248" i="16"/>
  <c r="A248" i="16" s="1"/>
  <c r="I248" i="16"/>
  <c r="G248" i="16"/>
  <c r="H248" i="16"/>
  <c r="D248" i="16"/>
  <c r="E248" i="16"/>
  <c r="K248" i="16"/>
  <c r="F248" i="16"/>
  <c r="P249" i="16"/>
  <c r="E280" i="15"/>
  <c r="G280" i="15"/>
  <c r="I280" i="15"/>
  <c r="A280" i="15"/>
  <c r="J280" i="15"/>
  <c r="D280" i="15"/>
  <c r="B280" i="15"/>
  <c r="C280" i="15"/>
  <c r="H280" i="15"/>
  <c r="F280" i="15"/>
  <c r="O281" i="15"/>
  <c r="Q146" i="12" l="1"/>
  <c r="D147" i="6"/>
  <c r="F147" i="6"/>
  <c r="E147" i="6"/>
  <c r="I147" i="6"/>
  <c r="H147" i="6"/>
  <c r="B147" i="6"/>
  <c r="G147" i="6"/>
  <c r="K147" i="6"/>
  <c r="C147" i="6"/>
  <c r="J147" i="6"/>
  <c r="L147" i="6" s="1"/>
  <c r="R148" i="6"/>
  <c r="C249" i="16"/>
  <c r="D249" i="16"/>
  <c r="E249" i="16"/>
  <c r="G249" i="16"/>
  <c r="H249" i="16"/>
  <c r="I249" i="16"/>
  <c r="B249" i="16"/>
  <c r="F249" i="16"/>
  <c r="K249" i="16"/>
  <c r="J249" i="16"/>
  <c r="A249" i="16" s="1"/>
  <c r="P250" i="16"/>
  <c r="G281" i="15"/>
  <c r="J281" i="15"/>
  <c r="F281" i="15"/>
  <c r="C281" i="15"/>
  <c r="I281" i="15"/>
  <c r="E281" i="15"/>
  <c r="B281" i="15"/>
  <c r="D281" i="15"/>
  <c r="H281" i="15"/>
  <c r="A281" i="15"/>
  <c r="O282" i="15"/>
  <c r="Q147" i="12" l="1"/>
  <c r="J148" i="6"/>
  <c r="I148" i="6"/>
  <c r="G148" i="6"/>
  <c r="B148" i="6"/>
  <c r="H148" i="6"/>
  <c r="F148" i="6"/>
  <c r="K148" i="6"/>
  <c r="D148" i="6"/>
  <c r="C148" i="6"/>
  <c r="E148" i="6"/>
  <c r="M148" i="6"/>
  <c r="L148" i="6"/>
  <c r="R149" i="6"/>
  <c r="M147" i="6"/>
  <c r="K250" i="16"/>
  <c r="E250" i="16"/>
  <c r="H250" i="16"/>
  <c r="J250" i="16"/>
  <c r="A250" i="16" s="1"/>
  <c r="I250" i="16"/>
  <c r="B250" i="16"/>
  <c r="G250" i="16"/>
  <c r="D250" i="16"/>
  <c r="C250" i="16"/>
  <c r="F250" i="16"/>
  <c r="P251" i="16"/>
  <c r="B282" i="15"/>
  <c r="C282" i="15"/>
  <c r="G282" i="15"/>
  <c r="E282" i="15"/>
  <c r="H282" i="15"/>
  <c r="I282" i="15"/>
  <c r="A282" i="15"/>
  <c r="D282" i="15"/>
  <c r="J282" i="15"/>
  <c r="F282" i="15"/>
  <c r="O283" i="15"/>
  <c r="Q148" i="12" l="1"/>
  <c r="F149" i="6"/>
  <c r="K149" i="6"/>
  <c r="G149" i="6"/>
  <c r="C149" i="6"/>
  <c r="I149" i="6"/>
  <c r="J149" i="6"/>
  <c r="D149" i="6"/>
  <c r="H149" i="6"/>
  <c r="E149" i="6"/>
  <c r="B149" i="6"/>
  <c r="M149" i="6"/>
  <c r="L149" i="6"/>
  <c r="R150" i="6"/>
  <c r="K251" i="16"/>
  <c r="G251" i="16"/>
  <c r="J251" i="16"/>
  <c r="A251" i="16" s="1"/>
  <c r="B251" i="16"/>
  <c r="F251" i="16"/>
  <c r="C251" i="16"/>
  <c r="D251" i="16"/>
  <c r="H251" i="16"/>
  <c r="E251" i="16"/>
  <c r="I251" i="16"/>
  <c r="P252" i="16"/>
  <c r="I283" i="15"/>
  <c r="C283" i="15"/>
  <c r="D283" i="15"/>
  <c r="A283" i="15"/>
  <c r="H283" i="15"/>
  <c r="B283" i="15"/>
  <c r="F283" i="15"/>
  <c r="G283" i="15"/>
  <c r="E283" i="15"/>
  <c r="J283" i="15"/>
  <c r="O284" i="15"/>
  <c r="Q149" i="12" l="1"/>
  <c r="I150" i="6"/>
  <c r="B150" i="6"/>
  <c r="J150" i="6"/>
  <c r="G150" i="6"/>
  <c r="F150" i="6"/>
  <c r="D150" i="6"/>
  <c r="C150" i="6"/>
  <c r="K150" i="6"/>
  <c r="L150" i="6" s="1"/>
  <c r="H150" i="6"/>
  <c r="E150" i="6"/>
  <c r="R151" i="6"/>
  <c r="H252" i="16"/>
  <c r="F252" i="16"/>
  <c r="G252" i="16"/>
  <c r="C252" i="16"/>
  <c r="J252" i="16"/>
  <c r="A252" i="16" s="1"/>
  <c r="K252" i="16"/>
  <c r="I252" i="16"/>
  <c r="D252" i="16"/>
  <c r="E252" i="16"/>
  <c r="B252" i="16"/>
  <c r="P253" i="16"/>
  <c r="C284" i="15"/>
  <c r="D284" i="15"/>
  <c r="E284" i="15"/>
  <c r="B284" i="15"/>
  <c r="F284" i="15"/>
  <c r="H284" i="15"/>
  <c r="I284" i="15"/>
  <c r="G284" i="15"/>
  <c r="A284" i="15"/>
  <c r="J284" i="15"/>
  <c r="O285" i="15"/>
  <c r="Q150" i="12" l="1"/>
  <c r="F151" i="6"/>
  <c r="J151" i="6"/>
  <c r="M151" i="6" s="1"/>
  <c r="C151" i="6"/>
  <c r="I151" i="6"/>
  <c r="H151" i="6"/>
  <c r="K151" i="6"/>
  <c r="L151" i="6" s="1"/>
  <c r="D151" i="6"/>
  <c r="E151" i="6"/>
  <c r="B151" i="6"/>
  <c r="G151" i="6"/>
  <c r="R152" i="6"/>
  <c r="M150" i="6"/>
  <c r="E253" i="16"/>
  <c r="H253" i="16"/>
  <c r="G253" i="16"/>
  <c r="J253" i="16"/>
  <c r="A253" i="16" s="1"/>
  <c r="F253" i="16"/>
  <c r="C253" i="16"/>
  <c r="D253" i="16"/>
  <c r="B253" i="16"/>
  <c r="K253" i="16"/>
  <c r="I253" i="16"/>
  <c r="P254" i="16"/>
  <c r="B285" i="15"/>
  <c r="D285" i="15"/>
  <c r="I285" i="15"/>
  <c r="C285" i="15"/>
  <c r="E285" i="15"/>
  <c r="H285" i="15"/>
  <c r="G285" i="15"/>
  <c r="F285" i="15"/>
  <c r="A285" i="15"/>
  <c r="J285" i="15"/>
  <c r="O286" i="15"/>
  <c r="Q151" i="12" l="1"/>
  <c r="F152" i="6"/>
  <c r="I152" i="6"/>
  <c r="B152" i="6"/>
  <c r="K152" i="6"/>
  <c r="G152" i="6"/>
  <c r="J152" i="6"/>
  <c r="M152" i="6" s="1"/>
  <c r="D152" i="6"/>
  <c r="C152" i="6"/>
  <c r="E152" i="6"/>
  <c r="H152" i="6"/>
  <c r="R153" i="6"/>
  <c r="G254" i="16"/>
  <c r="I254" i="16"/>
  <c r="J254" i="16"/>
  <c r="A254" i="16" s="1"/>
  <c r="K254" i="16"/>
  <c r="H254" i="16"/>
  <c r="B254" i="16"/>
  <c r="E254" i="16"/>
  <c r="F254" i="16"/>
  <c r="C254" i="16"/>
  <c r="D254" i="16"/>
  <c r="P255" i="16"/>
  <c r="J286" i="15"/>
  <c r="A286" i="15"/>
  <c r="F286" i="15"/>
  <c r="E286" i="15"/>
  <c r="G286" i="15"/>
  <c r="H286" i="15"/>
  <c r="C286" i="15"/>
  <c r="B286" i="15"/>
  <c r="I286" i="15"/>
  <c r="D286" i="15"/>
  <c r="O287" i="15"/>
  <c r="Q152" i="12" l="1"/>
  <c r="I153" i="6"/>
  <c r="G153" i="6"/>
  <c r="H153" i="6"/>
  <c r="D153" i="6"/>
  <c r="E153" i="6"/>
  <c r="B153" i="6"/>
  <c r="F153" i="6"/>
  <c r="C153" i="6"/>
  <c r="J153" i="6"/>
  <c r="M153" i="6" s="1"/>
  <c r="K153" i="6"/>
  <c r="R154" i="6"/>
  <c r="L152" i="6"/>
  <c r="C255" i="16"/>
  <c r="J255" i="16"/>
  <c r="A255" i="16" s="1"/>
  <c r="B255" i="16"/>
  <c r="F255" i="16"/>
  <c r="I255" i="16"/>
  <c r="H255" i="16"/>
  <c r="D255" i="16"/>
  <c r="K255" i="16"/>
  <c r="E255" i="16"/>
  <c r="G255" i="16"/>
  <c r="P256" i="16"/>
  <c r="I287" i="15"/>
  <c r="A287" i="15"/>
  <c r="C287" i="15"/>
  <c r="G287" i="15"/>
  <c r="F287" i="15"/>
  <c r="D287" i="15"/>
  <c r="B287" i="15"/>
  <c r="E287" i="15"/>
  <c r="H287" i="15"/>
  <c r="J287" i="15"/>
  <c r="O288" i="15"/>
  <c r="Q153" i="12" l="1"/>
  <c r="D154" i="6"/>
  <c r="J154" i="6"/>
  <c r="K154" i="6"/>
  <c r="B154" i="6"/>
  <c r="H154" i="6"/>
  <c r="C154" i="6"/>
  <c r="F154" i="6"/>
  <c r="I154" i="6"/>
  <c r="G154" i="6"/>
  <c r="E154" i="6"/>
  <c r="M154" i="6"/>
  <c r="L154" i="6"/>
  <c r="R155" i="6"/>
  <c r="L153" i="6"/>
  <c r="B256" i="16"/>
  <c r="C256" i="16"/>
  <c r="J256" i="16"/>
  <c r="A256" i="16" s="1"/>
  <c r="F256" i="16"/>
  <c r="I256" i="16"/>
  <c r="E256" i="16"/>
  <c r="G256" i="16"/>
  <c r="D256" i="16"/>
  <c r="K256" i="16"/>
  <c r="H256" i="16"/>
  <c r="P257" i="16"/>
  <c r="E288" i="15"/>
  <c r="A288" i="15"/>
  <c r="H288" i="15"/>
  <c r="C288" i="15"/>
  <c r="D288" i="15"/>
  <c r="G288" i="15"/>
  <c r="I288" i="15"/>
  <c r="J288" i="15"/>
  <c r="F288" i="15"/>
  <c r="B288" i="15"/>
  <c r="O289" i="15"/>
  <c r="Q154" i="12" l="1"/>
  <c r="K155" i="6"/>
  <c r="E155" i="6"/>
  <c r="H155" i="6"/>
  <c r="F155" i="6"/>
  <c r="B155" i="6"/>
  <c r="D155" i="6"/>
  <c r="G155" i="6"/>
  <c r="C155" i="6"/>
  <c r="I155" i="6"/>
  <c r="J155" i="6"/>
  <c r="L155" i="6" s="1"/>
  <c r="R156" i="6"/>
  <c r="B257" i="16"/>
  <c r="G257" i="16"/>
  <c r="K257" i="16"/>
  <c r="J257" i="16"/>
  <c r="A257" i="16" s="1"/>
  <c r="E257" i="16"/>
  <c r="C257" i="16"/>
  <c r="D257" i="16"/>
  <c r="I257" i="16"/>
  <c r="H257" i="16"/>
  <c r="F257" i="16"/>
  <c r="P258" i="16"/>
  <c r="C289" i="15"/>
  <c r="J289" i="15"/>
  <c r="D289" i="15"/>
  <c r="A289" i="15"/>
  <c r="E289" i="15"/>
  <c r="H289" i="15"/>
  <c r="B289" i="15"/>
  <c r="I289" i="15"/>
  <c r="G289" i="15"/>
  <c r="F289" i="15"/>
  <c r="O290" i="15"/>
  <c r="Q155" i="12" l="1"/>
  <c r="C156" i="6"/>
  <c r="B156" i="6"/>
  <c r="J156" i="6"/>
  <c r="E156" i="6"/>
  <c r="H156" i="6"/>
  <c r="D156" i="6"/>
  <c r="F156" i="6"/>
  <c r="I156" i="6"/>
  <c r="G156" i="6"/>
  <c r="K156" i="6"/>
  <c r="L156" i="6" s="1"/>
  <c r="R157" i="6"/>
  <c r="M155" i="6"/>
  <c r="D258" i="16"/>
  <c r="F258" i="16"/>
  <c r="E258" i="16"/>
  <c r="B258" i="16"/>
  <c r="I258" i="16"/>
  <c r="H258" i="16"/>
  <c r="G258" i="16"/>
  <c r="K258" i="16"/>
  <c r="J258" i="16"/>
  <c r="A258" i="16" s="1"/>
  <c r="C258" i="16"/>
  <c r="P259" i="16"/>
  <c r="H290" i="15"/>
  <c r="F290" i="15"/>
  <c r="I290" i="15"/>
  <c r="C290" i="15"/>
  <c r="D290" i="15"/>
  <c r="G290" i="15"/>
  <c r="B290" i="15"/>
  <c r="E290" i="15"/>
  <c r="A290" i="15"/>
  <c r="J290" i="15"/>
  <c r="O291" i="15"/>
  <c r="Q156" i="12" l="1"/>
  <c r="B157" i="6"/>
  <c r="C157" i="6"/>
  <c r="I157" i="6"/>
  <c r="G157" i="6"/>
  <c r="D157" i="6"/>
  <c r="K157" i="6"/>
  <c r="H157" i="6"/>
  <c r="E157" i="6"/>
  <c r="F157" i="6"/>
  <c r="J157" i="6"/>
  <c r="M157" i="6" s="1"/>
  <c r="R158" i="6"/>
  <c r="M156" i="6"/>
  <c r="C259" i="16"/>
  <c r="F259" i="16"/>
  <c r="H259" i="16"/>
  <c r="G259" i="16"/>
  <c r="I259" i="16"/>
  <c r="D259" i="16"/>
  <c r="B259" i="16"/>
  <c r="J259" i="16"/>
  <c r="A259" i="16" s="1"/>
  <c r="K259" i="16"/>
  <c r="E259" i="16"/>
  <c r="P260" i="16"/>
  <c r="I291" i="15"/>
  <c r="B291" i="15"/>
  <c r="H291" i="15"/>
  <c r="E291" i="15"/>
  <c r="C291" i="15"/>
  <c r="F291" i="15"/>
  <c r="D291" i="15"/>
  <c r="G291" i="15"/>
  <c r="A291" i="15"/>
  <c r="J291" i="15"/>
  <c r="O292" i="15"/>
  <c r="Q157" i="12" l="1"/>
  <c r="B158" i="6"/>
  <c r="C158" i="6"/>
  <c r="F158" i="6"/>
  <c r="K158" i="6"/>
  <c r="I158" i="6"/>
  <c r="G158" i="6"/>
  <c r="D158" i="6"/>
  <c r="E158" i="6"/>
  <c r="H158" i="6"/>
  <c r="J158" i="6"/>
  <c r="M158" i="6" s="1"/>
  <c r="R159" i="6"/>
  <c r="L157" i="6"/>
  <c r="H260" i="16"/>
  <c r="I260" i="16"/>
  <c r="F260" i="16"/>
  <c r="B260" i="16"/>
  <c r="E260" i="16"/>
  <c r="J260" i="16"/>
  <c r="A260" i="16" s="1"/>
  <c r="G260" i="16"/>
  <c r="C260" i="16"/>
  <c r="K260" i="16"/>
  <c r="D260" i="16"/>
  <c r="P261" i="16"/>
  <c r="A292" i="15"/>
  <c r="I292" i="15"/>
  <c r="E292" i="15"/>
  <c r="B292" i="15"/>
  <c r="H292" i="15"/>
  <c r="C292" i="15"/>
  <c r="F292" i="15"/>
  <c r="G292" i="15"/>
  <c r="J292" i="15"/>
  <c r="D292" i="15"/>
  <c r="O293" i="15"/>
  <c r="Q158" i="12" l="1"/>
  <c r="L158" i="6"/>
  <c r="C159" i="6"/>
  <c r="H159" i="6"/>
  <c r="F159" i="6"/>
  <c r="G159" i="6"/>
  <c r="K159" i="6"/>
  <c r="B159" i="6"/>
  <c r="I159" i="6"/>
  <c r="E159" i="6"/>
  <c r="J159" i="6"/>
  <c r="M159" i="6" s="1"/>
  <c r="D159" i="6"/>
  <c r="R160" i="6"/>
  <c r="H261" i="16"/>
  <c r="D261" i="16"/>
  <c r="G261" i="16"/>
  <c r="B261" i="16"/>
  <c r="C261" i="16"/>
  <c r="F261" i="16"/>
  <c r="I261" i="16"/>
  <c r="K261" i="16"/>
  <c r="E261" i="16"/>
  <c r="J261" i="16"/>
  <c r="A261" i="16" s="1"/>
  <c r="P262" i="16"/>
  <c r="D293" i="15"/>
  <c r="J293" i="15"/>
  <c r="G293" i="15"/>
  <c r="I293" i="15"/>
  <c r="C293" i="15"/>
  <c r="A293" i="15"/>
  <c r="F293" i="15"/>
  <c r="E293" i="15"/>
  <c r="B293" i="15"/>
  <c r="H293" i="15"/>
  <c r="O294" i="15"/>
  <c r="Q159" i="12" l="1"/>
  <c r="K160" i="6"/>
  <c r="L160" i="6" s="1"/>
  <c r="J160" i="6"/>
  <c r="M160" i="6" s="1"/>
  <c r="I160" i="6"/>
  <c r="G160" i="6"/>
  <c r="E160" i="6"/>
  <c r="D160" i="6"/>
  <c r="H160" i="6"/>
  <c r="C160" i="6"/>
  <c r="F160" i="6"/>
  <c r="B160" i="6"/>
  <c r="R161" i="6"/>
  <c r="L159" i="6"/>
  <c r="E262" i="16"/>
  <c r="J262" i="16"/>
  <c r="A262" i="16" s="1"/>
  <c r="G262" i="16"/>
  <c r="B262" i="16"/>
  <c r="K262" i="16"/>
  <c r="D262" i="16"/>
  <c r="I262" i="16"/>
  <c r="C262" i="16"/>
  <c r="H262" i="16"/>
  <c r="F262" i="16"/>
  <c r="P263" i="16"/>
  <c r="G294" i="15"/>
  <c r="H294" i="15"/>
  <c r="E294" i="15"/>
  <c r="B294" i="15"/>
  <c r="D294" i="15"/>
  <c r="C294" i="15"/>
  <c r="J294" i="15"/>
  <c r="F294" i="15"/>
  <c r="I294" i="15"/>
  <c r="A294" i="15"/>
  <c r="O295" i="15"/>
  <c r="Q160" i="12" l="1"/>
  <c r="I161" i="6"/>
  <c r="D161" i="6"/>
  <c r="K161" i="6"/>
  <c r="L161" i="6" s="1"/>
  <c r="J161" i="6"/>
  <c r="M161" i="6" s="1"/>
  <c r="E161" i="6"/>
  <c r="C161" i="6"/>
  <c r="G161" i="6"/>
  <c r="H161" i="6"/>
  <c r="F161" i="6"/>
  <c r="B161" i="6"/>
  <c r="R162" i="6"/>
  <c r="F263" i="16"/>
  <c r="C263" i="16"/>
  <c r="J263" i="16"/>
  <c r="A263" i="16" s="1"/>
  <c r="B263" i="16"/>
  <c r="G263" i="16"/>
  <c r="D263" i="16"/>
  <c r="E263" i="16"/>
  <c r="I263" i="16"/>
  <c r="H263" i="16"/>
  <c r="K263" i="16"/>
  <c r="P264" i="16"/>
  <c r="D295" i="15"/>
  <c r="E295" i="15"/>
  <c r="J295" i="15"/>
  <c r="B295" i="15"/>
  <c r="I295" i="15"/>
  <c r="C295" i="15"/>
  <c r="G295" i="15"/>
  <c r="H295" i="15"/>
  <c r="A295" i="15"/>
  <c r="F295" i="15"/>
  <c r="O296" i="15"/>
  <c r="Q161" i="12" l="1"/>
  <c r="I162" i="6"/>
  <c r="D162" i="6"/>
  <c r="G162" i="6"/>
  <c r="E162" i="6"/>
  <c r="J162" i="6"/>
  <c r="F162" i="6"/>
  <c r="C162" i="6"/>
  <c r="H162" i="6"/>
  <c r="K162" i="6"/>
  <c r="L162" i="6" s="1"/>
  <c r="B162" i="6"/>
  <c r="R163" i="6"/>
  <c r="F264" i="16"/>
  <c r="B264" i="16"/>
  <c r="H264" i="16"/>
  <c r="K264" i="16"/>
  <c r="C264" i="16"/>
  <c r="E264" i="16"/>
  <c r="G264" i="16"/>
  <c r="J264" i="16"/>
  <c r="A264" i="16" s="1"/>
  <c r="I264" i="16"/>
  <c r="D264" i="16"/>
  <c r="P265" i="16"/>
  <c r="J296" i="15"/>
  <c r="D296" i="15"/>
  <c r="B296" i="15"/>
  <c r="E296" i="15"/>
  <c r="I296" i="15"/>
  <c r="H296" i="15"/>
  <c r="A296" i="15"/>
  <c r="F296" i="15"/>
  <c r="C296" i="15"/>
  <c r="G296" i="15"/>
  <c r="O297" i="15"/>
  <c r="Q162" i="12" l="1"/>
  <c r="M162" i="6"/>
  <c r="B163" i="6"/>
  <c r="I163" i="6"/>
  <c r="F163" i="6"/>
  <c r="H163" i="6"/>
  <c r="K163" i="6"/>
  <c r="L163" i="6" s="1"/>
  <c r="J163" i="6"/>
  <c r="M163" i="6" s="1"/>
  <c r="G163" i="6"/>
  <c r="C163" i="6"/>
  <c r="E163" i="6"/>
  <c r="D163" i="6"/>
  <c r="R164" i="6"/>
  <c r="C265" i="16"/>
  <c r="F265" i="16"/>
  <c r="K265" i="16"/>
  <c r="I265" i="16"/>
  <c r="J265" i="16"/>
  <c r="A265" i="16" s="1"/>
  <c r="G265" i="16"/>
  <c r="D265" i="16"/>
  <c r="B265" i="16"/>
  <c r="H265" i="16"/>
  <c r="E265" i="16"/>
  <c r="P266" i="16"/>
  <c r="I297" i="15"/>
  <c r="C297" i="15"/>
  <c r="E297" i="15"/>
  <c r="F297" i="15"/>
  <c r="J297" i="15"/>
  <c r="B297" i="15"/>
  <c r="G297" i="15"/>
  <c r="H297" i="15"/>
  <c r="A297" i="15"/>
  <c r="D297" i="15"/>
  <c r="O298" i="15"/>
  <c r="Q163" i="12" l="1"/>
  <c r="K164" i="6"/>
  <c r="L164" i="6" s="1"/>
  <c r="I164" i="6"/>
  <c r="J164" i="6"/>
  <c r="M164" i="6" s="1"/>
  <c r="F164" i="6"/>
  <c r="H164" i="6"/>
  <c r="D164" i="6"/>
  <c r="C164" i="6"/>
  <c r="G164" i="6"/>
  <c r="E164" i="6"/>
  <c r="B164" i="6"/>
  <c r="R165" i="6"/>
  <c r="J266" i="16"/>
  <c r="A266" i="16" s="1"/>
  <c r="E266" i="16"/>
  <c r="K266" i="16"/>
  <c r="D266" i="16"/>
  <c r="F266" i="16"/>
  <c r="H266" i="16"/>
  <c r="C266" i="16"/>
  <c r="G266" i="16"/>
  <c r="B266" i="16"/>
  <c r="I266" i="16"/>
  <c r="P267" i="16"/>
  <c r="H298" i="15"/>
  <c r="A298" i="15"/>
  <c r="D298" i="15"/>
  <c r="J298" i="15"/>
  <c r="B298" i="15"/>
  <c r="E298" i="15"/>
  <c r="G298" i="15"/>
  <c r="C298" i="15"/>
  <c r="F298" i="15"/>
  <c r="I298" i="15"/>
  <c r="O299" i="15"/>
  <c r="Q164" i="12" l="1"/>
  <c r="F165" i="6"/>
  <c r="H165" i="6"/>
  <c r="J165" i="6"/>
  <c r="M165" i="6" s="1"/>
  <c r="G165" i="6"/>
  <c r="B165" i="6"/>
  <c r="K165" i="6"/>
  <c r="I165" i="6"/>
  <c r="C165" i="6"/>
  <c r="D165" i="6"/>
  <c r="E165" i="6"/>
  <c r="R166" i="6"/>
  <c r="H267" i="16"/>
  <c r="I267" i="16"/>
  <c r="D267" i="16"/>
  <c r="B267" i="16"/>
  <c r="F267" i="16"/>
  <c r="J267" i="16"/>
  <c r="A267" i="16" s="1"/>
  <c r="K267" i="16"/>
  <c r="E267" i="16"/>
  <c r="C267" i="16"/>
  <c r="G267" i="16"/>
  <c r="P268" i="16"/>
  <c r="F299" i="15"/>
  <c r="C299" i="15"/>
  <c r="B299" i="15"/>
  <c r="A299" i="15"/>
  <c r="E299" i="15"/>
  <c r="I299" i="15"/>
  <c r="H299" i="15"/>
  <c r="J299" i="15"/>
  <c r="G299" i="15"/>
  <c r="D299" i="15"/>
  <c r="O300" i="15"/>
  <c r="Q165" i="12" l="1"/>
  <c r="J166" i="6"/>
  <c r="D166" i="6"/>
  <c r="F166" i="6"/>
  <c r="E166" i="6"/>
  <c r="C166" i="6"/>
  <c r="B166" i="6"/>
  <c r="I166" i="6"/>
  <c r="H166" i="6"/>
  <c r="G166" i="6"/>
  <c r="K166" i="6"/>
  <c r="M166" i="6" s="1"/>
  <c r="R167" i="6"/>
  <c r="L165" i="6"/>
  <c r="J268" i="16"/>
  <c r="A268" i="16" s="1"/>
  <c r="D268" i="16"/>
  <c r="G268" i="16"/>
  <c r="K268" i="16"/>
  <c r="H268" i="16"/>
  <c r="B268" i="16"/>
  <c r="E268" i="16"/>
  <c r="F268" i="16"/>
  <c r="C268" i="16"/>
  <c r="I268" i="16"/>
  <c r="P269" i="16"/>
  <c r="J300" i="15"/>
  <c r="H300" i="15"/>
  <c r="F300" i="15"/>
  <c r="G300" i="15"/>
  <c r="I300" i="15"/>
  <c r="E300" i="15"/>
  <c r="D300" i="15"/>
  <c r="A300" i="15"/>
  <c r="B300" i="15"/>
  <c r="C300" i="15"/>
  <c r="O301" i="15"/>
  <c r="Q166" i="12" l="1"/>
  <c r="L166" i="6"/>
  <c r="F167" i="6"/>
  <c r="C167" i="6"/>
  <c r="J167" i="6"/>
  <c r="M167" i="6" s="1"/>
  <c r="E167" i="6"/>
  <c r="I167" i="6"/>
  <c r="D167" i="6"/>
  <c r="B167" i="6"/>
  <c r="G167" i="6"/>
  <c r="H167" i="6"/>
  <c r="K167" i="6"/>
  <c r="L167" i="6" s="1"/>
  <c r="R168" i="6"/>
  <c r="F269" i="16"/>
  <c r="H269" i="16"/>
  <c r="C269" i="16"/>
  <c r="I269" i="16"/>
  <c r="D269" i="16"/>
  <c r="B269" i="16"/>
  <c r="J269" i="16"/>
  <c r="A269" i="16" s="1"/>
  <c r="E269" i="16"/>
  <c r="K269" i="16"/>
  <c r="G269" i="16"/>
  <c r="P270" i="16"/>
  <c r="E301" i="15"/>
  <c r="I301" i="15"/>
  <c r="G301" i="15"/>
  <c r="A301" i="15"/>
  <c r="H301" i="15"/>
  <c r="J301" i="15"/>
  <c r="D301" i="15"/>
  <c r="F301" i="15"/>
  <c r="B301" i="15"/>
  <c r="C301" i="15"/>
  <c r="O302" i="15"/>
  <c r="Q167" i="12" l="1"/>
  <c r="B168" i="6"/>
  <c r="J168" i="6"/>
  <c r="G168" i="6"/>
  <c r="H168" i="6"/>
  <c r="E168" i="6"/>
  <c r="C168" i="6"/>
  <c r="K168" i="6"/>
  <c r="D168" i="6"/>
  <c r="F168" i="6"/>
  <c r="I168" i="6"/>
  <c r="R169" i="6"/>
  <c r="G270" i="16"/>
  <c r="F270" i="16"/>
  <c r="B270" i="16"/>
  <c r="J270" i="16"/>
  <c r="A270" i="16" s="1"/>
  <c r="I270" i="16"/>
  <c r="K270" i="16"/>
  <c r="D270" i="16"/>
  <c r="H270" i="16"/>
  <c r="E270" i="16"/>
  <c r="C270" i="16"/>
  <c r="P271" i="16"/>
  <c r="F302" i="15"/>
  <c r="G302" i="15"/>
  <c r="B302" i="15"/>
  <c r="E302" i="15"/>
  <c r="H302" i="15"/>
  <c r="C302" i="15"/>
  <c r="I302" i="15"/>
  <c r="A302" i="15"/>
  <c r="J302" i="15"/>
  <c r="D302" i="15"/>
  <c r="O303" i="15"/>
  <c r="Q168" i="12" l="1"/>
  <c r="M168" i="6"/>
  <c r="I169" i="6"/>
  <c r="H169" i="6"/>
  <c r="K169" i="6"/>
  <c r="J169" i="6"/>
  <c r="M169" i="6" s="1"/>
  <c r="D169" i="6"/>
  <c r="B169" i="6"/>
  <c r="F169" i="6"/>
  <c r="E169" i="6"/>
  <c r="C169" i="6"/>
  <c r="G169" i="6"/>
  <c r="R170" i="6"/>
  <c r="L168" i="6"/>
  <c r="B271" i="16"/>
  <c r="H271" i="16"/>
  <c r="D271" i="16"/>
  <c r="F271" i="16"/>
  <c r="J271" i="16"/>
  <c r="A271" i="16" s="1"/>
  <c r="I271" i="16"/>
  <c r="K271" i="16"/>
  <c r="E271" i="16"/>
  <c r="C271" i="16"/>
  <c r="G271" i="16"/>
  <c r="P272" i="16"/>
  <c r="B303" i="15"/>
  <c r="F303" i="15"/>
  <c r="A303" i="15"/>
  <c r="G303" i="15"/>
  <c r="I303" i="15"/>
  <c r="H303" i="15"/>
  <c r="C303" i="15"/>
  <c r="J303" i="15"/>
  <c r="E303" i="15"/>
  <c r="D303" i="15"/>
  <c r="O304" i="15"/>
  <c r="Q169" i="12" l="1"/>
  <c r="D170" i="6"/>
  <c r="G170" i="6"/>
  <c r="K170" i="6"/>
  <c r="F170" i="6"/>
  <c r="C170" i="6"/>
  <c r="B170" i="6"/>
  <c r="I170" i="6"/>
  <c r="H170" i="6"/>
  <c r="E170" i="6"/>
  <c r="J170" i="6"/>
  <c r="M170" i="6" s="1"/>
  <c r="R171" i="6"/>
  <c r="L169" i="6"/>
  <c r="F272" i="16"/>
  <c r="G272" i="16"/>
  <c r="I272" i="16"/>
  <c r="C272" i="16"/>
  <c r="H272" i="16"/>
  <c r="E272" i="16"/>
  <c r="B272" i="16"/>
  <c r="D272" i="16"/>
  <c r="J272" i="16"/>
  <c r="A272" i="16" s="1"/>
  <c r="K272" i="16"/>
  <c r="P273" i="16"/>
  <c r="B304" i="15"/>
  <c r="C304" i="15"/>
  <c r="E304" i="15"/>
  <c r="H304" i="15"/>
  <c r="D304" i="15"/>
  <c r="I304" i="15"/>
  <c r="G304" i="15"/>
  <c r="A304" i="15"/>
  <c r="J304" i="15"/>
  <c r="F304" i="15"/>
  <c r="O305" i="15"/>
  <c r="Q170" i="12" l="1"/>
  <c r="I171" i="6"/>
  <c r="B171" i="6"/>
  <c r="K171" i="6"/>
  <c r="L171" i="6" s="1"/>
  <c r="D171" i="6"/>
  <c r="J171" i="6"/>
  <c r="M171" i="6" s="1"/>
  <c r="F171" i="6"/>
  <c r="E171" i="6"/>
  <c r="G171" i="6"/>
  <c r="C171" i="6"/>
  <c r="H171" i="6"/>
  <c r="R172" i="6"/>
  <c r="L170" i="6"/>
  <c r="C273" i="16"/>
  <c r="F273" i="16"/>
  <c r="K273" i="16"/>
  <c r="G273" i="16"/>
  <c r="B273" i="16"/>
  <c r="I273" i="16"/>
  <c r="E273" i="16"/>
  <c r="J273" i="16"/>
  <c r="A273" i="16" s="1"/>
  <c r="D273" i="16"/>
  <c r="H273" i="16"/>
  <c r="P274" i="16"/>
  <c r="D305" i="15"/>
  <c r="A305" i="15"/>
  <c r="I305" i="15"/>
  <c r="B305" i="15"/>
  <c r="F305" i="15"/>
  <c r="G305" i="15"/>
  <c r="C305" i="15"/>
  <c r="E305" i="15"/>
  <c r="H305" i="15"/>
  <c r="J305" i="15"/>
  <c r="O306" i="15"/>
  <c r="Q171" i="12" l="1"/>
  <c r="E172" i="6"/>
  <c r="C172" i="6"/>
  <c r="K172" i="6"/>
  <c r="B172" i="6"/>
  <c r="J172" i="6"/>
  <c r="M172" i="6" s="1"/>
  <c r="I172" i="6"/>
  <c r="H172" i="6"/>
  <c r="G172" i="6"/>
  <c r="D172" i="6"/>
  <c r="F172" i="6"/>
  <c r="R173" i="6"/>
  <c r="J274" i="16"/>
  <c r="A274" i="16" s="1"/>
  <c r="D274" i="16"/>
  <c r="H274" i="16"/>
  <c r="K274" i="16"/>
  <c r="E274" i="16"/>
  <c r="G274" i="16"/>
  <c r="B274" i="16"/>
  <c r="C274" i="16"/>
  <c r="F274" i="16"/>
  <c r="I274" i="16"/>
  <c r="P275" i="16"/>
  <c r="H306" i="15"/>
  <c r="G306" i="15"/>
  <c r="C306" i="15"/>
  <c r="D306" i="15"/>
  <c r="A306" i="15"/>
  <c r="F306" i="15"/>
  <c r="B306" i="15"/>
  <c r="E306" i="15"/>
  <c r="I306" i="15"/>
  <c r="J306" i="15"/>
  <c r="O307" i="15"/>
  <c r="Q172" i="12" l="1"/>
  <c r="K173" i="6"/>
  <c r="C173" i="6"/>
  <c r="I173" i="6"/>
  <c r="D173" i="6"/>
  <c r="G173" i="6"/>
  <c r="E173" i="6"/>
  <c r="B173" i="6"/>
  <c r="J173" i="6"/>
  <c r="M173" i="6" s="1"/>
  <c r="H173" i="6"/>
  <c r="F173" i="6"/>
  <c r="R174" i="6"/>
  <c r="L172" i="6"/>
  <c r="E275" i="16"/>
  <c r="C275" i="16"/>
  <c r="J275" i="16"/>
  <c r="A275" i="16" s="1"/>
  <c r="G275" i="16"/>
  <c r="F275" i="16"/>
  <c r="I275" i="16"/>
  <c r="B275" i="16"/>
  <c r="D275" i="16"/>
  <c r="H275" i="16"/>
  <c r="K275" i="16"/>
  <c r="P276" i="16"/>
  <c r="C307" i="15"/>
  <c r="B307" i="15"/>
  <c r="E307" i="15"/>
  <c r="F307" i="15"/>
  <c r="G307" i="15"/>
  <c r="J307" i="15"/>
  <c r="H307" i="15"/>
  <c r="D307" i="15"/>
  <c r="I307" i="15"/>
  <c r="A307" i="15"/>
  <c r="O308" i="15"/>
  <c r="Q173" i="12" l="1"/>
  <c r="G174" i="6"/>
  <c r="J174" i="6"/>
  <c r="M174" i="6" s="1"/>
  <c r="E174" i="6"/>
  <c r="H174" i="6"/>
  <c r="C174" i="6"/>
  <c r="I174" i="6"/>
  <c r="D174" i="6"/>
  <c r="F174" i="6"/>
  <c r="K174" i="6"/>
  <c r="B174" i="6"/>
  <c r="R175" i="6"/>
  <c r="L173" i="6"/>
  <c r="G276" i="16"/>
  <c r="C276" i="16"/>
  <c r="J276" i="16"/>
  <c r="A276" i="16" s="1"/>
  <c r="I276" i="16"/>
  <c r="K276" i="16"/>
  <c r="D276" i="16"/>
  <c r="E276" i="16"/>
  <c r="H276" i="16"/>
  <c r="B276" i="16"/>
  <c r="F276" i="16"/>
  <c r="P277" i="16"/>
  <c r="I308" i="15"/>
  <c r="G308" i="15"/>
  <c r="C308" i="15"/>
  <c r="A308" i="15"/>
  <c r="H308" i="15"/>
  <c r="D308" i="15"/>
  <c r="F308" i="15"/>
  <c r="E308" i="15"/>
  <c r="B308" i="15"/>
  <c r="J308" i="15"/>
  <c r="O309" i="15"/>
  <c r="Q174" i="12" l="1"/>
  <c r="F175" i="6"/>
  <c r="G175" i="6"/>
  <c r="I175" i="6"/>
  <c r="J175" i="6"/>
  <c r="M175" i="6" s="1"/>
  <c r="E175" i="6"/>
  <c r="H175" i="6"/>
  <c r="D175" i="6"/>
  <c r="B175" i="6"/>
  <c r="K175" i="6"/>
  <c r="C175" i="6"/>
  <c r="R176" i="6"/>
  <c r="L174" i="6"/>
  <c r="D277" i="16"/>
  <c r="G277" i="16"/>
  <c r="H277" i="16"/>
  <c r="B277" i="16"/>
  <c r="J277" i="16"/>
  <c r="A277" i="16" s="1"/>
  <c r="I277" i="16"/>
  <c r="E277" i="16"/>
  <c r="C277" i="16"/>
  <c r="K277" i="16"/>
  <c r="F277" i="16"/>
  <c r="P278" i="16"/>
  <c r="B309" i="15"/>
  <c r="F309" i="15"/>
  <c r="G309" i="15"/>
  <c r="H309" i="15"/>
  <c r="D309" i="15"/>
  <c r="J309" i="15"/>
  <c r="C309" i="15"/>
  <c r="I309" i="15"/>
  <c r="A309" i="15"/>
  <c r="E309" i="15"/>
  <c r="O310" i="15"/>
  <c r="Q175" i="12" l="1"/>
  <c r="L175" i="6"/>
  <c r="K176" i="6"/>
  <c r="C176" i="6"/>
  <c r="G176" i="6"/>
  <c r="I176" i="6"/>
  <c r="H176" i="6"/>
  <c r="B176" i="6"/>
  <c r="E176" i="6"/>
  <c r="J176" i="6"/>
  <c r="D176" i="6"/>
  <c r="L176" i="6"/>
  <c r="F176" i="6"/>
  <c r="R177" i="6"/>
  <c r="E278" i="16"/>
  <c r="H278" i="16"/>
  <c r="K278" i="16"/>
  <c r="C278" i="16"/>
  <c r="G278" i="16"/>
  <c r="J278" i="16"/>
  <c r="A278" i="16" s="1"/>
  <c r="D278" i="16"/>
  <c r="I278" i="16"/>
  <c r="B278" i="16"/>
  <c r="F278" i="16"/>
  <c r="P279" i="16"/>
  <c r="B310" i="15"/>
  <c r="G310" i="15"/>
  <c r="J310" i="15"/>
  <c r="H310" i="15"/>
  <c r="A310" i="15"/>
  <c r="E310" i="15"/>
  <c r="F310" i="15"/>
  <c r="D310" i="15"/>
  <c r="I310" i="15"/>
  <c r="C310" i="15"/>
  <c r="O311" i="15"/>
  <c r="Q176" i="12" l="1"/>
  <c r="M176" i="6"/>
  <c r="C177" i="6"/>
  <c r="F177" i="6"/>
  <c r="K177" i="6"/>
  <c r="D177" i="6"/>
  <c r="G177" i="6"/>
  <c r="I177" i="6"/>
  <c r="E177" i="6"/>
  <c r="B177" i="6"/>
  <c r="J177" i="6"/>
  <c r="M177" i="6" s="1"/>
  <c r="H177" i="6"/>
  <c r="R178" i="6"/>
  <c r="F279" i="16"/>
  <c r="J279" i="16"/>
  <c r="A279" i="16" s="1"/>
  <c r="G279" i="16"/>
  <c r="D279" i="16"/>
  <c r="I279" i="16"/>
  <c r="B279" i="16"/>
  <c r="H279" i="16"/>
  <c r="E279" i="16"/>
  <c r="K279" i="16"/>
  <c r="C279" i="16"/>
  <c r="P280" i="16"/>
  <c r="B311" i="15"/>
  <c r="A311" i="15"/>
  <c r="J311" i="15"/>
  <c r="I311" i="15"/>
  <c r="G311" i="15"/>
  <c r="E311" i="15"/>
  <c r="F311" i="15"/>
  <c r="C311" i="15"/>
  <c r="D311" i="15"/>
  <c r="H311" i="15"/>
  <c r="O312" i="15"/>
  <c r="Q177" i="12" l="1"/>
  <c r="G178" i="6"/>
  <c r="H178" i="6"/>
  <c r="I178" i="6"/>
  <c r="D178" i="6"/>
  <c r="K178" i="6"/>
  <c r="B178" i="6"/>
  <c r="C178" i="6"/>
  <c r="E178" i="6"/>
  <c r="L178" i="6"/>
  <c r="J178" i="6"/>
  <c r="M178" i="6" s="1"/>
  <c r="F178" i="6"/>
  <c r="R179" i="6"/>
  <c r="L177" i="6"/>
  <c r="C280" i="16"/>
  <c r="J280" i="16"/>
  <c r="A280" i="16" s="1"/>
  <c r="B280" i="16"/>
  <c r="F280" i="16"/>
  <c r="I280" i="16"/>
  <c r="H280" i="16"/>
  <c r="E280" i="16"/>
  <c r="G280" i="16"/>
  <c r="K280" i="16"/>
  <c r="D280" i="16"/>
  <c r="P281" i="16"/>
  <c r="I312" i="15"/>
  <c r="D312" i="15"/>
  <c r="E312" i="15"/>
  <c r="A312" i="15"/>
  <c r="J312" i="15"/>
  <c r="B312" i="15"/>
  <c r="H312" i="15"/>
  <c r="F312" i="15"/>
  <c r="C312" i="15"/>
  <c r="G312" i="15"/>
  <c r="O313" i="15"/>
  <c r="Q178" i="12" l="1"/>
  <c r="G179" i="6"/>
  <c r="H179" i="6"/>
  <c r="F179" i="6"/>
  <c r="I179" i="6"/>
  <c r="J179" i="6"/>
  <c r="M179" i="6" s="1"/>
  <c r="D179" i="6"/>
  <c r="C179" i="6"/>
  <c r="B179" i="6"/>
  <c r="E179" i="6"/>
  <c r="K179" i="6"/>
  <c r="L179" i="6" s="1"/>
  <c r="R180" i="6"/>
  <c r="D281" i="16"/>
  <c r="H281" i="16"/>
  <c r="F281" i="16"/>
  <c r="G281" i="16"/>
  <c r="K281" i="16"/>
  <c r="B281" i="16"/>
  <c r="E281" i="16"/>
  <c r="I281" i="16"/>
  <c r="J281" i="16"/>
  <c r="A281" i="16" s="1"/>
  <c r="C281" i="16"/>
  <c r="P282" i="16"/>
  <c r="E313" i="15"/>
  <c r="C313" i="15"/>
  <c r="G313" i="15"/>
  <c r="F313" i="15"/>
  <c r="B313" i="15"/>
  <c r="J313" i="15"/>
  <c r="A313" i="15"/>
  <c r="D313" i="15"/>
  <c r="H313" i="15"/>
  <c r="I313" i="15"/>
  <c r="O314" i="15"/>
  <c r="Q179" i="12" l="1"/>
  <c r="I180" i="6"/>
  <c r="J180" i="6"/>
  <c r="G180" i="6"/>
  <c r="E180" i="6"/>
  <c r="D180" i="6"/>
  <c r="H180" i="6"/>
  <c r="C180" i="6"/>
  <c r="F180" i="6"/>
  <c r="B180" i="6"/>
  <c r="K180" i="6"/>
  <c r="L180" i="6" s="1"/>
  <c r="R181" i="6"/>
  <c r="D282" i="16"/>
  <c r="G282" i="16"/>
  <c r="K282" i="16"/>
  <c r="F282" i="16"/>
  <c r="E282" i="16"/>
  <c r="C282" i="16"/>
  <c r="B282" i="16"/>
  <c r="H282" i="16"/>
  <c r="I282" i="16"/>
  <c r="J282" i="16"/>
  <c r="A282" i="16" s="1"/>
  <c r="P283" i="16"/>
  <c r="B314" i="15"/>
  <c r="I314" i="15"/>
  <c r="D314" i="15"/>
  <c r="H314" i="15"/>
  <c r="C314" i="15"/>
  <c r="F314" i="15"/>
  <c r="G314" i="15"/>
  <c r="E314" i="15"/>
  <c r="J314" i="15"/>
  <c r="A314" i="15"/>
  <c r="O315" i="15"/>
  <c r="Q180" i="12" l="1"/>
  <c r="B181" i="6"/>
  <c r="H181" i="6"/>
  <c r="G181" i="6"/>
  <c r="F181" i="6"/>
  <c r="C181" i="6"/>
  <c r="D181" i="6"/>
  <c r="I181" i="6"/>
  <c r="E181" i="6"/>
  <c r="J181" i="6"/>
  <c r="K181" i="6"/>
  <c r="L181" i="6" s="1"/>
  <c r="R182" i="6"/>
  <c r="M180" i="6"/>
  <c r="H283" i="16"/>
  <c r="D283" i="16"/>
  <c r="I283" i="16"/>
  <c r="G283" i="16"/>
  <c r="B283" i="16"/>
  <c r="K283" i="16"/>
  <c r="E283" i="16"/>
  <c r="J283" i="16"/>
  <c r="A283" i="16" s="1"/>
  <c r="F283" i="16"/>
  <c r="C283" i="16"/>
  <c r="P284" i="16"/>
  <c r="G315" i="15"/>
  <c r="A315" i="15"/>
  <c r="J315" i="15"/>
  <c r="I315" i="15"/>
  <c r="D315" i="15"/>
  <c r="E315" i="15"/>
  <c r="C315" i="15"/>
  <c r="B315" i="15"/>
  <c r="H315" i="15"/>
  <c r="F315" i="15"/>
  <c r="O316" i="15"/>
  <c r="Q181" i="12" l="1"/>
  <c r="B182" i="6"/>
  <c r="E182" i="6"/>
  <c r="C182" i="6"/>
  <c r="J182" i="6"/>
  <c r="F182" i="6"/>
  <c r="I182" i="6"/>
  <c r="K182" i="6"/>
  <c r="H182" i="6"/>
  <c r="G182" i="6"/>
  <c r="D182" i="6"/>
  <c r="R183" i="6"/>
  <c r="M181" i="6"/>
  <c r="G284" i="16"/>
  <c r="D284" i="16"/>
  <c r="B284" i="16"/>
  <c r="I284" i="16"/>
  <c r="F284" i="16"/>
  <c r="K284" i="16"/>
  <c r="H284" i="16"/>
  <c r="C284" i="16"/>
  <c r="E284" i="16"/>
  <c r="J284" i="16"/>
  <c r="A284" i="16" s="1"/>
  <c r="P285" i="16"/>
  <c r="F316" i="15"/>
  <c r="H316" i="15"/>
  <c r="A316" i="15"/>
  <c r="C316" i="15"/>
  <c r="J316" i="15"/>
  <c r="D316" i="15"/>
  <c r="B316" i="15"/>
  <c r="G316" i="15"/>
  <c r="E316" i="15"/>
  <c r="I316" i="15"/>
  <c r="O317" i="15"/>
  <c r="Q182" i="12" l="1"/>
  <c r="H183" i="6"/>
  <c r="F183" i="6"/>
  <c r="E183" i="6"/>
  <c r="J183" i="6"/>
  <c r="M183" i="6" s="1"/>
  <c r="C183" i="6"/>
  <c r="G183" i="6"/>
  <c r="K183" i="6"/>
  <c r="L183" i="6" s="1"/>
  <c r="B183" i="6"/>
  <c r="D183" i="6"/>
  <c r="I183" i="6"/>
  <c r="R184" i="6"/>
  <c r="M182" i="6"/>
  <c r="L182" i="6"/>
  <c r="E285" i="16"/>
  <c r="D285" i="16"/>
  <c r="K285" i="16"/>
  <c r="C285" i="16"/>
  <c r="B285" i="16"/>
  <c r="G285" i="16"/>
  <c r="J285" i="16"/>
  <c r="A285" i="16" s="1"/>
  <c r="I285" i="16"/>
  <c r="F285" i="16"/>
  <c r="H285" i="16"/>
  <c r="P286" i="16"/>
  <c r="D317" i="15"/>
  <c r="C317" i="15"/>
  <c r="A317" i="15"/>
  <c r="G317" i="15"/>
  <c r="I317" i="15"/>
  <c r="E317" i="15"/>
  <c r="B317" i="15"/>
  <c r="H317" i="15"/>
  <c r="F317" i="15"/>
  <c r="J317" i="15"/>
  <c r="O318" i="15"/>
  <c r="Q183" i="12" l="1"/>
  <c r="D184" i="6"/>
  <c r="K184" i="6"/>
  <c r="L184" i="6" s="1"/>
  <c r="H184" i="6"/>
  <c r="G184" i="6"/>
  <c r="B184" i="6"/>
  <c r="J184" i="6"/>
  <c r="E184" i="6"/>
  <c r="F184" i="6"/>
  <c r="C184" i="6"/>
  <c r="I184" i="6"/>
  <c r="R185" i="6"/>
  <c r="K286" i="16"/>
  <c r="J286" i="16"/>
  <c r="A286" i="16" s="1"/>
  <c r="F286" i="16"/>
  <c r="E286" i="16"/>
  <c r="D286" i="16"/>
  <c r="H286" i="16"/>
  <c r="C286" i="16"/>
  <c r="G286" i="16"/>
  <c r="B286" i="16"/>
  <c r="I286" i="16"/>
  <c r="P287" i="16"/>
  <c r="B318" i="15"/>
  <c r="E318" i="15"/>
  <c r="C318" i="15"/>
  <c r="F318" i="15"/>
  <c r="A318" i="15"/>
  <c r="J318" i="15"/>
  <c r="G318" i="15"/>
  <c r="I318" i="15"/>
  <c r="D318" i="15"/>
  <c r="H318" i="15"/>
  <c r="O319" i="15"/>
  <c r="Q184" i="12" l="1"/>
  <c r="M184" i="6"/>
  <c r="G185" i="6"/>
  <c r="F185" i="6"/>
  <c r="E185" i="6"/>
  <c r="C185" i="6"/>
  <c r="H185" i="6"/>
  <c r="B185" i="6"/>
  <c r="K185" i="6"/>
  <c r="D185" i="6"/>
  <c r="I185" i="6"/>
  <c r="J185" i="6"/>
  <c r="M185" i="6" s="1"/>
  <c r="R186" i="6"/>
  <c r="J287" i="16"/>
  <c r="A287" i="16" s="1"/>
  <c r="D287" i="16"/>
  <c r="I287" i="16"/>
  <c r="H287" i="16"/>
  <c r="C287" i="16"/>
  <c r="F287" i="16"/>
  <c r="B287" i="16"/>
  <c r="G287" i="16"/>
  <c r="K287" i="16"/>
  <c r="E287" i="16"/>
  <c r="P288" i="16"/>
  <c r="I319" i="15"/>
  <c r="G319" i="15"/>
  <c r="F319" i="15"/>
  <c r="C319" i="15"/>
  <c r="E319" i="15"/>
  <c r="A319" i="15"/>
  <c r="J319" i="15"/>
  <c r="D319" i="15"/>
  <c r="H319" i="15"/>
  <c r="B319" i="15"/>
  <c r="O320" i="15"/>
  <c r="Q185" i="12" l="1"/>
  <c r="L185" i="6"/>
  <c r="J186" i="6"/>
  <c r="M186" i="6" s="1"/>
  <c r="G186" i="6"/>
  <c r="B186" i="6"/>
  <c r="E186" i="6"/>
  <c r="D186" i="6"/>
  <c r="K186" i="6"/>
  <c r="H186" i="6"/>
  <c r="I186" i="6"/>
  <c r="C186" i="6"/>
  <c r="F186" i="6"/>
  <c r="L186" i="6"/>
  <c r="R187" i="6"/>
  <c r="B288" i="16"/>
  <c r="J288" i="16"/>
  <c r="A288" i="16" s="1"/>
  <c r="K288" i="16"/>
  <c r="I288" i="16"/>
  <c r="G288" i="16"/>
  <c r="H288" i="16"/>
  <c r="D288" i="16"/>
  <c r="E288" i="16"/>
  <c r="C288" i="16"/>
  <c r="F288" i="16"/>
  <c r="P289" i="16"/>
  <c r="H320" i="15"/>
  <c r="I320" i="15"/>
  <c r="F320" i="15"/>
  <c r="A320" i="15"/>
  <c r="C320" i="15"/>
  <c r="D320" i="15"/>
  <c r="J320" i="15"/>
  <c r="E320" i="15"/>
  <c r="G320" i="15"/>
  <c r="B320" i="15"/>
  <c r="O321" i="15"/>
  <c r="Q186" i="12" l="1"/>
  <c r="G187" i="6"/>
  <c r="K187" i="6"/>
  <c r="J187" i="6"/>
  <c r="L187" i="6" s="1"/>
  <c r="H187" i="6"/>
  <c r="E187" i="6"/>
  <c r="I187" i="6"/>
  <c r="C187" i="6"/>
  <c r="D187" i="6"/>
  <c r="B187" i="6"/>
  <c r="F187" i="6"/>
  <c r="R188" i="6"/>
  <c r="F289" i="16"/>
  <c r="K289" i="16"/>
  <c r="J289" i="16"/>
  <c r="A289" i="16" s="1"/>
  <c r="C289" i="16"/>
  <c r="B289" i="16"/>
  <c r="I289" i="16"/>
  <c r="E289" i="16"/>
  <c r="G289" i="16"/>
  <c r="D289" i="16"/>
  <c r="H289" i="16"/>
  <c r="P290" i="16"/>
  <c r="G321" i="15"/>
  <c r="J321" i="15"/>
  <c r="B321" i="15"/>
  <c r="D321" i="15"/>
  <c r="A321" i="15"/>
  <c r="E321" i="15"/>
  <c r="F321" i="15"/>
  <c r="H321" i="15"/>
  <c r="I321" i="15"/>
  <c r="C321" i="15"/>
  <c r="O322" i="15"/>
  <c r="Q187" i="12" l="1"/>
  <c r="E188" i="6"/>
  <c r="H188" i="6"/>
  <c r="C188" i="6"/>
  <c r="I188" i="6"/>
  <c r="B188" i="6"/>
  <c r="J188" i="6"/>
  <c r="D188" i="6"/>
  <c r="G188" i="6"/>
  <c r="K188" i="6"/>
  <c r="L188" i="6" s="1"/>
  <c r="M188" i="6"/>
  <c r="F188" i="6"/>
  <c r="R189" i="6"/>
  <c r="M187" i="6"/>
  <c r="H290" i="16"/>
  <c r="G290" i="16"/>
  <c r="F290" i="16"/>
  <c r="E290" i="16"/>
  <c r="C290" i="16"/>
  <c r="D290" i="16"/>
  <c r="I290" i="16"/>
  <c r="B290" i="16"/>
  <c r="K290" i="16"/>
  <c r="J290" i="16"/>
  <c r="A290" i="16" s="1"/>
  <c r="P291" i="16"/>
  <c r="F322" i="15"/>
  <c r="I322" i="15"/>
  <c r="J322" i="15"/>
  <c r="B322" i="15"/>
  <c r="E322" i="15"/>
  <c r="H322" i="15"/>
  <c r="G322" i="15"/>
  <c r="A322" i="15"/>
  <c r="C322" i="15"/>
  <c r="D322" i="15"/>
  <c r="O323" i="15"/>
  <c r="Q188" i="12" l="1"/>
  <c r="C189" i="6"/>
  <c r="K189" i="6"/>
  <c r="F189" i="6"/>
  <c r="D189" i="6"/>
  <c r="E189" i="6"/>
  <c r="B189" i="6"/>
  <c r="I189" i="6"/>
  <c r="H189" i="6"/>
  <c r="J189" i="6"/>
  <c r="M189" i="6" s="1"/>
  <c r="G189" i="6"/>
  <c r="R190" i="6"/>
  <c r="D291" i="16"/>
  <c r="K291" i="16"/>
  <c r="E291" i="16"/>
  <c r="B291" i="16"/>
  <c r="F291" i="16"/>
  <c r="J291" i="16"/>
  <c r="A291" i="16" s="1"/>
  <c r="H291" i="16"/>
  <c r="G291" i="16"/>
  <c r="I291" i="16"/>
  <c r="C291" i="16"/>
  <c r="P292" i="16"/>
  <c r="C323" i="15"/>
  <c r="E323" i="15"/>
  <c r="J323" i="15"/>
  <c r="B323" i="15"/>
  <c r="H323" i="15"/>
  <c r="G323" i="15"/>
  <c r="F323" i="15"/>
  <c r="D323" i="15"/>
  <c r="A323" i="15"/>
  <c r="I323" i="15"/>
  <c r="O324" i="15"/>
  <c r="Q189" i="12" l="1"/>
  <c r="G190" i="6"/>
  <c r="B190" i="6"/>
  <c r="E190" i="6"/>
  <c r="J190" i="6"/>
  <c r="M190" i="6" s="1"/>
  <c r="K190" i="6"/>
  <c r="L190" i="6" s="1"/>
  <c r="C190" i="6"/>
  <c r="H190" i="6"/>
  <c r="F190" i="6"/>
  <c r="D190" i="6"/>
  <c r="I190" i="6"/>
  <c r="R191" i="6"/>
  <c r="L189" i="6"/>
  <c r="G292" i="16"/>
  <c r="J292" i="16"/>
  <c r="A292" i="16" s="1"/>
  <c r="D292" i="16"/>
  <c r="C292" i="16"/>
  <c r="F292" i="16"/>
  <c r="B292" i="16"/>
  <c r="E292" i="16"/>
  <c r="H292" i="16"/>
  <c r="K292" i="16"/>
  <c r="I292" i="16"/>
  <c r="P293" i="16"/>
  <c r="I324" i="15"/>
  <c r="C324" i="15"/>
  <c r="F324" i="15"/>
  <c r="H324" i="15"/>
  <c r="J324" i="15"/>
  <c r="D324" i="15"/>
  <c r="E324" i="15"/>
  <c r="G324" i="15"/>
  <c r="A324" i="15"/>
  <c r="B324" i="15"/>
  <c r="O325" i="15"/>
  <c r="Q190" i="12" l="1"/>
  <c r="D191" i="6"/>
  <c r="E191" i="6"/>
  <c r="F191" i="6"/>
  <c r="J191" i="6"/>
  <c r="M191" i="6" s="1"/>
  <c r="K191" i="6"/>
  <c r="L191" i="6" s="1"/>
  <c r="G191" i="6"/>
  <c r="B191" i="6"/>
  <c r="C191" i="6"/>
  <c r="I191" i="6"/>
  <c r="H191" i="6"/>
  <c r="R192" i="6"/>
  <c r="H293" i="16"/>
  <c r="E293" i="16"/>
  <c r="B293" i="16"/>
  <c r="I293" i="16"/>
  <c r="G293" i="16"/>
  <c r="F293" i="16"/>
  <c r="J293" i="16"/>
  <c r="A293" i="16" s="1"/>
  <c r="D293" i="16"/>
  <c r="C293" i="16"/>
  <c r="K293" i="16"/>
  <c r="P294" i="16"/>
  <c r="H325" i="15"/>
  <c r="E325" i="15"/>
  <c r="G325" i="15"/>
  <c r="B325" i="15"/>
  <c r="C325" i="15"/>
  <c r="I325" i="15"/>
  <c r="J325" i="15"/>
  <c r="D325" i="15"/>
  <c r="F325" i="15"/>
  <c r="A325" i="15"/>
  <c r="O326" i="15"/>
  <c r="Q191" i="12" l="1"/>
  <c r="J192" i="6"/>
  <c r="L192" i="6" s="1"/>
  <c r="K192" i="6"/>
  <c r="E192" i="6"/>
  <c r="G192" i="6"/>
  <c r="B192" i="6"/>
  <c r="D192" i="6"/>
  <c r="I192" i="6"/>
  <c r="C192" i="6"/>
  <c r="F192" i="6"/>
  <c r="H192" i="6"/>
  <c r="R193" i="6"/>
  <c r="G294" i="16"/>
  <c r="K294" i="16"/>
  <c r="D294" i="16"/>
  <c r="B294" i="16"/>
  <c r="J294" i="16"/>
  <c r="A294" i="16" s="1"/>
  <c r="E294" i="16"/>
  <c r="F294" i="16"/>
  <c r="I294" i="16"/>
  <c r="H294" i="16"/>
  <c r="C294" i="16"/>
  <c r="P295" i="16"/>
  <c r="H326" i="15"/>
  <c r="D326" i="15"/>
  <c r="A326" i="15"/>
  <c r="C326" i="15"/>
  <c r="I326" i="15"/>
  <c r="G326" i="15"/>
  <c r="J326" i="15"/>
  <c r="B326" i="15"/>
  <c r="E326" i="15"/>
  <c r="F326" i="15"/>
  <c r="O327" i="15"/>
  <c r="Q192" i="12" l="1"/>
  <c r="M192" i="6"/>
  <c r="G193" i="6"/>
  <c r="H193" i="6"/>
  <c r="D193" i="6"/>
  <c r="I193" i="6"/>
  <c r="C193" i="6"/>
  <c r="K193" i="6"/>
  <c r="B193" i="6"/>
  <c r="J193" i="6"/>
  <c r="M193" i="6" s="1"/>
  <c r="E193" i="6"/>
  <c r="F193" i="6"/>
  <c r="R194" i="6"/>
  <c r="B295" i="16"/>
  <c r="C295" i="16"/>
  <c r="D295" i="16"/>
  <c r="E295" i="16"/>
  <c r="I295" i="16"/>
  <c r="H295" i="16"/>
  <c r="K295" i="16"/>
  <c r="F295" i="16"/>
  <c r="J295" i="16"/>
  <c r="A295" i="16" s="1"/>
  <c r="G295" i="16"/>
  <c r="P296" i="16"/>
  <c r="E327" i="15"/>
  <c r="D327" i="15"/>
  <c r="A327" i="15"/>
  <c r="I327" i="15"/>
  <c r="H327" i="15"/>
  <c r="F327" i="15"/>
  <c r="B327" i="15"/>
  <c r="G327" i="15"/>
  <c r="J327" i="15"/>
  <c r="C327" i="15"/>
  <c r="O328" i="15"/>
  <c r="Q193" i="12" l="1"/>
  <c r="D194" i="6"/>
  <c r="K194" i="6"/>
  <c r="G194" i="6"/>
  <c r="I194" i="6"/>
  <c r="J194" i="6"/>
  <c r="M194" i="6" s="1"/>
  <c r="H194" i="6"/>
  <c r="B194" i="6"/>
  <c r="F194" i="6"/>
  <c r="C194" i="6"/>
  <c r="E194" i="6"/>
  <c r="L194" i="6"/>
  <c r="R195" i="6"/>
  <c r="L193" i="6"/>
  <c r="I296" i="16"/>
  <c r="E296" i="16"/>
  <c r="D296" i="16"/>
  <c r="K296" i="16"/>
  <c r="F296" i="16"/>
  <c r="G296" i="16"/>
  <c r="B296" i="16"/>
  <c r="C296" i="16"/>
  <c r="H296" i="16"/>
  <c r="J296" i="16"/>
  <c r="A296" i="16" s="1"/>
  <c r="P297" i="16"/>
  <c r="H328" i="15"/>
  <c r="D328" i="15"/>
  <c r="F328" i="15"/>
  <c r="I328" i="15"/>
  <c r="E328" i="15"/>
  <c r="J328" i="15"/>
  <c r="C328" i="15"/>
  <c r="A328" i="15"/>
  <c r="G328" i="15"/>
  <c r="B328" i="15"/>
  <c r="O329" i="15"/>
  <c r="Q194" i="12" l="1"/>
  <c r="F195" i="6"/>
  <c r="H195" i="6"/>
  <c r="G195" i="6"/>
  <c r="K195" i="6"/>
  <c r="D195" i="6"/>
  <c r="B195" i="6"/>
  <c r="I195" i="6"/>
  <c r="J195" i="6"/>
  <c r="M195" i="6" s="1"/>
  <c r="C195" i="6"/>
  <c r="E195" i="6"/>
  <c r="R196" i="6"/>
  <c r="H297" i="16"/>
  <c r="D297" i="16"/>
  <c r="F297" i="16"/>
  <c r="I297" i="16"/>
  <c r="B297" i="16"/>
  <c r="C297" i="16"/>
  <c r="J297" i="16"/>
  <c r="A297" i="16" s="1"/>
  <c r="K297" i="16"/>
  <c r="E297" i="16"/>
  <c r="G297" i="16"/>
  <c r="P298" i="16"/>
  <c r="I329" i="15"/>
  <c r="C329" i="15"/>
  <c r="H329" i="15"/>
  <c r="B329" i="15"/>
  <c r="F329" i="15"/>
  <c r="J329" i="15"/>
  <c r="E329" i="15"/>
  <c r="D329" i="15"/>
  <c r="G329" i="15"/>
  <c r="A329" i="15"/>
  <c r="O330" i="15"/>
  <c r="Q195" i="12" l="1"/>
  <c r="L195" i="6"/>
  <c r="B196" i="6"/>
  <c r="C196" i="6"/>
  <c r="E196" i="6"/>
  <c r="H196" i="6"/>
  <c r="K196" i="6"/>
  <c r="G196" i="6"/>
  <c r="I196" i="6"/>
  <c r="J196" i="6"/>
  <c r="L196" i="6" s="1"/>
  <c r="D196" i="6"/>
  <c r="F196" i="6"/>
  <c r="R197" i="6"/>
  <c r="D298" i="16"/>
  <c r="K298" i="16"/>
  <c r="H298" i="16"/>
  <c r="B298" i="16"/>
  <c r="I298" i="16"/>
  <c r="G298" i="16"/>
  <c r="E298" i="16"/>
  <c r="F298" i="16"/>
  <c r="C298" i="16"/>
  <c r="J298" i="16"/>
  <c r="A298" i="16" s="1"/>
  <c r="P299" i="16"/>
  <c r="A330" i="15"/>
  <c r="C330" i="15"/>
  <c r="E330" i="15"/>
  <c r="B330" i="15"/>
  <c r="J330" i="15"/>
  <c r="D330" i="15"/>
  <c r="I330" i="15"/>
  <c r="G330" i="15"/>
  <c r="H330" i="15"/>
  <c r="F330" i="15"/>
  <c r="O331" i="15"/>
  <c r="Q196" i="12" l="1"/>
  <c r="D197" i="6"/>
  <c r="G197" i="6"/>
  <c r="I197" i="6"/>
  <c r="F197" i="6"/>
  <c r="H197" i="6"/>
  <c r="B197" i="6"/>
  <c r="E197" i="6"/>
  <c r="K197" i="6"/>
  <c r="L197" i="6" s="1"/>
  <c r="J197" i="6"/>
  <c r="M197" i="6" s="1"/>
  <c r="C197" i="6"/>
  <c r="R198" i="6"/>
  <c r="M196" i="6"/>
  <c r="J299" i="16"/>
  <c r="A299" i="16" s="1"/>
  <c r="G299" i="16"/>
  <c r="C299" i="16"/>
  <c r="F299" i="16"/>
  <c r="H299" i="16"/>
  <c r="I299" i="16"/>
  <c r="E299" i="16"/>
  <c r="K299" i="16"/>
  <c r="D299" i="16"/>
  <c r="B299" i="16"/>
  <c r="P300" i="16"/>
  <c r="J331" i="15"/>
  <c r="G331" i="15"/>
  <c r="H331" i="15"/>
  <c r="A331" i="15"/>
  <c r="D331" i="15"/>
  <c r="C331" i="15"/>
  <c r="F331" i="15"/>
  <c r="E331" i="15"/>
  <c r="B331" i="15"/>
  <c r="I331" i="15"/>
  <c r="O332" i="15"/>
  <c r="Q197" i="12" l="1"/>
  <c r="F198" i="6"/>
  <c r="B198" i="6"/>
  <c r="G198" i="6"/>
  <c r="D198" i="6"/>
  <c r="I198" i="6"/>
  <c r="J198" i="6"/>
  <c r="M198" i="6" s="1"/>
  <c r="E198" i="6"/>
  <c r="K198" i="6"/>
  <c r="H198" i="6"/>
  <c r="C198" i="6"/>
  <c r="R199" i="6"/>
  <c r="D300" i="16"/>
  <c r="K300" i="16"/>
  <c r="C300" i="16"/>
  <c r="H300" i="16"/>
  <c r="I300" i="16"/>
  <c r="E300" i="16"/>
  <c r="J300" i="16"/>
  <c r="A300" i="16" s="1"/>
  <c r="G300" i="16"/>
  <c r="F300" i="16"/>
  <c r="B300" i="16"/>
  <c r="P301" i="16"/>
  <c r="I332" i="15"/>
  <c r="F332" i="15"/>
  <c r="B332" i="15"/>
  <c r="C332" i="15"/>
  <c r="D332" i="15"/>
  <c r="A332" i="15"/>
  <c r="G332" i="15"/>
  <c r="H332" i="15"/>
  <c r="J332" i="15"/>
  <c r="E332" i="15"/>
  <c r="O333" i="15"/>
  <c r="Q198" i="12" l="1"/>
  <c r="E199" i="6"/>
  <c r="F199" i="6"/>
  <c r="H199" i="6"/>
  <c r="J199" i="6"/>
  <c r="K199" i="6"/>
  <c r="G199" i="6"/>
  <c r="B199" i="6"/>
  <c r="C199" i="6"/>
  <c r="I199" i="6"/>
  <c r="D199" i="6"/>
  <c r="R200" i="6"/>
  <c r="L198" i="6"/>
  <c r="G301" i="16"/>
  <c r="E301" i="16"/>
  <c r="C301" i="16"/>
  <c r="F301" i="16"/>
  <c r="I301" i="16"/>
  <c r="B301" i="16"/>
  <c r="J301" i="16"/>
  <c r="A301" i="16" s="1"/>
  <c r="D301" i="16"/>
  <c r="K301" i="16"/>
  <c r="H301" i="16"/>
  <c r="P302" i="16"/>
  <c r="G333" i="15"/>
  <c r="I333" i="15"/>
  <c r="A333" i="15"/>
  <c r="F333" i="15"/>
  <c r="J333" i="15"/>
  <c r="E333" i="15"/>
  <c r="C333" i="15"/>
  <c r="H333" i="15"/>
  <c r="B333" i="15"/>
  <c r="D333" i="15"/>
  <c r="O334" i="15"/>
  <c r="Q199" i="12" l="1"/>
  <c r="M199" i="6"/>
  <c r="D200" i="6"/>
  <c r="B200" i="6"/>
  <c r="C200" i="6"/>
  <c r="E200" i="6"/>
  <c r="G200" i="6"/>
  <c r="H200" i="6"/>
  <c r="F200" i="6"/>
  <c r="J200" i="6"/>
  <c r="M200" i="6" s="1"/>
  <c r="I200" i="6"/>
  <c r="K200" i="6"/>
  <c r="R201" i="6"/>
  <c r="L199" i="6"/>
  <c r="I302" i="16"/>
  <c r="H302" i="16"/>
  <c r="K302" i="16"/>
  <c r="D302" i="16"/>
  <c r="F302" i="16"/>
  <c r="C302" i="16"/>
  <c r="E302" i="16"/>
  <c r="G302" i="16"/>
  <c r="B302" i="16"/>
  <c r="J302" i="16"/>
  <c r="A302" i="16" s="1"/>
  <c r="P303" i="16"/>
  <c r="B334" i="15"/>
  <c r="A334" i="15"/>
  <c r="H334" i="15"/>
  <c r="G334" i="15"/>
  <c r="E334" i="15"/>
  <c r="J334" i="15"/>
  <c r="F334" i="15"/>
  <c r="D334" i="15"/>
  <c r="C334" i="15"/>
  <c r="I334" i="15"/>
  <c r="O335" i="15"/>
  <c r="Q200" i="12" l="1"/>
  <c r="C201" i="6"/>
  <c r="D201" i="6"/>
  <c r="K201" i="6"/>
  <c r="E201" i="6"/>
  <c r="G201" i="6"/>
  <c r="H201" i="6"/>
  <c r="F201" i="6"/>
  <c r="B201" i="6"/>
  <c r="I201" i="6"/>
  <c r="J201" i="6"/>
  <c r="M201" i="6" s="1"/>
  <c r="R202" i="6"/>
  <c r="L200" i="6"/>
  <c r="E303" i="16"/>
  <c r="J303" i="16"/>
  <c r="A303" i="16" s="1"/>
  <c r="I303" i="16"/>
  <c r="C303" i="16"/>
  <c r="H303" i="16"/>
  <c r="D303" i="16"/>
  <c r="G303" i="16"/>
  <c r="F303" i="16"/>
  <c r="K303" i="16"/>
  <c r="B303" i="16"/>
  <c r="P304" i="16"/>
  <c r="F335" i="15"/>
  <c r="I335" i="15"/>
  <c r="E335" i="15"/>
  <c r="G335" i="15"/>
  <c r="J335" i="15"/>
  <c r="C335" i="15"/>
  <c r="A335" i="15"/>
  <c r="D335" i="15"/>
  <c r="H335" i="15"/>
  <c r="B335" i="15"/>
  <c r="O336" i="15"/>
  <c r="Q201" i="12" l="1"/>
  <c r="G202" i="6"/>
  <c r="E202" i="6"/>
  <c r="K202" i="6"/>
  <c r="L202" i="6" s="1"/>
  <c r="C202" i="6"/>
  <c r="I202" i="6"/>
  <c r="D202" i="6"/>
  <c r="F202" i="6"/>
  <c r="H202" i="6"/>
  <c r="B202" i="6"/>
  <c r="J202" i="6"/>
  <c r="M202" i="6" s="1"/>
  <c r="R203" i="6"/>
  <c r="L201" i="6"/>
  <c r="J304" i="16"/>
  <c r="A304" i="16" s="1"/>
  <c r="C304" i="16"/>
  <c r="K304" i="16"/>
  <c r="I304" i="16"/>
  <c r="B304" i="16"/>
  <c r="H304" i="16"/>
  <c r="E304" i="16"/>
  <c r="F304" i="16"/>
  <c r="G304" i="16"/>
  <c r="D304" i="16"/>
  <c r="P305" i="16"/>
  <c r="J336" i="15"/>
  <c r="G336" i="15"/>
  <c r="I336" i="15"/>
  <c r="A336" i="15"/>
  <c r="F336" i="15"/>
  <c r="E336" i="15"/>
  <c r="C336" i="15"/>
  <c r="B336" i="15"/>
  <c r="D336" i="15"/>
  <c r="H336" i="15"/>
  <c r="O337" i="15"/>
  <c r="Q202" i="12" l="1"/>
  <c r="H203" i="6"/>
  <c r="K203" i="6"/>
  <c r="F203" i="6"/>
  <c r="C203" i="6"/>
  <c r="E203" i="6"/>
  <c r="I203" i="6"/>
  <c r="B203" i="6"/>
  <c r="D203" i="6"/>
  <c r="G203" i="6"/>
  <c r="J203" i="6"/>
  <c r="M203" i="6" s="1"/>
  <c r="R204" i="6"/>
  <c r="G305" i="16"/>
  <c r="D305" i="16"/>
  <c r="C305" i="16"/>
  <c r="K305" i="16"/>
  <c r="B305" i="16"/>
  <c r="H305" i="16"/>
  <c r="I305" i="16"/>
  <c r="F305" i="16"/>
  <c r="J305" i="16"/>
  <c r="A305" i="16" s="1"/>
  <c r="E305" i="16"/>
  <c r="P306" i="16"/>
  <c r="I337" i="15"/>
  <c r="F337" i="15"/>
  <c r="H337" i="15"/>
  <c r="B337" i="15"/>
  <c r="A337" i="15"/>
  <c r="G337" i="15"/>
  <c r="J337" i="15"/>
  <c r="C337" i="15"/>
  <c r="E337" i="15"/>
  <c r="D337" i="15"/>
  <c r="O338" i="15"/>
  <c r="Q203" i="12" l="1"/>
  <c r="B204" i="6"/>
  <c r="K204" i="6"/>
  <c r="I204" i="6"/>
  <c r="H204" i="6"/>
  <c r="J204" i="6"/>
  <c r="L204" i="6" s="1"/>
  <c r="G204" i="6"/>
  <c r="D204" i="6"/>
  <c r="F204" i="6"/>
  <c r="C204" i="6"/>
  <c r="E204" i="6"/>
  <c r="R205" i="6"/>
  <c r="L203" i="6"/>
  <c r="F306" i="16"/>
  <c r="J306" i="16"/>
  <c r="A306" i="16" s="1"/>
  <c r="K306" i="16"/>
  <c r="D306" i="16"/>
  <c r="I306" i="16"/>
  <c r="E306" i="16"/>
  <c r="G306" i="16"/>
  <c r="H306" i="16"/>
  <c r="C306" i="16"/>
  <c r="B306" i="16"/>
  <c r="P307" i="16"/>
  <c r="A338" i="15"/>
  <c r="I338" i="15"/>
  <c r="G338" i="15"/>
  <c r="D338" i="15"/>
  <c r="F338" i="15"/>
  <c r="B338" i="15"/>
  <c r="H338" i="15"/>
  <c r="E338" i="15"/>
  <c r="J338" i="15"/>
  <c r="C338" i="15"/>
  <c r="O339" i="15"/>
  <c r="Q204" i="12" l="1"/>
  <c r="D205" i="6"/>
  <c r="K205" i="6"/>
  <c r="J205" i="6"/>
  <c r="M205" i="6" s="1"/>
  <c r="B205" i="6"/>
  <c r="I205" i="6"/>
  <c r="F205" i="6"/>
  <c r="H205" i="6"/>
  <c r="E205" i="6"/>
  <c r="G205" i="6"/>
  <c r="C205" i="6"/>
  <c r="R206" i="6"/>
  <c r="M204" i="6"/>
  <c r="J307" i="16"/>
  <c r="A307" i="16" s="1"/>
  <c r="G307" i="16"/>
  <c r="K307" i="16"/>
  <c r="C307" i="16"/>
  <c r="H307" i="16"/>
  <c r="B307" i="16"/>
  <c r="I307" i="16"/>
  <c r="D307" i="16"/>
  <c r="F307" i="16"/>
  <c r="E307" i="16"/>
  <c r="P308" i="16"/>
  <c r="B339" i="15"/>
  <c r="H339" i="15"/>
  <c r="I339" i="15"/>
  <c r="G339" i="15"/>
  <c r="E339" i="15"/>
  <c r="F339" i="15"/>
  <c r="C339" i="15"/>
  <c r="J339" i="15"/>
  <c r="D339" i="15"/>
  <c r="A339" i="15"/>
  <c r="O340" i="15"/>
  <c r="Q205" i="12" l="1"/>
  <c r="K206" i="6"/>
  <c r="D206" i="6"/>
  <c r="G206" i="6"/>
  <c r="H206" i="6"/>
  <c r="B206" i="6"/>
  <c r="E206" i="6"/>
  <c r="F206" i="6"/>
  <c r="J206" i="6"/>
  <c r="M206" i="6" s="1"/>
  <c r="I206" i="6"/>
  <c r="C206" i="6"/>
  <c r="R207" i="6"/>
  <c r="L205" i="6"/>
  <c r="E308" i="16"/>
  <c r="C308" i="16"/>
  <c r="J308" i="16"/>
  <c r="A308" i="16" s="1"/>
  <c r="I308" i="16"/>
  <c r="K308" i="16"/>
  <c r="B308" i="16"/>
  <c r="D308" i="16"/>
  <c r="F308" i="16"/>
  <c r="H308" i="16"/>
  <c r="G308" i="16"/>
  <c r="P309" i="16"/>
  <c r="D340" i="15"/>
  <c r="F340" i="15"/>
  <c r="A340" i="15"/>
  <c r="C340" i="15"/>
  <c r="B340" i="15"/>
  <c r="G340" i="15"/>
  <c r="E340" i="15"/>
  <c r="I340" i="15"/>
  <c r="H340" i="15"/>
  <c r="J340" i="15"/>
  <c r="O341" i="15"/>
  <c r="Q206" i="12" l="1"/>
  <c r="K207" i="6"/>
  <c r="H207" i="6"/>
  <c r="C207" i="6"/>
  <c r="G207" i="6"/>
  <c r="B207" i="6"/>
  <c r="E207" i="6"/>
  <c r="J207" i="6"/>
  <c r="M207" i="6" s="1"/>
  <c r="I207" i="6"/>
  <c r="D207" i="6"/>
  <c r="F207" i="6"/>
  <c r="R208" i="6"/>
  <c r="L206" i="6"/>
  <c r="K309" i="16"/>
  <c r="E309" i="16"/>
  <c r="H309" i="16"/>
  <c r="C309" i="16"/>
  <c r="B309" i="16"/>
  <c r="F309" i="16"/>
  <c r="J309" i="16"/>
  <c r="A309" i="16" s="1"/>
  <c r="I309" i="16"/>
  <c r="D309" i="16"/>
  <c r="G309" i="16"/>
  <c r="P310" i="16"/>
  <c r="C341" i="15"/>
  <c r="G341" i="15"/>
  <c r="F341" i="15"/>
  <c r="A341" i="15"/>
  <c r="H341" i="15"/>
  <c r="I341" i="15"/>
  <c r="E341" i="15"/>
  <c r="J341" i="15"/>
  <c r="D341" i="15"/>
  <c r="B341" i="15"/>
  <c r="O342" i="15"/>
  <c r="Q207" i="12" l="1"/>
  <c r="H208" i="6"/>
  <c r="G208" i="6"/>
  <c r="J208" i="6"/>
  <c r="E208" i="6"/>
  <c r="I208" i="6"/>
  <c r="K208" i="6"/>
  <c r="L208" i="6" s="1"/>
  <c r="F208" i="6"/>
  <c r="C208" i="6"/>
  <c r="D208" i="6"/>
  <c r="B208" i="6"/>
  <c r="R209" i="6"/>
  <c r="L207" i="6"/>
  <c r="B310" i="16"/>
  <c r="H310" i="16"/>
  <c r="C310" i="16"/>
  <c r="G310" i="16"/>
  <c r="E310" i="16"/>
  <c r="K310" i="16"/>
  <c r="D310" i="16"/>
  <c r="J310" i="16"/>
  <c r="A310" i="16" s="1"/>
  <c r="I310" i="16"/>
  <c r="F310" i="16"/>
  <c r="P311" i="16"/>
  <c r="F342" i="15"/>
  <c r="E342" i="15"/>
  <c r="G342" i="15"/>
  <c r="D342" i="15"/>
  <c r="A342" i="15"/>
  <c r="H342" i="15"/>
  <c r="J342" i="15"/>
  <c r="I342" i="15"/>
  <c r="C342" i="15"/>
  <c r="B342" i="15"/>
  <c r="O343" i="15"/>
  <c r="Q208" i="12" l="1"/>
  <c r="E209" i="6"/>
  <c r="I209" i="6"/>
  <c r="H209" i="6"/>
  <c r="B209" i="6"/>
  <c r="D209" i="6"/>
  <c r="F209" i="6"/>
  <c r="K209" i="6"/>
  <c r="C209" i="6"/>
  <c r="G209" i="6"/>
  <c r="J209" i="6"/>
  <c r="M209" i="6" s="1"/>
  <c r="R210" i="6"/>
  <c r="M208" i="6"/>
  <c r="E311" i="16"/>
  <c r="C311" i="16"/>
  <c r="G311" i="16"/>
  <c r="H311" i="16"/>
  <c r="K311" i="16"/>
  <c r="D311" i="16"/>
  <c r="I311" i="16"/>
  <c r="B311" i="16"/>
  <c r="F311" i="16"/>
  <c r="J311" i="16"/>
  <c r="A311" i="16" s="1"/>
  <c r="P312" i="16"/>
  <c r="E343" i="15"/>
  <c r="B343" i="15"/>
  <c r="I343" i="15"/>
  <c r="F343" i="15"/>
  <c r="J343" i="15"/>
  <c r="H343" i="15"/>
  <c r="G343" i="15"/>
  <c r="C343" i="15"/>
  <c r="D343" i="15"/>
  <c r="A343" i="15"/>
  <c r="O344" i="15"/>
  <c r="Q209" i="12" l="1"/>
  <c r="E210" i="6"/>
  <c r="K210" i="6"/>
  <c r="L210" i="6" s="1"/>
  <c r="F210" i="6"/>
  <c r="H210" i="6"/>
  <c r="C210" i="6"/>
  <c r="D210" i="6"/>
  <c r="B210" i="6"/>
  <c r="I210" i="6"/>
  <c r="J210" i="6"/>
  <c r="M210" i="6" s="1"/>
  <c r="G210" i="6"/>
  <c r="R211" i="6"/>
  <c r="L209" i="6"/>
  <c r="F312" i="16"/>
  <c r="G312" i="16"/>
  <c r="E312" i="16"/>
  <c r="J312" i="16"/>
  <c r="A312" i="16" s="1"/>
  <c r="C312" i="16"/>
  <c r="K312" i="16"/>
  <c r="B312" i="16"/>
  <c r="H312" i="16"/>
  <c r="D312" i="16"/>
  <c r="I312" i="16"/>
  <c r="P313" i="16"/>
  <c r="A344" i="15"/>
  <c r="E344" i="15"/>
  <c r="J344" i="15"/>
  <c r="C344" i="15"/>
  <c r="F344" i="15"/>
  <c r="D344" i="15"/>
  <c r="B344" i="15"/>
  <c r="H344" i="15"/>
  <c r="G344" i="15"/>
  <c r="I344" i="15"/>
  <c r="O345" i="15"/>
  <c r="Q210" i="12" l="1"/>
  <c r="K211" i="6"/>
  <c r="B211" i="6"/>
  <c r="C211" i="6"/>
  <c r="F211" i="6"/>
  <c r="E211" i="6"/>
  <c r="J211" i="6"/>
  <c r="M211" i="6" s="1"/>
  <c r="H211" i="6"/>
  <c r="D211" i="6"/>
  <c r="G211" i="6"/>
  <c r="I211" i="6"/>
  <c r="R212" i="6"/>
  <c r="D313" i="16"/>
  <c r="E313" i="16"/>
  <c r="F313" i="16"/>
  <c r="H313" i="16"/>
  <c r="B313" i="16"/>
  <c r="J313" i="16"/>
  <c r="A313" i="16" s="1"/>
  <c r="I313" i="16"/>
  <c r="G313" i="16"/>
  <c r="C313" i="16"/>
  <c r="K313" i="16"/>
  <c r="P314" i="16"/>
  <c r="D345" i="15"/>
  <c r="B345" i="15"/>
  <c r="C345" i="15"/>
  <c r="I345" i="15"/>
  <c r="J345" i="15"/>
  <c r="A345" i="15"/>
  <c r="E345" i="15"/>
  <c r="H345" i="15"/>
  <c r="G345" i="15"/>
  <c r="F345" i="15"/>
  <c r="O346" i="15"/>
  <c r="Q211" i="12" l="1"/>
  <c r="J212" i="6"/>
  <c r="G212" i="6"/>
  <c r="C212" i="6"/>
  <c r="H212" i="6"/>
  <c r="F212" i="6"/>
  <c r="E212" i="6"/>
  <c r="B212" i="6"/>
  <c r="D212" i="6"/>
  <c r="K212" i="6"/>
  <c r="L212" i="6" s="1"/>
  <c r="I212" i="6"/>
  <c r="R213" i="6"/>
  <c r="L211" i="6"/>
  <c r="G314" i="16"/>
  <c r="B314" i="16"/>
  <c r="D314" i="16"/>
  <c r="E314" i="16"/>
  <c r="J314" i="16"/>
  <c r="A314" i="16" s="1"/>
  <c r="H314" i="16"/>
  <c r="K314" i="16"/>
  <c r="C314" i="16"/>
  <c r="F314" i="16"/>
  <c r="I314" i="16"/>
  <c r="P315" i="16"/>
  <c r="A346" i="15"/>
  <c r="H346" i="15"/>
  <c r="D346" i="15"/>
  <c r="E346" i="15"/>
  <c r="C346" i="15"/>
  <c r="F346" i="15"/>
  <c r="I346" i="15"/>
  <c r="J346" i="15"/>
  <c r="B346" i="15"/>
  <c r="G346" i="15"/>
  <c r="O347" i="15"/>
  <c r="Q212" i="12" l="1"/>
  <c r="D213" i="6"/>
  <c r="K213" i="6"/>
  <c r="F213" i="6"/>
  <c r="C213" i="6"/>
  <c r="H213" i="6"/>
  <c r="B213" i="6"/>
  <c r="G213" i="6"/>
  <c r="I213" i="6"/>
  <c r="J213" i="6"/>
  <c r="M213" i="6" s="1"/>
  <c r="E213" i="6"/>
  <c r="R214" i="6"/>
  <c r="M212" i="6"/>
  <c r="B315" i="16"/>
  <c r="F315" i="16"/>
  <c r="H315" i="16"/>
  <c r="G315" i="16"/>
  <c r="C315" i="16"/>
  <c r="I315" i="16"/>
  <c r="E315" i="16"/>
  <c r="J315" i="16"/>
  <c r="A315" i="16" s="1"/>
  <c r="K315" i="16"/>
  <c r="D315" i="16"/>
  <c r="P316" i="16"/>
  <c r="F347" i="15"/>
  <c r="D347" i="15"/>
  <c r="C347" i="15"/>
  <c r="A347" i="15"/>
  <c r="B347" i="15"/>
  <c r="H347" i="15"/>
  <c r="J347" i="15"/>
  <c r="E347" i="15"/>
  <c r="I347" i="15"/>
  <c r="G347" i="15"/>
  <c r="O348" i="15"/>
  <c r="Q213" i="12" l="1"/>
  <c r="E214" i="6"/>
  <c r="D214" i="6"/>
  <c r="I214" i="6"/>
  <c r="J214" i="6"/>
  <c r="C214" i="6"/>
  <c r="K214" i="6"/>
  <c r="B214" i="6"/>
  <c r="F214" i="6"/>
  <c r="H214" i="6"/>
  <c r="G214" i="6"/>
  <c r="R215" i="6"/>
  <c r="L213" i="6"/>
  <c r="H316" i="16"/>
  <c r="B316" i="16"/>
  <c r="G316" i="16"/>
  <c r="F316" i="16"/>
  <c r="C316" i="16"/>
  <c r="E316" i="16"/>
  <c r="J316" i="16"/>
  <c r="A316" i="16" s="1"/>
  <c r="K316" i="16"/>
  <c r="I316" i="16"/>
  <c r="D316" i="16"/>
  <c r="P317" i="16"/>
  <c r="J348" i="15"/>
  <c r="E348" i="15"/>
  <c r="F348" i="15"/>
  <c r="I348" i="15"/>
  <c r="B348" i="15"/>
  <c r="H348" i="15"/>
  <c r="G348" i="15"/>
  <c r="D348" i="15"/>
  <c r="A348" i="15"/>
  <c r="C348" i="15"/>
  <c r="O349" i="15"/>
  <c r="Q214" i="12" l="1"/>
  <c r="H215" i="6"/>
  <c r="J215" i="6"/>
  <c r="C215" i="6"/>
  <c r="D215" i="6"/>
  <c r="G215" i="6"/>
  <c r="K215" i="6"/>
  <c r="L215" i="6" s="1"/>
  <c r="E215" i="6"/>
  <c r="I215" i="6"/>
  <c r="F215" i="6"/>
  <c r="B215" i="6"/>
  <c r="R216" i="6"/>
  <c r="M214" i="6"/>
  <c r="L214" i="6"/>
  <c r="B317" i="16"/>
  <c r="I317" i="16"/>
  <c r="H317" i="16"/>
  <c r="J317" i="16"/>
  <c r="A317" i="16" s="1"/>
  <c r="D317" i="16"/>
  <c r="F317" i="16"/>
  <c r="G317" i="16"/>
  <c r="K317" i="16"/>
  <c r="E317" i="16"/>
  <c r="C317" i="16"/>
  <c r="P318" i="16"/>
  <c r="D349" i="15"/>
  <c r="G349" i="15"/>
  <c r="F349" i="15"/>
  <c r="A349" i="15"/>
  <c r="H349" i="15"/>
  <c r="C349" i="15"/>
  <c r="B349" i="15"/>
  <c r="E349" i="15"/>
  <c r="I349" i="15"/>
  <c r="J349" i="15"/>
  <c r="O350" i="15"/>
  <c r="Q215" i="12" l="1"/>
  <c r="I216" i="6"/>
  <c r="H216" i="6"/>
  <c r="C216" i="6"/>
  <c r="E216" i="6"/>
  <c r="K216" i="6"/>
  <c r="D216" i="6"/>
  <c r="J216" i="6"/>
  <c r="M216" i="6" s="1"/>
  <c r="G216" i="6"/>
  <c r="B216" i="6"/>
  <c r="F216" i="6"/>
  <c r="R217" i="6"/>
  <c r="M215" i="6"/>
  <c r="E318" i="16"/>
  <c r="H318" i="16"/>
  <c r="C318" i="16"/>
  <c r="G318" i="16"/>
  <c r="J318" i="16"/>
  <c r="A318" i="16" s="1"/>
  <c r="K318" i="16"/>
  <c r="I318" i="16"/>
  <c r="D318" i="16"/>
  <c r="B318" i="16"/>
  <c r="F318" i="16"/>
  <c r="P319" i="16"/>
  <c r="C350" i="15"/>
  <c r="B350" i="15"/>
  <c r="A350" i="15"/>
  <c r="F350" i="15"/>
  <c r="E350" i="15"/>
  <c r="G350" i="15"/>
  <c r="J350" i="15"/>
  <c r="D350" i="15"/>
  <c r="H350" i="15"/>
  <c r="I350" i="15"/>
  <c r="O351" i="15"/>
  <c r="Q216" i="12" l="1"/>
  <c r="L216" i="6"/>
  <c r="F217" i="6"/>
  <c r="C217" i="6"/>
  <c r="J217" i="6"/>
  <c r="D217" i="6"/>
  <c r="B217" i="6"/>
  <c r="K217" i="6"/>
  <c r="G217" i="6"/>
  <c r="I217" i="6"/>
  <c r="H217" i="6"/>
  <c r="E217" i="6"/>
  <c r="R218" i="6"/>
  <c r="E319" i="16"/>
  <c r="J319" i="16"/>
  <c r="A319" i="16" s="1"/>
  <c r="G319" i="16"/>
  <c r="H319" i="16"/>
  <c r="B319" i="16"/>
  <c r="D319" i="16"/>
  <c r="F319" i="16"/>
  <c r="C319" i="16"/>
  <c r="I319" i="16"/>
  <c r="K319" i="16"/>
  <c r="P320" i="16"/>
  <c r="D351" i="15"/>
  <c r="G351" i="15"/>
  <c r="B351" i="15"/>
  <c r="J351" i="15"/>
  <c r="C351" i="15"/>
  <c r="F351" i="15"/>
  <c r="H351" i="15"/>
  <c r="A351" i="15"/>
  <c r="E351" i="15"/>
  <c r="I351" i="15"/>
  <c r="O352" i="15"/>
  <c r="Q217" i="12" l="1"/>
  <c r="F218" i="6"/>
  <c r="B218" i="6"/>
  <c r="G218" i="6"/>
  <c r="H218" i="6"/>
  <c r="J218" i="6"/>
  <c r="D218" i="6"/>
  <c r="K218" i="6"/>
  <c r="C218" i="6"/>
  <c r="I218" i="6"/>
  <c r="E218" i="6"/>
  <c r="R219" i="6"/>
  <c r="M217" i="6"/>
  <c r="L217" i="6"/>
  <c r="I320" i="16"/>
  <c r="K320" i="16"/>
  <c r="G320" i="16"/>
  <c r="B320" i="16"/>
  <c r="H320" i="16"/>
  <c r="F320" i="16"/>
  <c r="E320" i="16"/>
  <c r="C320" i="16"/>
  <c r="D320" i="16"/>
  <c r="J320" i="16"/>
  <c r="A320" i="16" s="1"/>
  <c r="P321" i="16"/>
  <c r="J352" i="15"/>
  <c r="C352" i="15"/>
  <c r="H352" i="15"/>
  <c r="A352" i="15"/>
  <c r="I352" i="15"/>
  <c r="D352" i="15"/>
  <c r="E352" i="15"/>
  <c r="G352" i="15"/>
  <c r="B352" i="15"/>
  <c r="F352" i="15"/>
  <c r="O353" i="15"/>
  <c r="Q218" i="12" l="1"/>
  <c r="L218" i="6"/>
  <c r="B219" i="6"/>
  <c r="G219" i="6"/>
  <c r="I219" i="6"/>
  <c r="C219" i="6"/>
  <c r="D219" i="6"/>
  <c r="L219" i="6"/>
  <c r="A219" i="6" s="1"/>
  <c r="F219" i="6"/>
  <c r="H219" i="6"/>
  <c r="K219" i="6"/>
  <c r="J219" i="6"/>
  <c r="M219" i="6" s="1"/>
  <c r="E219" i="6"/>
  <c r="R220" i="6"/>
  <c r="M218" i="6"/>
  <c r="E321" i="16"/>
  <c r="J321" i="16"/>
  <c r="A321" i="16" s="1"/>
  <c r="H321" i="16"/>
  <c r="I321" i="16"/>
  <c r="F321" i="16"/>
  <c r="C321" i="16"/>
  <c r="G321" i="16"/>
  <c r="B321" i="16"/>
  <c r="K321" i="16"/>
  <c r="D321" i="16"/>
  <c r="P322" i="16"/>
  <c r="A353" i="15"/>
  <c r="F353" i="15"/>
  <c r="E353" i="15"/>
  <c r="C353" i="15"/>
  <c r="D353" i="15"/>
  <c r="B353" i="15"/>
  <c r="J353" i="15"/>
  <c r="I353" i="15"/>
  <c r="G353" i="15"/>
  <c r="H353" i="15"/>
  <c r="O354" i="15"/>
  <c r="Q219" i="12" l="1"/>
  <c r="E220" i="6"/>
  <c r="B220" i="6"/>
  <c r="I220" i="6"/>
  <c r="L220" i="6"/>
  <c r="G220" i="6"/>
  <c r="H220" i="6"/>
  <c r="C220" i="6"/>
  <c r="F220" i="6"/>
  <c r="K220" i="6"/>
  <c r="D220" i="6"/>
  <c r="J220" i="6"/>
  <c r="M220" i="6" s="1"/>
  <c r="R221" i="6"/>
  <c r="B322" i="16"/>
  <c r="F322" i="16"/>
  <c r="I322" i="16"/>
  <c r="E322" i="16"/>
  <c r="K322" i="16"/>
  <c r="H322" i="16"/>
  <c r="C322" i="16"/>
  <c r="J322" i="16"/>
  <c r="A322" i="16" s="1"/>
  <c r="G322" i="16"/>
  <c r="D322" i="16"/>
  <c r="P323" i="16"/>
  <c r="J354" i="15"/>
  <c r="E354" i="15"/>
  <c r="D354" i="15"/>
  <c r="F354" i="15"/>
  <c r="G354" i="15"/>
  <c r="H354" i="15"/>
  <c r="B354" i="15"/>
  <c r="I354" i="15"/>
  <c r="C354" i="15"/>
  <c r="A354" i="15"/>
  <c r="O355" i="15"/>
  <c r="K219" i="12" l="1"/>
  <c r="G219" i="12"/>
  <c r="L219" i="12"/>
  <c r="F219" i="12"/>
  <c r="E219" i="12"/>
  <c r="A219" i="12"/>
  <c r="I219" i="12"/>
  <c r="C219" i="12"/>
  <c r="B219" i="12"/>
  <c r="H219" i="12"/>
  <c r="D219" i="12"/>
  <c r="J219" i="12"/>
  <c r="Q220" i="12"/>
  <c r="C221" i="6"/>
  <c r="B221" i="6"/>
  <c r="H221" i="6"/>
  <c r="M221" i="6"/>
  <c r="D221" i="6"/>
  <c r="J221" i="6"/>
  <c r="G221" i="6"/>
  <c r="E221" i="6"/>
  <c r="F221" i="6"/>
  <c r="K221" i="6"/>
  <c r="L221" i="6" s="1"/>
  <c r="I221" i="6"/>
  <c r="R222" i="6"/>
  <c r="A220" i="6"/>
  <c r="B323" i="16"/>
  <c r="K323" i="16"/>
  <c r="J323" i="16"/>
  <c r="A323" i="16" s="1"/>
  <c r="G323" i="16"/>
  <c r="C323" i="16"/>
  <c r="H323" i="16"/>
  <c r="D323" i="16"/>
  <c r="E323" i="16"/>
  <c r="I323" i="16"/>
  <c r="F323" i="16"/>
  <c r="P324" i="16"/>
  <c r="H355" i="15"/>
  <c r="B355" i="15"/>
  <c r="J355" i="15"/>
  <c r="F355" i="15"/>
  <c r="C355" i="15"/>
  <c r="G355" i="15"/>
  <c r="E355" i="15"/>
  <c r="A355" i="15"/>
  <c r="I355" i="15"/>
  <c r="D355" i="15"/>
  <c r="O356" i="15"/>
  <c r="C220" i="12" l="1"/>
  <c r="H220" i="12"/>
  <c r="K220" i="12"/>
  <c r="B220" i="12"/>
  <c r="J220" i="12"/>
  <c r="D220" i="12"/>
  <c r="L220" i="12"/>
  <c r="F220" i="12"/>
  <c r="G220" i="12"/>
  <c r="E220" i="12"/>
  <c r="I220" i="12"/>
  <c r="A220" i="12"/>
  <c r="Q221" i="12"/>
  <c r="I222" i="6"/>
  <c r="B222" i="6"/>
  <c r="D222" i="6"/>
  <c r="M222" i="6"/>
  <c r="L222" i="6"/>
  <c r="H222" i="6"/>
  <c r="K222" i="6"/>
  <c r="G222" i="6"/>
  <c r="F222" i="6"/>
  <c r="E222" i="6"/>
  <c r="C222" i="6"/>
  <c r="J222" i="6"/>
  <c r="R223" i="6"/>
  <c r="A221" i="6"/>
  <c r="C324" i="16"/>
  <c r="D324" i="16"/>
  <c r="H324" i="16"/>
  <c r="F324" i="16"/>
  <c r="K324" i="16"/>
  <c r="J324" i="16"/>
  <c r="A324" i="16" s="1"/>
  <c r="G324" i="16"/>
  <c r="E324" i="16"/>
  <c r="B324" i="16"/>
  <c r="I324" i="16"/>
  <c r="P325" i="16"/>
  <c r="I356" i="15"/>
  <c r="C356" i="15"/>
  <c r="A356" i="15"/>
  <c r="B356" i="15"/>
  <c r="F356" i="15"/>
  <c r="H356" i="15"/>
  <c r="E356" i="15"/>
  <c r="D356" i="15"/>
  <c r="G356" i="15"/>
  <c r="J356" i="15"/>
  <c r="O357" i="15"/>
  <c r="K221" i="12" l="1"/>
  <c r="F221" i="12"/>
  <c r="L221" i="12"/>
  <c r="J221" i="12"/>
  <c r="A221" i="12"/>
  <c r="E221" i="12"/>
  <c r="I221" i="12"/>
  <c r="B221" i="12"/>
  <c r="G221" i="12"/>
  <c r="H221" i="12"/>
  <c r="D221" i="12"/>
  <c r="C221" i="12"/>
  <c r="Q222" i="12"/>
  <c r="F223" i="6"/>
  <c r="H223" i="6"/>
  <c r="E223" i="6"/>
  <c r="B223" i="6"/>
  <c r="D223" i="6"/>
  <c r="I223" i="6"/>
  <c r="J223" i="6"/>
  <c r="M223" i="6" s="1"/>
  <c r="C223" i="6"/>
  <c r="K223" i="6"/>
  <c r="L223" i="6"/>
  <c r="G223" i="6"/>
  <c r="R224" i="6"/>
  <c r="A222" i="6"/>
  <c r="K325" i="16"/>
  <c r="G325" i="16"/>
  <c r="J325" i="16"/>
  <c r="A325" i="16" s="1"/>
  <c r="I325" i="16"/>
  <c r="D325" i="16"/>
  <c r="F325" i="16"/>
  <c r="E325" i="16"/>
  <c r="C325" i="16"/>
  <c r="B325" i="16"/>
  <c r="H325" i="16"/>
  <c r="P326" i="16"/>
  <c r="F357" i="15"/>
  <c r="D357" i="15"/>
  <c r="A357" i="15"/>
  <c r="J357" i="15"/>
  <c r="I357" i="15"/>
  <c r="E357" i="15"/>
  <c r="H357" i="15"/>
  <c r="B357" i="15"/>
  <c r="G357" i="15"/>
  <c r="C357" i="15"/>
  <c r="O358" i="15"/>
  <c r="D222" i="12" l="1"/>
  <c r="L222" i="12"/>
  <c r="C222" i="12"/>
  <c r="G222" i="12"/>
  <c r="H222" i="12"/>
  <c r="K222" i="12"/>
  <c r="E222" i="12"/>
  <c r="B222" i="12"/>
  <c r="I222" i="12"/>
  <c r="F222" i="12"/>
  <c r="J222" i="12"/>
  <c r="A222" i="12"/>
  <c r="Q223" i="12"/>
  <c r="C224" i="6"/>
  <c r="K224" i="6"/>
  <c r="E224" i="6"/>
  <c r="L224" i="6"/>
  <c r="F224" i="6"/>
  <c r="G224" i="6"/>
  <c r="B224" i="6"/>
  <c r="I224" i="6"/>
  <c r="H224" i="6"/>
  <c r="J224" i="6"/>
  <c r="M224" i="6" s="1"/>
  <c r="D224" i="6"/>
  <c r="R225" i="6"/>
  <c r="A223" i="6"/>
  <c r="I326" i="16"/>
  <c r="G326" i="16"/>
  <c r="K326" i="16"/>
  <c r="E326" i="16"/>
  <c r="F326" i="16"/>
  <c r="B326" i="16"/>
  <c r="J326" i="16"/>
  <c r="A326" i="16" s="1"/>
  <c r="H326" i="16"/>
  <c r="D326" i="16"/>
  <c r="C326" i="16"/>
  <c r="P327" i="16"/>
  <c r="B358" i="15"/>
  <c r="E358" i="15"/>
  <c r="H358" i="15"/>
  <c r="C358" i="15"/>
  <c r="G358" i="15"/>
  <c r="F358" i="15"/>
  <c r="I358" i="15"/>
  <c r="A358" i="15"/>
  <c r="J358" i="15"/>
  <c r="D358" i="15"/>
  <c r="O359" i="15"/>
  <c r="I223" i="12" l="1"/>
  <c r="J223" i="12"/>
  <c r="A223" i="12"/>
  <c r="D223" i="12"/>
  <c r="K223" i="12"/>
  <c r="G223" i="12"/>
  <c r="E223" i="12"/>
  <c r="C223" i="12"/>
  <c r="F223" i="12"/>
  <c r="H223" i="12"/>
  <c r="L223" i="12"/>
  <c r="B223" i="12"/>
  <c r="Q224" i="12"/>
  <c r="C225" i="6"/>
  <c r="H225" i="6"/>
  <c r="M225" i="6"/>
  <c r="K225" i="6"/>
  <c r="L225" i="6"/>
  <c r="G225" i="6"/>
  <c r="J225" i="6"/>
  <c r="I225" i="6"/>
  <c r="E225" i="6"/>
  <c r="D225" i="6"/>
  <c r="B225" i="6"/>
  <c r="F225" i="6"/>
  <c r="R226" i="6"/>
  <c r="A224" i="6"/>
  <c r="D327" i="16"/>
  <c r="C327" i="16"/>
  <c r="I327" i="16"/>
  <c r="H327" i="16"/>
  <c r="G327" i="16"/>
  <c r="K327" i="16"/>
  <c r="J327" i="16"/>
  <c r="A327" i="16" s="1"/>
  <c r="B327" i="16"/>
  <c r="F327" i="16"/>
  <c r="E327" i="16"/>
  <c r="P328" i="16"/>
  <c r="E359" i="15"/>
  <c r="G359" i="15"/>
  <c r="D359" i="15"/>
  <c r="H359" i="15"/>
  <c r="B359" i="15"/>
  <c r="J359" i="15"/>
  <c r="A359" i="15"/>
  <c r="C359" i="15"/>
  <c r="F359" i="15"/>
  <c r="I359" i="15"/>
  <c r="O360" i="15"/>
  <c r="J224" i="12" l="1"/>
  <c r="L224" i="12"/>
  <c r="F224" i="12"/>
  <c r="C224" i="12"/>
  <c r="K224" i="12"/>
  <c r="E224" i="12"/>
  <c r="I224" i="12"/>
  <c r="B224" i="12"/>
  <c r="H224" i="12"/>
  <c r="A224" i="12"/>
  <c r="G224" i="12"/>
  <c r="D224" i="12"/>
  <c r="Q225" i="12"/>
  <c r="M226" i="6"/>
  <c r="D226" i="6"/>
  <c r="E226" i="6"/>
  <c r="G226" i="6"/>
  <c r="C226" i="6"/>
  <c r="J226" i="6"/>
  <c r="K226" i="6"/>
  <c r="L226" i="6" s="1"/>
  <c r="A226" i="6" s="1"/>
  <c r="I226" i="6"/>
  <c r="H226" i="6"/>
  <c r="B226" i="6"/>
  <c r="F226" i="6"/>
  <c r="R227" i="6"/>
  <c r="A225" i="6"/>
  <c r="K328" i="16"/>
  <c r="D328" i="16"/>
  <c r="C328" i="16"/>
  <c r="G328" i="16"/>
  <c r="H328" i="16"/>
  <c r="E328" i="16"/>
  <c r="B328" i="16"/>
  <c r="I328" i="16"/>
  <c r="J328" i="16"/>
  <c r="A328" i="16" s="1"/>
  <c r="F328" i="16"/>
  <c r="P329" i="16"/>
  <c r="F360" i="15"/>
  <c r="I360" i="15"/>
  <c r="B360" i="15"/>
  <c r="H360" i="15"/>
  <c r="D360" i="15"/>
  <c r="G360" i="15"/>
  <c r="C360" i="15"/>
  <c r="E360" i="15"/>
  <c r="A360" i="15"/>
  <c r="J360" i="15"/>
  <c r="O361" i="15"/>
  <c r="G225" i="12" l="1"/>
  <c r="C225" i="12"/>
  <c r="J225" i="12"/>
  <c r="L225" i="12"/>
  <c r="I225" i="12"/>
  <c r="H225" i="12"/>
  <c r="F225" i="12"/>
  <c r="E225" i="12"/>
  <c r="D225" i="12"/>
  <c r="A225" i="12"/>
  <c r="B225" i="12"/>
  <c r="K225" i="12"/>
  <c r="Q226" i="12"/>
  <c r="F227" i="6"/>
  <c r="D227" i="6"/>
  <c r="H227" i="6"/>
  <c r="I227" i="6"/>
  <c r="J227" i="6"/>
  <c r="L227" i="6" s="1"/>
  <c r="A227" i="6" s="1"/>
  <c r="E227" i="6"/>
  <c r="K227" i="6"/>
  <c r="C227" i="6"/>
  <c r="B227" i="6"/>
  <c r="G227" i="6"/>
  <c r="M227" i="6"/>
  <c r="R228" i="6"/>
  <c r="B329" i="16"/>
  <c r="J329" i="16"/>
  <c r="A329" i="16" s="1"/>
  <c r="I329" i="16"/>
  <c r="H329" i="16"/>
  <c r="G329" i="16"/>
  <c r="F329" i="16"/>
  <c r="K329" i="16"/>
  <c r="D329" i="16"/>
  <c r="C329" i="16"/>
  <c r="E329" i="16"/>
  <c r="P330" i="16"/>
  <c r="H361" i="15"/>
  <c r="J361" i="15"/>
  <c r="A361" i="15"/>
  <c r="I361" i="15"/>
  <c r="D361" i="15"/>
  <c r="C361" i="15"/>
  <c r="B361" i="15"/>
  <c r="E361" i="15"/>
  <c r="G361" i="15"/>
  <c r="F361" i="15"/>
  <c r="O362" i="15"/>
  <c r="F226" i="12" l="1"/>
  <c r="J226" i="12"/>
  <c r="H226" i="12"/>
  <c r="I226" i="12"/>
  <c r="D226" i="12"/>
  <c r="K226" i="12"/>
  <c r="L226" i="12"/>
  <c r="C226" i="12"/>
  <c r="G226" i="12"/>
  <c r="E226" i="12"/>
  <c r="A226" i="12"/>
  <c r="B226" i="12"/>
  <c r="Q227" i="12"/>
  <c r="H228" i="6"/>
  <c r="M228" i="6"/>
  <c r="E228" i="6"/>
  <c r="F228" i="6"/>
  <c r="J228" i="6"/>
  <c r="D228" i="6"/>
  <c r="C228" i="6"/>
  <c r="G228" i="6"/>
  <c r="K228" i="6"/>
  <c r="L228" i="6" s="1"/>
  <c r="I228" i="6"/>
  <c r="B228" i="6"/>
  <c r="R229" i="6"/>
  <c r="J330" i="16"/>
  <c r="A330" i="16" s="1"/>
  <c r="K330" i="16"/>
  <c r="H330" i="16"/>
  <c r="F330" i="16"/>
  <c r="G330" i="16"/>
  <c r="B330" i="16"/>
  <c r="D330" i="16"/>
  <c r="C330" i="16"/>
  <c r="E330" i="16"/>
  <c r="I330" i="16"/>
  <c r="P331" i="16"/>
  <c r="B362" i="15"/>
  <c r="A362" i="15"/>
  <c r="J362" i="15"/>
  <c r="I362" i="15"/>
  <c r="D362" i="15"/>
  <c r="E362" i="15"/>
  <c r="H362" i="15"/>
  <c r="G362" i="15"/>
  <c r="F362" i="15"/>
  <c r="C362" i="15"/>
  <c r="O363" i="15"/>
  <c r="G227" i="12" l="1"/>
  <c r="A227" i="12"/>
  <c r="F227" i="12"/>
  <c r="H227" i="12"/>
  <c r="D227" i="12"/>
  <c r="E227" i="12"/>
  <c r="C227" i="12"/>
  <c r="L227" i="12"/>
  <c r="I227" i="12"/>
  <c r="K227" i="12"/>
  <c r="J227" i="12"/>
  <c r="B227" i="12"/>
  <c r="Q228" i="12"/>
  <c r="L229" i="6"/>
  <c r="A229" i="6" s="1"/>
  <c r="J229" i="6"/>
  <c r="M229" i="6" s="1"/>
  <c r="F229" i="6"/>
  <c r="H229" i="6"/>
  <c r="D229" i="6"/>
  <c r="C229" i="6"/>
  <c r="E229" i="6"/>
  <c r="B229" i="6"/>
  <c r="I229" i="6"/>
  <c r="G229" i="6"/>
  <c r="K229" i="6"/>
  <c r="R230" i="6"/>
  <c r="A228" i="6"/>
  <c r="K331" i="16"/>
  <c r="D331" i="16"/>
  <c r="B331" i="16"/>
  <c r="J331" i="16"/>
  <c r="A331" i="16" s="1"/>
  <c r="G331" i="16"/>
  <c r="F331" i="16"/>
  <c r="H331" i="16"/>
  <c r="C331" i="16"/>
  <c r="I331" i="16"/>
  <c r="E331" i="16"/>
  <c r="P332" i="16"/>
  <c r="I363" i="15"/>
  <c r="J363" i="15"/>
  <c r="H363" i="15"/>
  <c r="G363" i="15"/>
  <c r="A363" i="15"/>
  <c r="F363" i="15"/>
  <c r="B363" i="15"/>
  <c r="D363" i="15"/>
  <c r="E363" i="15"/>
  <c r="C363" i="15"/>
  <c r="O364" i="15"/>
  <c r="F228" i="12" l="1"/>
  <c r="J228" i="12"/>
  <c r="G228" i="12"/>
  <c r="K228" i="12"/>
  <c r="B228" i="12"/>
  <c r="I228" i="12"/>
  <c r="A228" i="12"/>
  <c r="E228" i="12"/>
  <c r="C228" i="12"/>
  <c r="H228" i="12"/>
  <c r="D228" i="12"/>
  <c r="L228" i="12"/>
  <c r="Q229" i="12"/>
  <c r="B230" i="6"/>
  <c r="G230" i="6"/>
  <c r="I230" i="6"/>
  <c r="E230" i="6"/>
  <c r="J230" i="6"/>
  <c r="M230" i="6" s="1"/>
  <c r="L230" i="6"/>
  <c r="A230" i="6" s="1"/>
  <c r="D230" i="6"/>
  <c r="C230" i="6"/>
  <c r="F230" i="6"/>
  <c r="H230" i="6"/>
  <c r="K230" i="6"/>
  <c r="R231" i="6"/>
  <c r="G332" i="16"/>
  <c r="D332" i="16"/>
  <c r="K332" i="16"/>
  <c r="B332" i="16"/>
  <c r="I332" i="16"/>
  <c r="F332" i="16"/>
  <c r="C332" i="16"/>
  <c r="E332" i="16"/>
  <c r="H332" i="16"/>
  <c r="J332" i="16"/>
  <c r="A332" i="16" s="1"/>
  <c r="P333" i="16"/>
  <c r="D364" i="15"/>
  <c r="H364" i="15"/>
  <c r="B364" i="15"/>
  <c r="A364" i="15"/>
  <c r="E364" i="15"/>
  <c r="G364" i="15"/>
  <c r="C364" i="15"/>
  <c r="F364" i="15"/>
  <c r="I364" i="15"/>
  <c r="J364" i="15"/>
  <c r="O365" i="15"/>
  <c r="G229" i="12" l="1"/>
  <c r="I229" i="12"/>
  <c r="A229" i="12"/>
  <c r="D229" i="12"/>
  <c r="C229" i="12"/>
  <c r="K229" i="12"/>
  <c r="E229" i="12"/>
  <c r="J229" i="12"/>
  <c r="H229" i="12"/>
  <c r="F229" i="12"/>
  <c r="B229" i="12"/>
  <c r="L229" i="12"/>
  <c r="Q230" i="12"/>
  <c r="B231" i="6"/>
  <c r="D231" i="6"/>
  <c r="I231" i="6"/>
  <c r="L231" i="6"/>
  <c r="A231" i="6" s="1"/>
  <c r="K231" i="6"/>
  <c r="G231" i="6"/>
  <c r="F231" i="6"/>
  <c r="E231" i="6"/>
  <c r="J231" i="6"/>
  <c r="M231" i="6" s="1"/>
  <c r="C231" i="6"/>
  <c r="H231" i="6"/>
  <c r="R232" i="6"/>
  <c r="I333" i="16"/>
  <c r="D333" i="16"/>
  <c r="B333" i="16"/>
  <c r="H333" i="16"/>
  <c r="C333" i="16"/>
  <c r="J333" i="16"/>
  <c r="A333" i="16" s="1"/>
  <c r="E333" i="16"/>
  <c r="G333" i="16"/>
  <c r="F333" i="16"/>
  <c r="K333" i="16"/>
  <c r="P334" i="16"/>
  <c r="E365" i="15"/>
  <c r="J365" i="15"/>
  <c r="A365" i="15"/>
  <c r="I365" i="15"/>
  <c r="H365" i="15"/>
  <c r="D365" i="15"/>
  <c r="F365" i="15"/>
  <c r="B365" i="15"/>
  <c r="C365" i="15"/>
  <c r="G365" i="15"/>
  <c r="O366" i="15"/>
  <c r="C230" i="12" l="1"/>
  <c r="F230" i="12"/>
  <c r="E230" i="12"/>
  <c r="G230" i="12"/>
  <c r="K230" i="12"/>
  <c r="A230" i="12"/>
  <c r="B230" i="12"/>
  <c r="H230" i="12"/>
  <c r="I230" i="12"/>
  <c r="J230" i="12"/>
  <c r="D230" i="12"/>
  <c r="L230" i="12"/>
  <c r="Q231" i="12"/>
  <c r="L232" i="6"/>
  <c r="A232" i="6" s="1"/>
  <c r="C232" i="6"/>
  <c r="H232" i="6"/>
  <c r="D232" i="6"/>
  <c r="E232" i="6"/>
  <c r="G232" i="6"/>
  <c r="I232" i="6"/>
  <c r="J232" i="6"/>
  <c r="M232" i="6" s="1"/>
  <c r="K232" i="6"/>
  <c r="F232" i="6"/>
  <c r="B232" i="6"/>
  <c r="R233" i="6"/>
  <c r="G334" i="16"/>
  <c r="C334" i="16"/>
  <c r="E334" i="16"/>
  <c r="J334" i="16"/>
  <c r="A334" i="16" s="1"/>
  <c r="B334" i="16"/>
  <c r="K334" i="16"/>
  <c r="D334" i="16"/>
  <c r="F334" i="16"/>
  <c r="H334" i="16"/>
  <c r="I334" i="16"/>
  <c r="P335" i="16"/>
  <c r="C366" i="15"/>
  <c r="I366" i="15"/>
  <c r="E366" i="15"/>
  <c r="B366" i="15"/>
  <c r="A366" i="15"/>
  <c r="G366" i="15"/>
  <c r="H366" i="15"/>
  <c r="J366" i="15"/>
  <c r="D366" i="15"/>
  <c r="F366" i="15"/>
  <c r="O367" i="15"/>
  <c r="D231" i="12" l="1"/>
  <c r="F231" i="12"/>
  <c r="K231" i="12"/>
  <c r="L231" i="12"/>
  <c r="C231" i="12"/>
  <c r="B231" i="12"/>
  <c r="J231" i="12"/>
  <c r="E231" i="12"/>
  <c r="I231" i="12"/>
  <c r="A231" i="12"/>
  <c r="G231" i="12"/>
  <c r="H231" i="12"/>
  <c r="Q232" i="12"/>
  <c r="C233" i="6"/>
  <c r="G233" i="6"/>
  <c r="K233" i="6"/>
  <c r="L233" i="6" s="1"/>
  <c r="A233" i="6" s="1"/>
  <c r="H233" i="6"/>
  <c r="F233" i="6"/>
  <c r="B233" i="6"/>
  <c r="J233" i="6"/>
  <c r="M233" i="6" s="1"/>
  <c r="E233" i="6"/>
  <c r="I233" i="6"/>
  <c r="D233" i="6"/>
  <c r="R234" i="6"/>
  <c r="H335" i="16"/>
  <c r="D335" i="16"/>
  <c r="B335" i="16"/>
  <c r="C335" i="16"/>
  <c r="K335" i="16"/>
  <c r="F335" i="16"/>
  <c r="G335" i="16"/>
  <c r="I335" i="16"/>
  <c r="J335" i="16"/>
  <c r="A335" i="16" s="1"/>
  <c r="E335" i="16"/>
  <c r="P336" i="16"/>
  <c r="E367" i="15"/>
  <c r="D367" i="15"/>
  <c r="I367" i="15"/>
  <c r="B367" i="15"/>
  <c r="H367" i="15"/>
  <c r="F367" i="15"/>
  <c r="G367" i="15"/>
  <c r="J367" i="15"/>
  <c r="A367" i="15"/>
  <c r="C367" i="15"/>
  <c r="O368" i="15"/>
  <c r="G232" i="12" l="1"/>
  <c r="I232" i="12"/>
  <c r="J232" i="12"/>
  <c r="D232" i="12"/>
  <c r="K232" i="12"/>
  <c r="B232" i="12"/>
  <c r="E232" i="12"/>
  <c r="H232" i="12"/>
  <c r="L232" i="12"/>
  <c r="A232" i="12"/>
  <c r="F232" i="12"/>
  <c r="C232" i="12"/>
  <c r="Q233" i="12"/>
  <c r="H234" i="6"/>
  <c r="F234" i="6"/>
  <c r="E234" i="6"/>
  <c r="I234" i="6"/>
  <c r="G234" i="6"/>
  <c r="L234" i="6"/>
  <c r="A234" i="6" s="1"/>
  <c r="K234" i="6"/>
  <c r="D234" i="6"/>
  <c r="B234" i="6"/>
  <c r="C234" i="6"/>
  <c r="J234" i="6"/>
  <c r="M234" i="6" s="1"/>
  <c r="R235" i="6"/>
  <c r="K336" i="16"/>
  <c r="H336" i="16"/>
  <c r="B336" i="16"/>
  <c r="F336" i="16"/>
  <c r="D336" i="16"/>
  <c r="C336" i="16"/>
  <c r="G336" i="16"/>
  <c r="J336" i="16"/>
  <c r="A336" i="16" s="1"/>
  <c r="E336" i="16"/>
  <c r="I336" i="16"/>
  <c r="P337" i="16"/>
  <c r="H368" i="15"/>
  <c r="I368" i="15"/>
  <c r="A368" i="15"/>
  <c r="E368" i="15"/>
  <c r="B368" i="15"/>
  <c r="C368" i="15"/>
  <c r="J368" i="15"/>
  <c r="F368" i="15"/>
  <c r="D368" i="15"/>
  <c r="G368" i="15"/>
  <c r="O369" i="15"/>
  <c r="A233" i="12" l="1"/>
  <c r="F233" i="12"/>
  <c r="L233" i="12"/>
  <c r="K233" i="12"/>
  <c r="J233" i="12"/>
  <c r="C233" i="12"/>
  <c r="B233" i="12"/>
  <c r="E233" i="12"/>
  <c r="I233" i="12"/>
  <c r="D233" i="12"/>
  <c r="G233" i="12"/>
  <c r="H233" i="12"/>
  <c r="Q234" i="12"/>
  <c r="K235" i="6"/>
  <c r="L235" i="6" s="1"/>
  <c r="A235" i="6" s="1"/>
  <c r="D235" i="6"/>
  <c r="C235" i="6"/>
  <c r="H235" i="6"/>
  <c r="E235" i="6"/>
  <c r="F235" i="6"/>
  <c r="G235" i="6"/>
  <c r="I235" i="6"/>
  <c r="J235" i="6"/>
  <c r="M235" i="6" s="1"/>
  <c r="B235" i="6"/>
  <c r="R236" i="6"/>
  <c r="C337" i="16"/>
  <c r="G337" i="16"/>
  <c r="I337" i="16"/>
  <c r="D337" i="16"/>
  <c r="K337" i="16"/>
  <c r="E337" i="16"/>
  <c r="J337" i="16"/>
  <c r="A337" i="16" s="1"/>
  <c r="F337" i="16"/>
  <c r="B337" i="16"/>
  <c r="H337" i="16"/>
  <c r="P338" i="16"/>
  <c r="E369" i="15"/>
  <c r="G369" i="15"/>
  <c r="J369" i="15"/>
  <c r="A369" i="15"/>
  <c r="I369" i="15"/>
  <c r="C369" i="15"/>
  <c r="F369" i="15"/>
  <c r="H369" i="15"/>
  <c r="D369" i="15"/>
  <c r="B369" i="15"/>
  <c r="O370" i="15"/>
  <c r="I234" i="12" l="1"/>
  <c r="E234" i="12"/>
  <c r="C234" i="12"/>
  <c r="L234" i="12"/>
  <c r="J234" i="12"/>
  <c r="K234" i="12"/>
  <c r="B234" i="12"/>
  <c r="A234" i="12"/>
  <c r="F234" i="12"/>
  <c r="H234" i="12"/>
  <c r="D234" i="12"/>
  <c r="G234" i="12"/>
  <c r="Q235" i="12"/>
  <c r="F236" i="6"/>
  <c r="D236" i="6"/>
  <c r="I236" i="6"/>
  <c r="J236" i="6"/>
  <c r="M236" i="6" s="1"/>
  <c r="E236" i="6"/>
  <c r="K236" i="6"/>
  <c r="G236" i="6"/>
  <c r="L236" i="6"/>
  <c r="A236" i="6" s="1"/>
  <c r="C236" i="6"/>
  <c r="B236" i="6"/>
  <c r="H236" i="6"/>
  <c r="R237" i="6"/>
  <c r="D338" i="16"/>
  <c r="C338" i="16"/>
  <c r="J338" i="16"/>
  <c r="A338" i="16" s="1"/>
  <c r="K338" i="16"/>
  <c r="H338" i="16"/>
  <c r="E338" i="16"/>
  <c r="B338" i="16"/>
  <c r="I338" i="16"/>
  <c r="F338" i="16"/>
  <c r="G338" i="16"/>
  <c r="P339" i="16"/>
  <c r="J370" i="15"/>
  <c r="B370" i="15"/>
  <c r="H370" i="15"/>
  <c r="D370" i="15"/>
  <c r="A370" i="15"/>
  <c r="G370" i="15"/>
  <c r="C370" i="15"/>
  <c r="E370" i="15"/>
  <c r="I370" i="15"/>
  <c r="F370" i="15"/>
  <c r="O371" i="15"/>
  <c r="L235" i="12" l="1"/>
  <c r="D235" i="12"/>
  <c r="E235" i="12"/>
  <c r="J235" i="12"/>
  <c r="A235" i="12"/>
  <c r="G235" i="12"/>
  <c r="I235" i="12"/>
  <c r="B235" i="12"/>
  <c r="C235" i="12"/>
  <c r="H235" i="12"/>
  <c r="F235" i="12"/>
  <c r="K235" i="12"/>
  <c r="Q236" i="12"/>
  <c r="E237" i="6"/>
  <c r="I237" i="6"/>
  <c r="J237" i="6"/>
  <c r="L237" i="6"/>
  <c r="A237" i="6" s="1"/>
  <c r="F237" i="6"/>
  <c r="H237" i="6"/>
  <c r="M237" i="6"/>
  <c r="D237" i="6"/>
  <c r="G237" i="6"/>
  <c r="B237" i="6"/>
  <c r="C237" i="6"/>
  <c r="K237" i="6"/>
  <c r="R238" i="6"/>
  <c r="J339" i="16"/>
  <c r="A339" i="16" s="1"/>
  <c r="F339" i="16"/>
  <c r="C339" i="16"/>
  <c r="E339" i="16"/>
  <c r="K339" i="16"/>
  <c r="H339" i="16"/>
  <c r="B339" i="16"/>
  <c r="G339" i="16"/>
  <c r="I339" i="16"/>
  <c r="D339" i="16"/>
  <c r="P340" i="16"/>
  <c r="C371" i="15"/>
  <c r="D371" i="15"/>
  <c r="J371" i="15"/>
  <c r="B371" i="15"/>
  <c r="H371" i="15"/>
  <c r="E371" i="15"/>
  <c r="I371" i="15"/>
  <c r="F371" i="15"/>
  <c r="A371" i="15"/>
  <c r="G371" i="15"/>
  <c r="O372" i="15"/>
  <c r="K236" i="12" l="1"/>
  <c r="I236" i="12"/>
  <c r="F236" i="12"/>
  <c r="D236" i="12"/>
  <c r="C236" i="12"/>
  <c r="B236" i="12"/>
  <c r="G236" i="12"/>
  <c r="A236" i="12"/>
  <c r="H236" i="12"/>
  <c r="L236" i="12"/>
  <c r="J236" i="12"/>
  <c r="E236" i="12"/>
  <c r="Q237" i="12"/>
  <c r="E238" i="6"/>
  <c r="I238" i="6"/>
  <c r="L238" i="6"/>
  <c r="A238" i="6" s="1"/>
  <c r="D238" i="6"/>
  <c r="G238" i="6"/>
  <c r="K238" i="6"/>
  <c r="C238" i="6"/>
  <c r="J238" i="6"/>
  <c r="M238" i="6" s="1"/>
  <c r="F238" i="6"/>
  <c r="H238" i="6"/>
  <c r="B238" i="6"/>
  <c r="R239" i="6"/>
  <c r="E340" i="16"/>
  <c r="I340" i="16"/>
  <c r="H340" i="16"/>
  <c r="K340" i="16"/>
  <c r="F340" i="16"/>
  <c r="J340" i="16"/>
  <c r="A340" i="16" s="1"/>
  <c r="C340" i="16"/>
  <c r="B340" i="16"/>
  <c r="D340" i="16"/>
  <c r="G340" i="16"/>
  <c r="P341" i="16"/>
  <c r="G372" i="15"/>
  <c r="B372" i="15"/>
  <c r="H372" i="15"/>
  <c r="J372" i="15"/>
  <c r="E372" i="15"/>
  <c r="A372" i="15"/>
  <c r="F372" i="15"/>
  <c r="D372" i="15"/>
  <c r="C372" i="15"/>
  <c r="I372" i="15"/>
  <c r="O373" i="15"/>
  <c r="D237" i="12" l="1"/>
  <c r="C237" i="12"/>
  <c r="I237" i="12"/>
  <c r="L237" i="12"/>
  <c r="H237" i="12"/>
  <c r="K237" i="12"/>
  <c r="G237" i="12"/>
  <c r="E237" i="12"/>
  <c r="F237" i="12"/>
  <c r="J237" i="12"/>
  <c r="A237" i="12"/>
  <c r="B237" i="12"/>
  <c r="Q238" i="12"/>
  <c r="L239" i="6"/>
  <c r="A239" i="6" s="1"/>
  <c r="F239" i="6"/>
  <c r="B239" i="6"/>
  <c r="K239" i="6"/>
  <c r="G239" i="6"/>
  <c r="I239" i="6"/>
  <c r="J239" i="6"/>
  <c r="M239" i="6" s="1"/>
  <c r="H239" i="6"/>
  <c r="E239" i="6"/>
  <c r="C239" i="6"/>
  <c r="D239" i="6"/>
  <c r="R240" i="6"/>
  <c r="I341" i="16"/>
  <c r="F341" i="16"/>
  <c r="H341" i="16"/>
  <c r="K341" i="16"/>
  <c r="B341" i="16"/>
  <c r="J341" i="16"/>
  <c r="A341" i="16" s="1"/>
  <c r="D341" i="16"/>
  <c r="E341" i="16"/>
  <c r="G341" i="16"/>
  <c r="C341" i="16"/>
  <c r="P342" i="16"/>
  <c r="C373" i="15"/>
  <c r="H373" i="15"/>
  <c r="E373" i="15"/>
  <c r="F373" i="15"/>
  <c r="D373" i="15"/>
  <c r="J373" i="15"/>
  <c r="A373" i="15"/>
  <c r="B373" i="15"/>
  <c r="I373" i="15"/>
  <c r="G373" i="15"/>
  <c r="O374" i="15"/>
  <c r="G238" i="12" l="1"/>
  <c r="I238" i="12"/>
  <c r="A238" i="12"/>
  <c r="F238" i="12"/>
  <c r="C238" i="12"/>
  <c r="E238" i="12"/>
  <c r="B238" i="12"/>
  <c r="L238" i="12"/>
  <c r="H238" i="12"/>
  <c r="J238" i="12"/>
  <c r="K238" i="12"/>
  <c r="D238" i="12"/>
  <c r="Q239" i="12"/>
  <c r="G240" i="6"/>
  <c r="L240" i="6"/>
  <c r="A240" i="6" s="1"/>
  <c r="K240" i="6"/>
  <c r="B240" i="6"/>
  <c r="I240" i="6"/>
  <c r="H240" i="6"/>
  <c r="E240" i="6"/>
  <c r="J240" i="6"/>
  <c r="M240" i="6" s="1"/>
  <c r="F240" i="6"/>
  <c r="C240" i="6"/>
  <c r="D240" i="6"/>
  <c r="R241" i="6"/>
  <c r="B342" i="16"/>
  <c r="C342" i="16"/>
  <c r="I342" i="16"/>
  <c r="E342" i="16"/>
  <c r="H342" i="16"/>
  <c r="G342" i="16"/>
  <c r="F342" i="16"/>
  <c r="D342" i="16"/>
  <c r="K342" i="16"/>
  <c r="J342" i="16"/>
  <c r="A342" i="16" s="1"/>
  <c r="P343" i="16"/>
  <c r="E374" i="15"/>
  <c r="I374" i="15"/>
  <c r="C374" i="15"/>
  <c r="J374" i="15"/>
  <c r="B374" i="15"/>
  <c r="D374" i="15"/>
  <c r="G374" i="15"/>
  <c r="F374" i="15"/>
  <c r="H374" i="15"/>
  <c r="A374" i="15"/>
  <c r="O375" i="15"/>
  <c r="D239" i="12" l="1"/>
  <c r="B239" i="12"/>
  <c r="E239" i="12"/>
  <c r="H239" i="12"/>
  <c r="J239" i="12"/>
  <c r="G239" i="12"/>
  <c r="K239" i="12"/>
  <c r="A239" i="12"/>
  <c r="L239" i="12"/>
  <c r="C239" i="12"/>
  <c r="F239" i="12"/>
  <c r="I239" i="12"/>
  <c r="Q240" i="12"/>
  <c r="G241" i="6"/>
  <c r="B241" i="6"/>
  <c r="F241" i="6"/>
  <c r="I241" i="6"/>
  <c r="C241" i="6"/>
  <c r="E241" i="6"/>
  <c r="M241" i="6"/>
  <c r="D241" i="6"/>
  <c r="H241" i="6"/>
  <c r="K241" i="6"/>
  <c r="L241" i="6" s="1"/>
  <c r="A241" i="6" s="1"/>
  <c r="J241" i="6"/>
  <c r="R242" i="6"/>
  <c r="I343" i="16"/>
  <c r="J343" i="16"/>
  <c r="A343" i="16" s="1"/>
  <c r="F343" i="16"/>
  <c r="D343" i="16"/>
  <c r="H343" i="16"/>
  <c r="E343" i="16"/>
  <c r="C343" i="16"/>
  <c r="K343" i="16"/>
  <c r="G343" i="16"/>
  <c r="B343" i="16"/>
  <c r="P344" i="16"/>
  <c r="J375" i="15"/>
  <c r="I375" i="15"/>
  <c r="G375" i="15"/>
  <c r="B375" i="15"/>
  <c r="D375" i="15"/>
  <c r="C375" i="15"/>
  <c r="F375" i="15"/>
  <c r="H375" i="15"/>
  <c r="A375" i="15"/>
  <c r="E375" i="15"/>
  <c r="O376" i="15"/>
  <c r="D240" i="12" l="1"/>
  <c r="C240" i="12"/>
  <c r="K240" i="12"/>
  <c r="F240" i="12"/>
  <c r="B240" i="12"/>
  <c r="J240" i="12"/>
  <c r="E240" i="12"/>
  <c r="L240" i="12"/>
  <c r="H240" i="12"/>
  <c r="A240" i="12"/>
  <c r="I240" i="12"/>
  <c r="G240" i="12"/>
  <c r="Q241" i="12"/>
  <c r="F242" i="6"/>
  <c r="K242" i="6"/>
  <c r="L242" i="6" s="1"/>
  <c r="A242" i="6" s="1"/>
  <c r="I242" i="6"/>
  <c r="B242" i="6"/>
  <c r="E242" i="6"/>
  <c r="C242" i="6"/>
  <c r="G242" i="6"/>
  <c r="J242" i="6"/>
  <c r="M242" i="6" s="1"/>
  <c r="H242" i="6"/>
  <c r="D242" i="6"/>
  <c r="R243" i="6"/>
  <c r="H344" i="16"/>
  <c r="I344" i="16"/>
  <c r="K344" i="16"/>
  <c r="C344" i="16"/>
  <c r="D344" i="16"/>
  <c r="F344" i="16"/>
  <c r="B344" i="16"/>
  <c r="G344" i="16"/>
  <c r="J344" i="16"/>
  <c r="A344" i="16" s="1"/>
  <c r="E344" i="16"/>
  <c r="P345" i="16"/>
  <c r="F376" i="15"/>
  <c r="I376" i="15"/>
  <c r="J376" i="15"/>
  <c r="C376" i="15"/>
  <c r="G376" i="15"/>
  <c r="B376" i="15"/>
  <c r="D376" i="15"/>
  <c r="H376" i="15"/>
  <c r="E376" i="15"/>
  <c r="A376" i="15"/>
  <c r="O377" i="15"/>
  <c r="L241" i="12" l="1"/>
  <c r="I241" i="12"/>
  <c r="A241" i="12"/>
  <c r="E241" i="12"/>
  <c r="F241" i="12"/>
  <c r="H241" i="12"/>
  <c r="D241" i="12"/>
  <c r="K241" i="12"/>
  <c r="C241" i="12"/>
  <c r="G241" i="12"/>
  <c r="B241" i="12"/>
  <c r="J241" i="12"/>
  <c r="Q242" i="12"/>
  <c r="E243" i="6"/>
  <c r="B243" i="6"/>
  <c r="J243" i="6"/>
  <c r="M243" i="6" s="1"/>
  <c r="I243" i="6"/>
  <c r="C243" i="6"/>
  <c r="L243" i="6"/>
  <c r="A243" i="6" s="1"/>
  <c r="F243" i="6"/>
  <c r="D243" i="6"/>
  <c r="K243" i="6"/>
  <c r="H243" i="6"/>
  <c r="G243" i="6"/>
  <c r="R244" i="6"/>
  <c r="D345" i="16"/>
  <c r="I345" i="16"/>
  <c r="G345" i="16"/>
  <c r="F345" i="16"/>
  <c r="E345" i="16"/>
  <c r="H345" i="16"/>
  <c r="K345" i="16"/>
  <c r="C345" i="16"/>
  <c r="B345" i="16"/>
  <c r="J345" i="16"/>
  <c r="A345" i="16" s="1"/>
  <c r="P346" i="16"/>
  <c r="I377" i="15"/>
  <c r="H377" i="15"/>
  <c r="J377" i="15"/>
  <c r="A377" i="15"/>
  <c r="G377" i="15"/>
  <c r="F377" i="15"/>
  <c r="D377" i="15"/>
  <c r="E377" i="15"/>
  <c r="C377" i="15"/>
  <c r="B377" i="15"/>
  <c r="O378" i="15"/>
  <c r="B242" i="12" l="1"/>
  <c r="C242" i="12"/>
  <c r="G242" i="12"/>
  <c r="E242" i="12"/>
  <c r="J242" i="12"/>
  <c r="I242" i="12"/>
  <c r="F242" i="12"/>
  <c r="H242" i="12"/>
  <c r="A242" i="12"/>
  <c r="D242" i="12"/>
  <c r="L242" i="12"/>
  <c r="K242" i="12"/>
  <c r="Q243" i="12"/>
  <c r="K244" i="6"/>
  <c r="I244" i="6"/>
  <c r="H244" i="6"/>
  <c r="C244" i="6"/>
  <c r="G244" i="6"/>
  <c r="L244" i="6"/>
  <c r="A244" i="6" s="1"/>
  <c r="F244" i="6"/>
  <c r="D244" i="6"/>
  <c r="B244" i="6"/>
  <c r="E244" i="6"/>
  <c r="J244" i="6"/>
  <c r="M244" i="6" s="1"/>
  <c r="R245" i="6"/>
  <c r="C346" i="16"/>
  <c r="E346" i="16"/>
  <c r="F346" i="16"/>
  <c r="H346" i="16"/>
  <c r="K346" i="16"/>
  <c r="B346" i="16"/>
  <c r="G346" i="16"/>
  <c r="J346" i="16"/>
  <c r="A346" i="16" s="1"/>
  <c r="I346" i="16"/>
  <c r="D346" i="16"/>
  <c r="P347" i="16"/>
  <c r="C378" i="15"/>
  <c r="E378" i="15"/>
  <c r="I378" i="15"/>
  <c r="D378" i="15"/>
  <c r="H378" i="15"/>
  <c r="B378" i="15"/>
  <c r="G378" i="15"/>
  <c r="A378" i="15"/>
  <c r="F378" i="15"/>
  <c r="J378" i="15"/>
  <c r="O379" i="15"/>
  <c r="G243" i="12" l="1"/>
  <c r="L243" i="12"/>
  <c r="I243" i="12"/>
  <c r="J243" i="12"/>
  <c r="B243" i="12"/>
  <c r="E243" i="12"/>
  <c r="D243" i="12"/>
  <c r="H243" i="12"/>
  <c r="K243" i="12"/>
  <c r="C243" i="12"/>
  <c r="A243" i="12"/>
  <c r="F243" i="12"/>
  <c r="Q244" i="12"/>
  <c r="E245" i="6"/>
  <c r="D245" i="6"/>
  <c r="K245" i="6"/>
  <c r="L245" i="6" s="1"/>
  <c r="A245" i="6" s="1"/>
  <c r="B245" i="6"/>
  <c r="H245" i="6"/>
  <c r="F245" i="6"/>
  <c r="I245" i="6"/>
  <c r="J245" i="6"/>
  <c r="M245" i="6" s="1"/>
  <c r="C245" i="6"/>
  <c r="G245" i="6"/>
  <c r="R246" i="6"/>
  <c r="K347" i="16"/>
  <c r="B347" i="16"/>
  <c r="J347" i="16"/>
  <c r="A347" i="16" s="1"/>
  <c r="E347" i="16"/>
  <c r="H347" i="16"/>
  <c r="C347" i="16"/>
  <c r="D347" i="16"/>
  <c r="I347" i="16"/>
  <c r="G347" i="16"/>
  <c r="F347" i="16"/>
  <c r="P348" i="16"/>
  <c r="E379" i="15"/>
  <c r="I379" i="15"/>
  <c r="G379" i="15"/>
  <c r="J379" i="15"/>
  <c r="F379" i="15"/>
  <c r="B379" i="15"/>
  <c r="A379" i="15"/>
  <c r="H379" i="15"/>
  <c r="D379" i="15"/>
  <c r="C379" i="15"/>
  <c r="O380" i="15"/>
  <c r="B244" i="12" l="1"/>
  <c r="E244" i="12"/>
  <c r="C244" i="12"/>
  <c r="D244" i="12"/>
  <c r="A244" i="12"/>
  <c r="I244" i="12"/>
  <c r="J244" i="12"/>
  <c r="F244" i="12"/>
  <c r="G244" i="12"/>
  <c r="L244" i="12"/>
  <c r="H244" i="12"/>
  <c r="K244" i="12"/>
  <c r="Q245" i="12"/>
  <c r="K246" i="6"/>
  <c r="E246" i="6"/>
  <c r="H246" i="6"/>
  <c r="G246" i="6"/>
  <c r="I246" i="6"/>
  <c r="B246" i="6"/>
  <c r="J246" i="6"/>
  <c r="L246" i="6" s="1"/>
  <c r="A246" i="6" s="1"/>
  <c r="M246" i="6"/>
  <c r="D246" i="6"/>
  <c r="C246" i="6"/>
  <c r="F246" i="6"/>
  <c r="R247" i="6"/>
  <c r="J348" i="16"/>
  <c r="A348" i="16" s="1"/>
  <c r="K348" i="16"/>
  <c r="B348" i="16"/>
  <c r="F348" i="16"/>
  <c r="D348" i="16"/>
  <c r="E348" i="16"/>
  <c r="C348" i="16"/>
  <c r="H348" i="16"/>
  <c r="I348" i="16"/>
  <c r="G348" i="16"/>
  <c r="P349" i="16"/>
  <c r="D380" i="15"/>
  <c r="A380" i="15"/>
  <c r="J380" i="15"/>
  <c r="F380" i="15"/>
  <c r="B380" i="15"/>
  <c r="G380" i="15"/>
  <c r="H380" i="15"/>
  <c r="C380" i="15"/>
  <c r="I380" i="15"/>
  <c r="E380" i="15"/>
  <c r="O381" i="15"/>
  <c r="I245" i="12" l="1"/>
  <c r="G245" i="12"/>
  <c r="C245" i="12"/>
  <c r="J245" i="12"/>
  <c r="E245" i="12"/>
  <c r="B245" i="12"/>
  <c r="K245" i="12"/>
  <c r="D245" i="12"/>
  <c r="H245" i="12"/>
  <c r="A245" i="12"/>
  <c r="F245" i="12"/>
  <c r="L245" i="12"/>
  <c r="Q246" i="12"/>
  <c r="E247" i="6"/>
  <c r="H247" i="6"/>
  <c r="F247" i="6"/>
  <c r="G247" i="6"/>
  <c r="I247" i="6"/>
  <c r="C247" i="6"/>
  <c r="J247" i="6"/>
  <c r="D247" i="6"/>
  <c r="K247" i="6"/>
  <c r="L247" i="6" s="1"/>
  <c r="A247" i="6" s="1"/>
  <c r="M247" i="6"/>
  <c r="B247" i="6"/>
  <c r="R248" i="6"/>
  <c r="H349" i="16"/>
  <c r="E349" i="16"/>
  <c r="B349" i="16"/>
  <c r="C349" i="16"/>
  <c r="G349" i="16"/>
  <c r="K349" i="16"/>
  <c r="D349" i="16"/>
  <c r="I349" i="16"/>
  <c r="J349" i="16"/>
  <c r="A349" i="16" s="1"/>
  <c r="F349" i="16"/>
  <c r="P350" i="16"/>
  <c r="D381" i="15"/>
  <c r="A381" i="15"/>
  <c r="B381" i="15"/>
  <c r="F381" i="15"/>
  <c r="J381" i="15"/>
  <c r="E381" i="15"/>
  <c r="I381" i="15"/>
  <c r="C381" i="15"/>
  <c r="G381" i="15"/>
  <c r="H381" i="15"/>
  <c r="O382" i="15"/>
  <c r="I246" i="12" l="1"/>
  <c r="G246" i="12"/>
  <c r="A246" i="12"/>
  <c r="L246" i="12"/>
  <c r="B246" i="12"/>
  <c r="C246" i="12"/>
  <c r="F246" i="12"/>
  <c r="H246" i="12"/>
  <c r="E246" i="12"/>
  <c r="D246" i="12"/>
  <c r="J246" i="12"/>
  <c r="K246" i="12"/>
  <c r="Q247" i="12"/>
  <c r="I248" i="6"/>
  <c r="H248" i="6"/>
  <c r="D248" i="6"/>
  <c r="E248" i="6"/>
  <c r="B248" i="6"/>
  <c r="J248" i="6"/>
  <c r="M248" i="6" s="1"/>
  <c r="F248" i="6"/>
  <c r="C248" i="6"/>
  <c r="G248" i="6"/>
  <c r="K248" i="6"/>
  <c r="L248" i="6" s="1"/>
  <c r="A248" i="6" s="1"/>
  <c r="R249" i="6"/>
  <c r="C350" i="16"/>
  <c r="H350" i="16"/>
  <c r="J350" i="16"/>
  <c r="A350" i="16" s="1"/>
  <c r="B350" i="16"/>
  <c r="D350" i="16"/>
  <c r="I350" i="16"/>
  <c r="F350" i="16"/>
  <c r="K350" i="16"/>
  <c r="G350" i="16"/>
  <c r="E350" i="16"/>
  <c r="P351" i="16"/>
  <c r="F382" i="15"/>
  <c r="B382" i="15"/>
  <c r="H382" i="15"/>
  <c r="D382" i="15"/>
  <c r="E382" i="15"/>
  <c r="I382" i="15"/>
  <c r="A382" i="15"/>
  <c r="G382" i="15"/>
  <c r="C382" i="15"/>
  <c r="J382" i="15"/>
  <c r="O383" i="15"/>
  <c r="C247" i="12" l="1"/>
  <c r="G247" i="12"/>
  <c r="A247" i="12"/>
  <c r="E247" i="12"/>
  <c r="K247" i="12"/>
  <c r="B247" i="12"/>
  <c r="I247" i="12"/>
  <c r="J247" i="12"/>
  <c r="D247" i="12"/>
  <c r="L247" i="12"/>
  <c r="H247" i="12"/>
  <c r="F247" i="12"/>
  <c r="Q248" i="12"/>
  <c r="G249" i="6"/>
  <c r="J249" i="6"/>
  <c r="D249" i="6"/>
  <c r="K249" i="6"/>
  <c r="L249" i="6" s="1"/>
  <c r="A249" i="6" s="1"/>
  <c r="F249" i="6"/>
  <c r="H249" i="6"/>
  <c r="M249" i="6"/>
  <c r="E249" i="6"/>
  <c r="B249" i="6"/>
  <c r="C249" i="6"/>
  <c r="I249" i="6"/>
  <c r="R250" i="6"/>
  <c r="K351" i="16"/>
  <c r="F351" i="16"/>
  <c r="C351" i="16"/>
  <c r="B351" i="16"/>
  <c r="E351" i="16"/>
  <c r="G351" i="16"/>
  <c r="J351" i="16"/>
  <c r="A351" i="16" s="1"/>
  <c r="I351" i="16"/>
  <c r="D351" i="16"/>
  <c r="H351" i="16"/>
  <c r="P352" i="16"/>
  <c r="C383" i="15"/>
  <c r="H383" i="15"/>
  <c r="E383" i="15"/>
  <c r="G383" i="15"/>
  <c r="F383" i="15"/>
  <c r="B383" i="15"/>
  <c r="A383" i="15"/>
  <c r="J383" i="15"/>
  <c r="D383" i="15"/>
  <c r="I383" i="15"/>
  <c r="O384" i="15"/>
  <c r="I248" i="12" l="1"/>
  <c r="G248" i="12"/>
  <c r="J248" i="12"/>
  <c r="L248" i="12"/>
  <c r="K248" i="12"/>
  <c r="B248" i="12"/>
  <c r="E248" i="12"/>
  <c r="D248" i="12"/>
  <c r="C248" i="12"/>
  <c r="F248" i="12"/>
  <c r="A248" i="12"/>
  <c r="H248" i="12"/>
  <c r="Q249" i="12"/>
  <c r="G250" i="6"/>
  <c r="D250" i="6"/>
  <c r="J250" i="6"/>
  <c r="M250" i="6" s="1"/>
  <c r="I250" i="6"/>
  <c r="K250" i="6"/>
  <c r="H250" i="6"/>
  <c r="L250" i="6"/>
  <c r="A250" i="6" s="1"/>
  <c r="F250" i="6"/>
  <c r="E250" i="6"/>
  <c r="C250" i="6"/>
  <c r="B250" i="6"/>
  <c r="R251" i="6"/>
  <c r="J352" i="16"/>
  <c r="A352" i="16" s="1"/>
  <c r="G352" i="16"/>
  <c r="E352" i="16"/>
  <c r="B352" i="16"/>
  <c r="C352" i="16"/>
  <c r="F352" i="16"/>
  <c r="H352" i="16"/>
  <c r="I352" i="16"/>
  <c r="K352" i="16"/>
  <c r="D352" i="16"/>
  <c r="P353" i="16"/>
  <c r="G384" i="15"/>
  <c r="J384" i="15"/>
  <c r="F384" i="15"/>
  <c r="C384" i="15"/>
  <c r="D384" i="15"/>
  <c r="E384" i="15"/>
  <c r="A384" i="15"/>
  <c r="I384" i="15"/>
  <c r="H384" i="15"/>
  <c r="B384" i="15"/>
  <c r="O385" i="15"/>
  <c r="I249" i="12" l="1"/>
  <c r="C249" i="12"/>
  <c r="H249" i="12"/>
  <c r="K249" i="12"/>
  <c r="D249" i="12"/>
  <c r="J249" i="12"/>
  <c r="L249" i="12"/>
  <c r="F249" i="12"/>
  <c r="B249" i="12"/>
  <c r="G249" i="12"/>
  <c r="A249" i="12"/>
  <c r="E249" i="12"/>
  <c r="Q250" i="12"/>
  <c r="E251" i="6"/>
  <c r="H251" i="6"/>
  <c r="F251" i="6"/>
  <c r="C251" i="6"/>
  <c r="I251" i="6"/>
  <c r="J251" i="6"/>
  <c r="K251" i="6"/>
  <c r="L251" i="6" s="1"/>
  <c r="A251" i="6" s="1"/>
  <c r="D251" i="6"/>
  <c r="B251" i="6"/>
  <c r="G251" i="6"/>
  <c r="M251" i="6"/>
  <c r="R252" i="6"/>
  <c r="J353" i="16"/>
  <c r="A353" i="16" s="1"/>
  <c r="G353" i="16"/>
  <c r="F353" i="16"/>
  <c r="C353" i="16"/>
  <c r="B353" i="16"/>
  <c r="K353" i="16"/>
  <c r="I353" i="16"/>
  <c r="H353" i="16"/>
  <c r="E353" i="16"/>
  <c r="D353" i="16"/>
  <c r="P354" i="16"/>
  <c r="G385" i="15"/>
  <c r="H385" i="15"/>
  <c r="C385" i="15"/>
  <c r="E385" i="15"/>
  <c r="D385" i="15"/>
  <c r="F385" i="15"/>
  <c r="A385" i="15"/>
  <c r="I385" i="15"/>
  <c r="J385" i="15"/>
  <c r="B385" i="15"/>
  <c r="O386" i="15"/>
  <c r="D250" i="12" l="1"/>
  <c r="L250" i="12"/>
  <c r="C250" i="12"/>
  <c r="A250" i="12"/>
  <c r="I250" i="12"/>
  <c r="K250" i="12"/>
  <c r="H250" i="12"/>
  <c r="E250" i="12"/>
  <c r="J250" i="12"/>
  <c r="F250" i="12"/>
  <c r="B250" i="12"/>
  <c r="G250" i="12"/>
  <c r="Q251" i="12"/>
  <c r="M252" i="6"/>
  <c r="F252" i="6"/>
  <c r="J252" i="6"/>
  <c r="K252" i="6"/>
  <c r="L252" i="6" s="1"/>
  <c r="A252" i="6" s="1"/>
  <c r="D252" i="6"/>
  <c r="G252" i="6"/>
  <c r="E252" i="6"/>
  <c r="C252" i="6"/>
  <c r="H252" i="6"/>
  <c r="B252" i="6"/>
  <c r="I252" i="6"/>
  <c r="R253" i="6"/>
  <c r="I354" i="16"/>
  <c r="D354" i="16"/>
  <c r="E354" i="16"/>
  <c r="H354" i="16"/>
  <c r="C354" i="16"/>
  <c r="B354" i="16"/>
  <c r="F354" i="16"/>
  <c r="G354" i="16"/>
  <c r="K354" i="16"/>
  <c r="J354" i="16"/>
  <c r="A354" i="16" s="1"/>
  <c r="P355" i="16"/>
  <c r="F386" i="15"/>
  <c r="B386" i="15"/>
  <c r="H386" i="15"/>
  <c r="D386" i="15"/>
  <c r="A386" i="15"/>
  <c r="E386" i="15"/>
  <c r="G386" i="15"/>
  <c r="C386" i="15"/>
  <c r="I386" i="15"/>
  <c r="J386" i="15"/>
  <c r="O387" i="15"/>
  <c r="G251" i="12" l="1"/>
  <c r="I251" i="12"/>
  <c r="C251" i="12"/>
  <c r="D251" i="12"/>
  <c r="A251" i="12"/>
  <c r="B251" i="12"/>
  <c r="F251" i="12"/>
  <c r="J251" i="12"/>
  <c r="L251" i="12"/>
  <c r="E251" i="12"/>
  <c r="K251" i="12"/>
  <c r="H251" i="12"/>
  <c r="Q252" i="12"/>
  <c r="D253" i="6"/>
  <c r="C253" i="6"/>
  <c r="J253" i="6"/>
  <c r="M253" i="6" s="1"/>
  <c r="B253" i="6"/>
  <c r="F253" i="6"/>
  <c r="G253" i="6"/>
  <c r="H253" i="6"/>
  <c r="K253" i="6"/>
  <c r="L253" i="6"/>
  <c r="A253" i="6" s="1"/>
  <c r="E253" i="6"/>
  <c r="I253" i="6"/>
  <c r="R254" i="6"/>
  <c r="I355" i="16"/>
  <c r="G355" i="16"/>
  <c r="J355" i="16"/>
  <c r="A355" i="16" s="1"/>
  <c r="E355" i="16"/>
  <c r="D355" i="16"/>
  <c r="B355" i="16"/>
  <c r="H355" i="16"/>
  <c r="F355" i="16"/>
  <c r="K355" i="16"/>
  <c r="C355" i="16"/>
  <c r="P356" i="16"/>
  <c r="D387" i="15"/>
  <c r="C387" i="15"/>
  <c r="B387" i="15"/>
  <c r="F387" i="15"/>
  <c r="H387" i="15"/>
  <c r="I387" i="15"/>
  <c r="G387" i="15"/>
  <c r="E387" i="15"/>
  <c r="A387" i="15"/>
  <c r="J387" i="15"/>
  <c r="O388" i="15"/>
  <c r="D252" i="12" l="1"/>
  <c r="C252" i="12"/>
  <c r="L252" i="12"/>
  <c r="I252" i="12"/>
  <c r="K252" i="12"/>
  <c r="A252" i="12"/>
  <c r="G252" i="12"/>
  <c r="F252" i="12"/>
  <c r="E252" i="12"/>
  <c r="J252" i="12"/>
  <c r="H252" i="12"/>
  <c r="B252" i="12"/>
  <c r="Q253" i="12"/>
  <c r="J254" i="6"/>
  <c r="L254" i="6" s="1"/>
  <c r="A254" i="6" s="1"/>
  <c r="I254" i="6"/>
  <c r="D254" i="6"/>
  <c r="C254" i="6"/>
  <c r="G254" i="6"/>
  <c r="E254" i="6"/>
  <c r="B254" i="6"/>
  <c r="M254" i="6"/>
  <c r="K254" i="6"/>
  <c r="F254" i="6"/>
  <c r="H254" i="6"/>
  <c r="R255" i="6"/>
  <c r="B356" i="16"/>
  <c r="D356" i="16"/>
  <c r="H356" i="16"/>
  <c r="C356" i="16"/>
  <c r="J356" i="16"/>
  <c r="A356" i="16" s="1"/>
  <c r="G356" i="16"/>
  <c r="K356" i="16"/>
  <c r="E356" i="16"/>
  <c r="I356" i="16"/>
  <c r="F356" i="16"/>
  <c r="P357" i="16"/>
  <c r="F388" i="15"/>
  <c r="I388" i="15"/>
  <c r="B388" i="15"/>
  <c r="D388" i="15"/>
  <c r="A388" i="15"/>
  <c r="G388" i="15"/>
  <c r="C388" i="15"/>
  <c r="H388" i="15"/>
  <c r="E388" i="15"/>
  <c r="J388" i="15"/>
  <c r="O389" i="15"/>
  <c r="J253" i="12" l="1"/>
  <c r="H253" i="12"/>
  <c r="B253" i="12"/>
  <c r="D253" i="12"/>
  <c r="I253" i="12"/>
  <c r="F253" i="12"/>
  <c r="G253" i="12"/>
  <c r="C253" i="12"/>
  <c r="L253" i="12"/>
  <c r="A253" i="12"/>
  <c r="E253" i="12"/>
  <c r="K253" i="12"/>
  <c r="Q254" i="12"/>
  <c r="H255" i="6"/>
  <c r="D255" i="6"/>
  <c r="F255" i="6"/>
  <c r="C255" i="6"/>
  <c r="J255" i="6"/>
  <c r="M255" i="6" s="1"/>
  <c r="L255" i="6"/>
  <c r="A255" i="6" s="1"/>
  <c r="G255" i="6"/>
  <c r="E255" i="6"/>
  <c r="I255" i="6"/>
  <c r="B255" i="6"/>
  <c r="K255" i="6"/>
  <c r="R256" i="6"/>
  <c r="E357" i="16"/>
  <c r="I357" i="16"/>
  <c r="K357" i="16"/>
  <c r="F357" i="16"/>
  <c r="B357" i="16"/>
  <c r="D357" i="16"/>
  <c r="J357" i="16"/>
  <c r="A357" i="16" s="1"/>
  <c r="H357" i="16"/>
  <c r="C357" i="16"/>
  <c r="G357" i="16"/>
  <c r="P358" i="16"/>
  <c r="F389" i="15"/>
  <c r="H389" i="15"/>
  <c r="I389" i="15"/>
  <c r="D389" i="15"/>
  <c r="A389" i="15"/>
  <c r="C389" i="15"/>
  <c r="E389" i="15"/>
  <c r="J389" i="15"/>
  <c r="B389" i="15"/>
  <c r="G389" i="15"/>
  <c r="O390" i="15"/>
  <c r="J254" i="12" l="1"/>
  <c r="F254" i="12"/>
  <c r="H254" i="12"/>
  <c r="B254" i="12"/>
  <c r="G254" i="12"/>
  <c r="A254" i="12"/>
  <c r="C254" i="12"/>
  <c r="L254" i="12"/>
  <c r="I254" i="12"/>
  <c r="K254" i="12"/>
  <c r="D254" i="12"/>
  <c r="E254" i="12"/>
  <c r="Q255" i="12"/>
  <c r="K256" i="6"/>
  <c r="B256" i="6"/>
  <c r="D256" i="6"/>
  <c r="G256" i="6"/>
  <c r="J256" i="6"/>
  <c r="M256" i="6" s="1"/>
  <c r="C256" i="6"/>
  <c r="F256" i="6"/>
  <c r="H256" i="6"/>
  <c r="I256" i="6"/>
  <c r="L256" i="6"/>
  <c r="A256" i="6" s="1"/>
  <c r="E256" i="6"/>
  <c r="R257" i="6"/>
  <c r="H358" i="16"/>
  <c r="F358" i="16"/>
  <c r="B358" i="16"/>
  <c r="K358" i="16"/>
  <c r="J358" i="16"/>
  <c r="A358" i="16" s="1"/>
  <c r="I358" i="16"/>
  <c r="G358" i="16"/>
  <c r="E358" i="16"/>
  <c r="C358" i="16"/>
  <c r="D358" i="16"/>
  <c r="P359" i="16"/>
  <c r="F390" i="15"/>
  <c r="C390" i="15"/>
  <c r="J390" i="15"/>
  <c r="H390" i="15"/>
  <c r="E390" i="15"/>
  <c r="A390" i="15"/>
  <c r="G390" i="15"/>
  <c r="I390" i="15"/>
  <c r="B390" i="15"/>
  <c r="D390" i="15"/>
  <c r="O391" i="15"/>
  <c r="D255" i="12" l="1"/>
  <c r="G255" i="12"/>
  <c r="F255" i="12"/>
  <c r="K255" i="12"/>
  <c r="E255" i="12"/>
  <c r="B255" i="12"/>
  <c r="I255" i="12"/>
  <c r="L255" i="12"/>
  <c r="C255" i="12"/>
  <c r="H255" i="12"/>
  <c r="J255" i="12"/>
  <c r="A255" i="12"/>
  <c r="Q256" i="12"/>
  <c r="K257" i="6"/>
  <c r="C257" i="6"/>
  <c r="J257" i="6"/>
  <c r="M257" i="6" s="1"/>
  <c r="G257" i="6"/>
  <c r="B257" i="6"/>
  <c r="D257" i="6"/>
  <c r="F257" i="6"/>
  <c r="E257" i="6"/>
  <c r="I257" i="6"/>
  <c r="L257" i="6"/>
  <c r="A257" i="6" s="1"/>
  <c r="H257" i="6"/>
  <c r="R258" i="6"/>
  <c r="D359" i="16"/>
  <c r="F359" i="16"/>
  <c r="B359" i="16"/>
  <c r="G359" i="16"/>
  <c r="I359" i="16"/>
  <c r="C359" i="16"/>
  <c r="H359" i="16"/>
  <c r="K359" i="16"/>
  <c r="E359" i="16"/>
  <c r="J359" i="16"/>
  <c r="A359" i="16" s="1"/>
  <c r="P360" i="16"/>
  <c r="D391" i="15"/>
  <c r="I391" i="15"/>
  <c r="F391" i="15"/>
  <c r="B391" i="15"/>
  <c r="J391" i="15"/>
  <c r="E391" i="15"/>
  <c r="G391" i="15"/>
  <c r="C391" i="15"/>
  <c r="H391" i="15"/>
  <c r="A391" i="15"/>
  <c r="O392" i="15"/>
  <c r="F256" i="12" l="1"/>
  <c r="I256" i="12"/>
  <c r="K256" i="12"/>
  <c r="C256" i="12"/>
  <c r="A256" i="12"/>
  <c r="H256" i="12"/>
  <c r="B256" i="12"/>
  <c r="D256" i="12"/>
  <c r="L256" i="12"/>
  <c r="G256" i="12"/>
  <c r="J256" i="12"/>
  <c r="E256" i="12"/>
  <c r="Q257" i="12"/>
  <c r="I258" i="6"/>
  <c r="K258" i="6"/>
  <c r="L258" i="6" s="1"/>
  <c r="A258" i="6" s="1"/>
  <c r="E258" i="6"/>
  <c r="H258" i="6"/>
  <c r="C258" i="6"/>
  <c r="F258" i="6"/>
  <c r="D258" i="6"/>
  <c r="G258" i="6"/>
  <c r="B258" i="6"/>
  <c r="J258" i="6"/>
  <c r="M258" i="6" s="1"/>
  <c r="R259" i="6"/>
  <c r="D360" i="16"/>
  <c r="H360" i="16"/>
  <c r="I360" i="16"/>
  <c r="C360" i="16"/>
  <c r="K360" i="16"/>
  <c r="E360" i="16"/>
  <c r="J360" i="16"/>
  <c r="A360" i="16" s="1"/>
  <c r="G360" i="16"/>
  <c r="B360" i="16"/>
  <c r="F360" i="16"/>
  <c r="P361" i="16"/>
  <c r="G392" i="15"/>
  <c r="A392" i="15"/>
  <c r="B392" i="15"/>
  <c r="H392" i="15"/>
  <c r="C392" i="15"/>
  <c r="F392" i="15"/>
  <c r="J392" i="15"/>
  <c r="I392" i="15"/>
  <c r="E392" i="15"/>
  <c r="D392" i="15"/>
  <c r="O393" i="15"/>
  <c r="C257" i="12" l="1"/>
  <c r="D257" i="12"/>
  <c r="F257" i="12"/>
  <c r="G257" i="12"/>
  <c r="E257" i="12"/>
  <c r="I257" i="12"/>
  <c r="A257" i="12"/>
  <c r="L257" i="12"/>
  <c r="B257" i="12"/>
  <c r="J257" i="12"/>
  <c r="H257" i="12"/>
  <c r="K257" i="12"/>
  <c r="Q258" i="12"/>
  <c r="D259" i="6"/>
  <c r="L259" i="6"/>
  <c r="A259" i="6" s="1"/>
  <c r="E259" i="6"/>
  <c r="H259" i="6"/>
  <c r="K259" i="6"/>
  <c r="M259" i="6" s="1"/>
  <c r="B259" i="6"/>
  <c r="G259" i="6"/>
  <c r="I259" i="6"/>
  <c r="J259" i="6"/>
  <c r="C259" i="6"/>
  <c r="F259" i="6"/>
  <c r="R260" i="6"/>
  <c r="J361" i="16"/>
  <c r="A361" i="16" s="1"/>
  <c r="G361" i="16"/>
  <c r="H361" i="16"/>
  <c r="K361" i="16"/>
  <c r="E361" i="16"/>
  <c r="F361" i="16"/>
  <c r="D361" i="16"/>
  <c r="C361" i="16"/>
  <c r="B361" i="16"/>
  <c r="I361" i="16"/>
  <c r="P362" i="16"/>
  <c r="I393" i="15"/>
  <c r="D393" i="15"/>
  <c r="J393" i="15"/>
  <c r="F393" i="15"/>
  <c r="B393" i="15"/>
  <c r="H393" i="15"/>
  <c r="G393" i="15"/>
  <c r="C393" i="15"/>
  <c r="A393" i="15"/>
  <c r="E393" i="15"/>
  <c r="O394" i="15"/>
  <c r="K258" i="12" l="1"/>
  <c r="L258" i="12"/>
  <c r="A258" i="12"/>
  <c r="D258" i="12"/>
  <c r="B258" i="12"/>
  <c r="E258" i="12"/>
  <c r="I258" i="12"/>
  <c r="F258" i="12"/>
  <c r="J258" i="12"/>
  <c r="H258" i="12"/>
  <c r="C258" i="12"/>
  <c r="G258" i="12"/>
  <c r="Q259" i="12"/>
  <c r="M260" i="6"/>
  <c r="G260" i="6"/>
  <c r="C260" i="6"/>
  <c r="K260" i="6"/>
  <c r="E260" i="6"/>
  <c r="B260" i="6"/>
  <c r="J260" i="6"/>
  <c r="L260" i="6"/>
  <c r="A260" i="6" s="1"/>
  <c r="D260" i="6"/>
  <c r="H260" i="6"/>
  <c r="F260" i="6"/>
  <c r="I260" i="6"/>
  <c r="R261" i="6"/>
  <c r="J362" i="16"/>
  <c r="A362" i="16" s="1"/>
  <c r="F362" i="16"/>
  <c r="H362" i="16"/>
  <c r="K362" i="16"/>
  <c r="G362" i="16"/>
  <c r="I362" i="16"/>
  <c r="C362" i="16"/>
  <c r="E362" i="16"/>
  <c r="D362" i="16"/>
  <c r="B362" i="16"/>
  <c r="P363" i="16"/>
  <c r="J394" i="15"/>
  <c r="E394" i="15"/>
  <c r="F394" i="15"/>
  <c r="H394" i="15"/>
  <c r="C394" i="15"/>
  <c r="D394" i="15"/>
  <c r="A394" i="15"/>
  <c r="B394" i="15"/>
  <c r="G394" i="15"/>
  <c r="I394" i="15"/>
  <c r="O395" i="15"/>
  <c r="D259" i="12" l="1"/>
  <c r="E259" i="12"/>
  <c r="J259" i="12"/>
  <c r="A259" i="12"/>
  <c r="G259" i="12"/>
  <c r="H259" i="12"/>
  <c r="K259" i="12"/>
  <c r="C259" i="12"/>
  <c r="B259" i="12"/>
  <c r="F259" i="12"/>
  <c r="I259" i="12"/>
  <c r="L259" i="12"/>
  <c r="Q260" i="12"/>
  <c r="D261" i="6"/>
  <c r="I261" i="6"/>
  <c r="G261" i="6"/>
  <c r="H261" i="6"/>
  <c r="F261" i="6"/>
  <c r="K261" i="6"/>
  <c r="L261" i="6"/>
  <c r="A261" i="6" s="1"/>
  <c r="E261" i="6"/>
  <c r="J261" i="6"/>
  <c r="M261" i="6" s="1"/>
  <c r="B261" i="6"/>
  <c r="C261" i="6"/>
  <c r="R262" i="6"/>
  <c r="K363" i="16"/>
  <c r="E363" i="16"/>
  <c r="H363" i="16"/>
  <c r="I363" i="16"/>
  <c r="C363" i="16"/>
  <c r="G363" i="16"/>
  <c r="B363" i="16"/>
  <c r="J363" i="16"/>
  <c r="A363" i="16" s="1"/>
  <c r="D363" i="16"/>
  <c r="F363" i="16"/>
  <c r="P364" i="16"/>
  <c r="J395" i="15"/>
  <c r="H395" i="15"/>
  <c r="C395" i="15"/>
  <c r="B395" i="15"/>
  <c r="I395" i="15"/>
  <c r="D395" i="15"/>
  <c r="A395" i="15"/>
  <c r="G395" i="15"/>
  <c r="E395" i="15"/>
  <c r="F395" i="15"/>
  <c r="O396" i="15"/>
  <c r="C260" i="12" l="1"/>
  <c r="K260" i="12"/>
  <c r="G260" i="12"/>
  <c r="A260" i="12"/>
  <c r="D260" i="12"/>
  <c r="E260" i="12"/>
  <c r="H260" i="12"/>
  <c r="I260" i="12"/>
  <c r="F260" i="12"/>
  <c r="L260" i="12"/>
  <c r="B260" i="12"/>
  <c r="J260" i="12"/>
  <c r="Q261" i="12"/>
  <c r="M262" i="6"/>
  <c r="I262" i="6"/>
  <c r="F262" i="6"/>
  <c r="D262" i="6"/>
  <c r="B262" i="6"/>
  <c r="E262" i="6"/>
  <c r="K262" i="6"/>
  <c r="H262" i="6"/>
  <c r="J262" i="6"/>
  <c r="L262" i="6" s="1"/>
  <c r="A262" i="6" s="1"/>
  <c r="G262" i="6"/>
  <c r="C262" i="6"/>
  <c r="R263" i="6"/>
  <c r="C364" i="16"/>
  <c r="B364" i="16"/>
  <c r="H364" i="16"/>
  <c r="F364" i="16"/>
  <c r="E364" i="16"/>
  <c r="D364" i="16"/>
  <c r="G364" i="16"/>
  <c r="J364" i="16"/>
  <c r="A364" i="16" s="1"/>
  <c r="K364" i="16"/>
  <c r="I364" i="16"/>
  <c r="P365" i="16"/>
  <c r="I396" i="15"/>
  <c r="D396" i="15"/>
  <c r="G396" i="15"/>
  <c r="C396" i="15"/>
  <c r="F396" i="15"/>
  <c r="E396" i="15"/>
  <c r="B396" i="15"/>
  <c r="J396" i="15"/>
  <c r="H396" i="15"/>
  <c r="A396" i="15"/>
  <c r="O397" i="15"/>
  <c r="L261" i="12" l="1"/>
  <c r="E261" i="12"/>
  <c r="C261" i="12"/>
  <c r="F261" i="12"/>
  <c r="D261" i="12"/>
  <c r="K261" i="12"/>
  <c r="H261" i="12"/>
  <c r="B261" i="12"/>
  <c r="G261" i="12"/>
  <c r="I261" i="12"/>
  <c r="J261" i="12"/>
  <c r="A261" i="12"/>
  <c r="Q262" i="12"/>
  <c r="D263" i="6"/>
  <c r="E263" i="6"/>
  <c r="I263" i="6"/>
  <c r="H263" i="6"/>
  <c r="B263" i="6"/>
  <c r="G263" i="6"/>
  <c r="K263" i="6"/>
  <c r="L263" i="6" s="1"/>
  <c r="A263" i="6" s="1"/>
  <c r="C263" i="6"/>
  <c r="F263" i="6"/>
  <c r="J263" i="6"/>
  <c r="M263" i="6" s="1"/>
  <c r="R264" i="6"/>
  <c r="F365" i="16"/>
  <c r="H365" i="16"/>
  <c r="I365" i="16"/>
  <c r="E365" i="16"/>
  <c r="B365" i="16"/>
  <c r="K365" i="16"/>
  <c r="G365" i="16"/>
  <c r="D365" i="16"/>
  <c r="C365" i="16"/>
  <c r="J365" i="16"/>
  <c r="A365" i="16" s="1"/>
  <c r="P366" i="16"/>
  <c r="J397" i="15"/>
  <c r="C397" i="15"/>
  <c r="H397" i="15"/>
  <c r="E397" i="15"/>
  <c r="A397" i="15"/>
  <c r="G397" i="15"/>
  <c r="B397" i="15"/>
  <c r="F397" i="15"/>
  <c r="I397" i="15"/>
  <c r="D397" i="15"/>
  <c r="O398" i="15"/>
  <c r="F262" i="12" l="1"/>
  <c r="L262" i="12"/>
  <c r="C262" i="12"/>
  <c r="A262" i="12"/>
  <c r="I262" i="12"/>
  <c r="E262" i="12"/>
  <c r="G262" i="12"/>
  <c r="K262" i="12"/>
  <c r="D262" i="12"/>
  <c r="H262" i="12"/>
  <c r="J262" i="12"/>
  <c r="B262" i="12"/>
  <c r="Q263" i="12"/>
  <c r="C264" i="6"/>
  <c r="J264" i="6"/>
  <c r="M264" i="6" s="1"/>
  <c r="E264" i="6"/>
  <c r="D264" i="6"/>
  <c r="G264" i="6"/>
  <c r="I264" i="6"/>
  <c r="K264" i="6"/>
  <c r="L264" i="6" s="1"/>
  <c r="A264" i="6" s="1"/>
  <c r="F264" i="6"/>
  <c r="B264" i="6"/>
  <c r="H264" i="6"/>
  <c r="R265" i="6"/>
  <c r="I366" i="16"/>
  <c r="H366" i="16"/>
  <c r="E366" i="16"/>
  <c r="F366" i="16"/>
  <c r="C366" i="16"/>
  <c r="G366" i="16"/>
  <c r="J366" i="16"/>
  <c r="A366" i="16" s="1"/>
  <c r="D366" i="16"/>
  <c r="K366" i="16"/>
  <c r="B366" i="16"/>
  <c r="P367" i="16"/>
  <c r="H398" i="15"/>
  <c r="C398" i="15"/>
  <c r="A398" i="15"/>
  <c r="E398" i="15"/>
  <c r="J398" i="15"/>
  <c r="I398" i="15"/>
  <c r="B398" i="15"/>
  <c r="G398" i="15"/>
  <c r="F398" i="15"/>
  <c r="D398" i="15"/>
  <c r="O399" i="15"/>
  <c r="H263" i="12" l="1"/>
  <c r="F263" i="12"/>
  <c r="A263" i="12"/>
  <c r="B263" i="12"/>
  <c r="I263" i="12"/>
  <c r="K263" i="12"/>
  <c r="D263" i="12"/>
  <c r="L263" i="12"/>
  <c r="C263" i="12"/>
  <c r="J263" i="12"/>
  <c r="E263" i="12"/>
  <c r="G263" i="12"/>
  <c r="Q264" i="12"/>
  <c r="E265" i="6"/>
  <c r="J265" i="6"/>
  <c r="M265" i="6" s="1"/>
  <c r="L265" i="6"/>
  <c r="A265" i="6" s="1"/>
  <c r="I265" i="6"/>
  <c r="K265" i="6"/>
  <c r="B265" i="6"/>
  <c r="H265" i="6"/>
  <c r="G265" i="6"/>
  <c r="C265" i="6"/>
  <c r="D265" i="6"/>
  <c r="F265" i="6"/>
  <c r="R266" i="6"/>
  <c r="E367" i="16"/>
  <c r="H367" i="16"/>
  <c r="C367" i="16"/>
  <c r="D367" i="16"/>
  <c r="J367" i="16"/>
  <c r="A367" i="16" s="1"/>
  <c r="I367" i="16"/>
  <c r="F367" i="16"/>
  <c r="G367" i="16"/>
  <c r="K367" i="16"/>
  <c r="B367" i="16"/>
  <c r="P368" i="16"/>
  <c r="I399" i="15"/>
  <c r="A399" i="15"/>
  <c r="G399" i="15"/>
  <c r="F399" i="15"/>
  <c r="J399" i="15"/>
  <c r="E399" i="15"/>
  <c r="D399" i="15"/>
  <c r="C399" i="15"/>
  <c r="B399" i="15"/>
  <c r="H399" i="15"/>
  <c r="O400" i="15"/>
  <c r="J264" i="12" l="1"/>
  <c r="D264" i="12"/>
  <c r="F264" i="12"/>
  <c r="K264" i="12"/>
  <c r="G264" i="12"/>
  <c r="E264" i="12"/>
  <c r="I264" i="12"/>
  <c r="C264" i="12"/>
  <c r="H264" i="12"/>
  <c r="L264" i="12"/>
  <c r="A264" i="12"/>
  <c r="B264" i="12"/>
  <c r="Q265" i="12"/>
  <c r="J266" i="6"/>
  <c r="L266" i="6" s="1"/>
  <c r="A266" i="6" s="1"/>
  <c r="M266" i="6"/>
  <c r="E266" i="6"/>
  <c r="H266" i="6"/>
  <c r="K266" i="6"/>
  <c r="F266" i="6"/>
  <c r="I266" i="6"/>
  <c r="C266" i="6"/>
  <c r="G266" i="6"/>
  <c r="D266" i="6"/>
  <c r="B266" i="6"/>
  <c r="R267" i="6"/>
  <c r="K368" i="16"/>
  <c r="F368" i="16"/>
  <c r="B368" i="16"/>
  <c r="I368" i="16"/>
  <c r="D368" i="16"/>
  <c r="E368" i="16"/>
  <c r="G368" i="16"/>
  <c r="J368" i="16"/>
  <c r="A368" i="16" s="1"/>
  <c r="C368" i="16"/>
  <c r="H368" i="16"/>
  <c r="P369" i="16"/>
  <c r="F400" i="15"/>
  <c r="D400" i="15"/>
  <c r="H400" i="15"/>
  <c r="E400" i="15"/>
  <c r="C400" i="15"/>
  <c r="G400" i="15"/>
  <c r="A400" i="15"/>
  <c r="B400" i="15"/>
  <c r="I400" i="15"/>
  <c r="J400" i="15"/>
  <c r="O401" i="15"/>
  <c r="A265" i="12" l="1"/>
  <c r="E265" i="12"/>
  <c r="L265" i="12"/>
  <c r="J265" i="12"/>
  <c r="K265" i="12"/>
  <c r="G265" i="12"/>
  <c r="H265" i="12"/>
  <c r="B265" i="12"/>
  <c r="C265" i="12"/>
  <c r="F265" i="12"/>
  <c r="I265" i="12"/>
  <c r="D265" i="12"/>
  <c r="Q266" i="12"/>
  <c r="J267" i="6"/>
  <c r="F267" i="6"/>
  <c r="G267" i="6"/>
  <c r="H267" i="6"/>
  <c r="E267" i="6"/>
  <c r="D267" i="6"/>
  <c r="L267" i="6"/>
  <c r="A267" i="6" s="1"/>
  <c r="K267" i="6"/>
  <c r="C267" i="6"/>
  <c r="B267" i="6"/>
  <c r="I267" i="6"/>
  <c r="M267" i="6"/>
  <c r="R268" i="6"/>
  <c r="G369" i="16"/>
  <c r="K369" i="16"/>
  <c r="B369" i="16"/>
  <c r="H369" i="16"/>
  <c r="D369" i="16"/>
  <c r="I369" i="16"/>
  <c r="J369" i="16"/>
  <c r="A369" i="16" s="1"/>
  <c r="C369" i="16"/>
  <c r="E369" i="16"/>
  <c r="F369" i="16"/>
  <c r="P370" i="16"/>
  <c r="I401" i="15"/>
  <c r="A401" i="15"/>
  <c r="G401" i="15"/>
  <c r="B401" i="15"/>
  <c r="C401" i="15"/>
  <c r="J401" i="15"/>
  <c r="F401" i="15"/>
  <c r="D401" i="15"/>
  <c r="H401" i="15"/>
  <c r="E401" i="15"/>
  <c r="O402" i="15"/>
  <c r="J266" i="12" l="1"/>
  <c r="C266" i="12"/>
  <c r="G266" i="12"/>
  <c r="K266" i="12"/>
  <c r="L266" i="12"/>
  <c r="H266" i="12"/>
  <c r="D266" i="12"/>
  <c r="A266" i="12"/>
  <c r="B266" i="12"/>
  <c r="F266" i="12"/>
  <c r="E266" i="12"/>
  <c r="I266" i="12"/>
  <c r="Q267" i="12"/>
  <c r="G268" i="6"/>
  <c r="B268" i="6"/>
  <c r="K268" i="6"/>
  <c r="E268" i="6"/>
  <c r="J268" i="6"/>
  <c r="L268" i="6" s="1"/>
  <c r="A268" i="6" s="1"/>
  <c r="H268" i="6"/>
  <c r="M268" i="6"/>
  <c r="F268" i="6"/>
  <c r="I268" i="6"/>
  <c r="D268" i="6"/>
  <c r="C268" i="6"/>
  <c r="R269" i="6"/>
  <c r="F370" i="16"/>
  <c r="G370" i="16"/>
  <c r="D370" i="16"/>
  <c r="K370" i="16"/>
  <c r="H370" i="16"/>
  <c r="I370" i="16"/>
  <c r="C370" i="16"/>
  <c r="E370" i="16"/>
  <c r="B370" i="16"/>
  <c r="J370" i="16"/>
  <c r="A370" i="16" s="1"/>
  <c r="P371" i="16"/>
  <c r="B402" i="15"/>
  <c r="F402" i="15"/>
  <c r="C402" i="15"/>
  <c r="E402" i="15"/>
  <c r="I402" i="15"/>
  <c r="G402" i="15"/>
  <c r="D402" i="15"/>
  <c r="A402" i="15"/>
  <c r="H402" i="15"/>
  <c r="J402" i="15"/>
  <c r="O403" i="15"/>
  <c r="G267" i="12" l="1"/>
  <c r="D267" i="12"/>
  <c r="B267" i="12"/>
  <c r="L267" i="12"/>
  <c r="K267" i="12"/>
  <c r="E267" i="12"/>
  <c r="C267" i="12"/>
  <c r="A267" i="12"/>
  <c r="H267" i="12"/>
  <c r="I267" i="12"/>
  <c r="F267" i="12"/>
  <c r="J267" i="12"/>
  <c r="Q268" i="12"/>
  <c r="G269" i="6"/>
  <c r="D269" i="6"/>
  <c r="H269" i="6"/>
  <c r="C269" i="6"/>
  <c r="B269" i="6"/>
  <c r="I269" i="6"/>
  <c r="F269" i="6"/>
  <c r="J269" i="6"/>
  <c r="E269" i="6"/>
  <c r="K269" i="6"/>
  <c r="L269" i="6" s="1"/>
  <c r="A269" i="6" s="1"/>
  <c r="M269" i="6"/>
  <c r="R270" i="6"/>
  <c r="K371" i="16"/>
  <c r="G371" i="16"/>
  <c r="B371" i="16"/>
  <c r="J371" i="16"/>
  <c r="A371" i="16" s="1"/>
  <c r="C371" i="16"/>
  <c r="I371" i="16"/>
  <c r="H371" i="16"/>
  <c r="E371" i="16"/>
  <c r="D371" i="16"/>
  <c r="F371" i="16"/>
  <c r="P372" i="16"/>
  <c r="C403" i="15"/>
  <c r="E403" i="15"/>
  <c r="B403" i="15"/>
  <c r="A403" i="15"/>
  <c r="G403" i="15"/>
  <c r="I403" i="15"/>
  <c r="J403" i="15"/>
  <c r="D403" i="15"/>
  <c r="H403" i="15"/>
  <c r="F403" i="15"/>
  <c r="O404" i="15"/>
  <c r="C268" i="12" l="1"/>
  <c r="G268" i="12"/>
  <c r="B268" i="12"/>
  <c r="I268" i="12"/>
  <c r="E268" i="12"/>
  <c r="K268" i="12"/>
  <c r="D268" i="12"/>
  <c r="A268" i="12"/>
  <c r="L268" i="12"/>
  <c r="J268" i="12"/>
  <c r="H268" i="12"/>
  <c r="F268" i="12"/>
  <c r="Q269" i="12"/>
  <c r="B270" i="6"/>
  <c r="G270" i="6"/>
  <c r="E270" i="6"/>
  <c r="D270" i="6"/>
  <c r="M270" i="6"/>
  <c r="H270" i="6"/>
  <c r="F270" i="6"/>
  <c r="K270" i="6"/>
  <c r="L270" i="6" s="1"/>
  <c r="A270" i="6" s="1"/>
  <c r="I270" i="6"/>
  <c r="C270" i="6"/>
  <c r="J270" i="6"/>
  <c r="R271" i="6"/>
  <c r="J372" i="16"/>
  <c r="A372" i="16" s="1"/>
  <c r="E372" i="16"/>
  <c r="H372" i="16"/>
  <c r="B372" i="16"/>
  <c r="C372" i="16"/>
  <c r="D372" i="16"/>
  <c r="G372" i="16"/>
  <c r="K372" i="16"/>
  <c r="F372" i="16"/>
  <c r="I372" i="16"/>
  <c r="P373" i="16"/>
  <c r="I404" i="15"/>
  <c r="G404" i="15"/>
  <c r="A404" i="15"/>
  <c r="E404" i="15"/>
  <c r="C404" i="15"/>
  <c r="J404" i="15"/>
  <c r="B404" i="15"/>
  <c r="D404" i="15"/>
  <c r="H404" i="15"/>
  <c r="F404" i="15"/>
  <c r="O405" i="15"/>
  <c r="E269" i="12" l="1"/>
  <c r="D269" i="12"/>
  <c r="I269" i="12"/>
  <c r="F269" i="12"/>
  <c r="K269" i="12"/>
  <c r="B269" i="12"/>
  <c r="G269" i="12"/>
  <c r="H269" i="12"/>
  <c r="L269" i="12"/>
  <c r="A269" i="12"/>
  <c r="C269" i="12"/>
  <c r="J269" i="12"/>
  <c r="Q270" i="12"/>
  <c r="J271" i="6"/>
  <c r="M271" i="6" s="1"/>
  <c r="K271" i="6"/>
  <c r="E271" i="6"/>
  <c r="B271" i="6"/>
  <c r="I271" i="6"/>
  <c r="H271" i="6"/>
  <c r="L271" i="6"/>
  <c r="A271" i="6" s="1"/>
  <c r="F271" i="6"/>
  <c r="G271" i="6"/>
  <c r="C271" i="6"/>
  <c r="D271" i="6"/>
  <c r="R272" i="6"/>
  <c r="J373" i="16"/>
  <c r="A373" i="16" s="1"/>
  <c r="I373" i="16"/>
  <c r="F373" i="16"/>
  <c r="B373" i="16"/>
  <c r="E373" i="16"/>
  <c r="H373" i="16"/>
  <c r="D373" i="16"/>
  <c r="K373" i="16"/>
  <c r="C373" i="16"/>
  <c r="G373" i="16"/>
  <c r="P374" i="16"/>
  <c r="F405" i="15"/>
  <c r="A405" i="15"/>
  <c r="D405" i="15"/>
  <c r="C405" i="15"/>
  <c r="I405" i="15"/>
  <c r="B405" i="15"/>
  <c r="J405" i="15"/>
  <c r="G405" i="15"/>
  <c r="E405" i="15"/>
  <c r="H405" i="15"/>
  <c r="O406" i="15"/>
  <c r="I270" i="12" l="1"/>
  <c r="G270" i="12"/>
  <c r="E270" i="12"/>
  <c r="F270" i="12"/>
  <c r="D270" i="12"/>
  <c r="C270" i="12"/>
  <c r="A270" i="12"/>
  <c r="J270" i="12"/>
  <c r="B270" i="12"/>
  <c r="L270" i="12"/>
  <c r="H270" i="12"/>
  <c r="K270" i="12"/>
  <c r="Q271" i="12"/>
  <c r="G272" i="6"/>
  <c r="E272" i="6"/>
  <c r="H272" i="6"/>
  <c r="J272" i="6"/>
  <c r="K272" i="6"/>
  <c r="L272" i="6" s="1"/>
  <c r="A272" i="6" s="1"/>
  <c r="B272" i="6"/>
  <c r="I272" i="6"/>
  <c r="D272" i="6"/>
  <c r="M272" i="6"/>
  <c r="F272" i="6"/>
  <c r="C272" i="6"/>
  <c r="R273" i="6"/>
  <c r="D374" i="16"/>
  <c r="I374" i="16"/>
  <c r="K374" i="16"/>
  <c r="H374" i="16"/>
  <c r="G374" i="16"/>
  <c r="B374" i="16"/>
  <c r="E374" i="16"/>
  <c r="J374" i="16"/>
  <c r="A374" i="16" s="1"/>
  <c r="F374" i="16"/>
  <c r="C374" i="16"/>
  <c r="P375" i="16"/>
  <c r="B406" i="15"/>
  <c r="C406" i="15"/>
  <c r="G406" i="15"/>
  <c r="H406" i="15"/>
  <c r="F406" i="15"/>
  <c r="E406" i="15"/>
  <c r="J406" i="15"/>
  <c r="A406" i="15"/>
  <c r="D406" i="15"/>
  <c r="I406" i="15"/>
  <c r="O407" i="15"/>
  <c r="F271" i="12" l="1"/>
  <c r="K271" i="12"/>
  <c r="I271" i="12"/>
  <c r="L271" i="12"/>
  <c r="G271" i="12"/>
  <c r="A271" i="12"/>
  <c r="C271" i="12"/>
  <c r="H271" i="12"/>
  <c r="B271" i="12"/>
  <c r="J271" i="12"/>
  <c r="E271" i="12"/>
  <c r="D271" i="12"/>
  <c r="Q272" i="12"/>
  <c r="E273" i="6"/>
  <c r="G273" i="6"/>
  <c r="K273" i="6"/>
  <c r="D273" i="6"/>
  <c r="B273" i="6"/>
  <c r="I273" i="6"/>
  <c r="L273" i="6"/>
  <c r="A273" i="6" s="1"/>
  <c r="H273" i="6"/>
  <c r="C273" i="6"/>
  <c r="F273" i="6"/>
  <c r="J273" i="6"/>
  <c r="M273" i="6" s="1"/>
  <c r="R274" i="6"/>
  <c r="B375" i="16"/>
  <c r="C375" i="16"/>
  <c r="K375" i="16"/>
  <c r="D375" i="16"/>
  <c r="F375" i="16"/>
  <c r="H375" i="16"/>
  <c r="J375" i="16"/>
  <c r="A375" i="16" s="1"/>
  <c r="I375" i="16"/>
  <c r="G375" i="16"/>
  <c r="E375" i="16"/>
  <c r="P376" i="16"/>
  <c r="F407" i="15"/>
  <c r="I407" i="15"/>
  <c r="G407" i="15"/>
  <c r="C407" i="15"/>
  <c r="A407" i="15"/>
  <c r="D407" i="15"/>
  <c r="H407" i="15"/>
  <c r="B407" i="15"/>
  <c r="E407" i="15"/>
  <c r="J407" i="15"/>
  <c r="O408" i="15"/>
  <c r="D272" i="12" l="1"/>
  <c r="E272" i="12"/>
  <c r="F272" i="12"/>
  <c r="K272" i="12"/>
  <c r="L272" i="12"/>
  <c r="B272" i="12"/>
  <c r="A272" i="12"/>
  <c r="C272" i="12"/>
  <c r="G272" i="12"/>
  <c r="I272" i="12"/>
  <c r="J272" i="12"/>
  <c r="H272" i="12"/>
  <c r="Q273" i="12"/>
  <c r="G274" i="6"/>
  <c r="F274" i="6"/>
  <c r="C274" i="6"/>
  <c r="I274" i="6"/>
  <c r="H274" i="6"/>
  <c r="B274" i="6"/>
  <c r="E274" i="6"/>
  <c r="D274" i="6"/>
  <c r="L274" i="6"/>
  <c r="A274" i="6" s="1"/>
  <c r="K274" i="6"/>
  <c r="J274" i="6"/>
  <c r="M274" i="6" s="1"/>
  <c r="R275" i="6"/>
  <c r="E376" i="16"/>
  <c r="J376" i="16"/>
  <c r="A376" i="16" s="1"/>
  <c r="B376" i="16"/>
  <c r="F376" i="16"/>
  <c r="H376" i="16"/>
  <c r="D376" i="16"/>
  <c r="I376" i="16"/>
  <c r="G376" i="16"/>
  <c r="C376" i="16"/>
  <c r="K376" i="16"/>
  <c r="P377" i="16"/>
  <c r="G408" i="15"/>
  <c r="E408" i="15"/>
  <c r="B408" i="15"/>
  <c r="I408" i="15"/>
  <c r="A408" i="15"/>
  <c r="J408" i="15"/>
  <c r="C408" i="15"/>
  <c r="H408" i="15"/>
  <c r="D408" i="15"/>
  <c r="F408" i="15"/>
  <c r="O409" i="15"/>
  <c r="K273" i="12" l="1"/>
  <c r="J273" i="12"/>
  <c r="G273" i="12"/>
  <c r="E273" i="12"/>
  <c r="L273" i="12"/>
  <c r="F273" i="12"/>
  <c r="I273" i="12"/>
  <c r="A273" i="12"/>
  <c r="C273" i="12"/>
  <c r="H273" i="12"/>
  <c r="D273" i="12"/>
  <c r="B273" i="12"/>
  <c r="Q274" i="12"/>
  <c r="K275" i="6"/>
  <c r="F275" i="6"/>
  <c r="B275" i="6"/>
  <c r="J275" i="6"/>
  <c r="L275" i="6"/>
  <c r="A275" i="6" s="1"/>
  <c r="G275" i="6"/>
  <c r="H275" i="6"/>
  <c r="I275" i="6"/>
  <c r="C275" i="6"/>
  <c r="E275" i="6"/>
  <c r="M275" i="6"/>
  <c r="D275" i="6"/>
  <c r="R276" i="6"/>
  <c r="H377" i="16"/>
  <c r="B377" i="16"/>
  <c r="J377" i="16"/>
  <c r="A377" i="16" s="1"/>
  <c r="F377" i="16"/>
  <c r="K377" i="16"/>
  <c r="C377" i="16"/>
  <c r="E377" i="16"/>
  <c r="I377" i="16"/>
  <c r="G377" i="16"/>
  <c r="D377" i="16"/>
  <c r="P378" i="16"/>
  <c r="I409" i="15"/>
  <c r="G409" i="15"/>
  <c r="J409" i="15"/>
  <c r="D409" i="15"/>
  <c r="F409" i="15"/>
  <c r="A409" i="15"/>
  <c r="E409" i="15"/>
  <c r="H409" i="15"/>
  <c r="C409" i="15"/>
  <c r="B409" i="15"/>
  <c r="O410" i="15"/>
  <c r="F274" i="12" l="1"/>
  <c r="D274" i="12"/>
  <c r="C274" i="12"/>
  <c r="E274" i="12"/>
  <c r="G274" i="12"/>
  <c r="K274" i="12"/>
  <c r="I274" i="12"/>
  <c r="J274" i="12"/>
  <c r="H274" i="12"/>
  <c r="L274" i="12"/>
  <c r="A274" i="12"/>
  <c r="B274" i="12"/>
  <c r="Q275" i="12"/>
  <c r="L276" i="6"/>
  <c r="A276" i="6" s="1"/>
  <c r="B276" i="6"/>
  <c r="D276" i="6"/>
  <c r="J276" i="6"/>
  <c r="K276" i="6"/>
  <c r="G276" i="6"/>
  <c r="F276" i="6"/>
  <c r="M276" i="6"/>
  <c r="C276" i="6"/>
  <c r="H276" i="6"/>
  <c r="I276" i="6"/>
  <c r="E276" i="6"/>
  <c r="R277" i="6"/>
  <c r="F378" i="16"/>
  <c r="B378" i="16"/>
  <c r="J378" i="16"/>
  <c r="A378" i="16" s="1"/>
  <c r="G378" i="16"/>
  <c r="I378" i="16"/>
  <c r="D378" i="16"/>
  <c r="E378" i="16"/>
  <c r="K378" i="16"/>
  <c r="C378" i="16"/>
  <c r="H378" i="16"/>
  <c r="P379" i="16"/>
  <c r="H410" i="15"/>
  <c r="C410" i="15"/>
  <c r="F410" i="15"/>
  <c r="I410" i="15"/>
  <c r="E410" i="15"/>
  <c r="J410" i="15"/>
  <c r="A410" i="15"/>
  <c r="D410" i="15"/>
  <c r="G410" i="15"/>
  <c r="B410" i="15"/>
  <c r="O411" i="15"/>
  <c r="E275" i="12" l="1"/>
  <c r="C275" i="12"/>
  <c r="F275" i="12"/>
  <c r="D275" i="12"/>
  <c r="L275" i="12"/>
  <c r="A275" i="12"/>
  <c r="I275" i="12"/>
  <c r="G275" i="12"/>
  <c r="H275" i="12"/>
  <c r="K275" i="12"/>
  <c r="J275" i="12"/>
  <c r="B275" i="12"/>
  <c r="Q276" i="12"/>
  <c r="L277" i="6"/>
  <c r="A277" i="6" s="1"/>
  <c r="E277" i="6"/>
  <c r="B277" i="6"/>
  <c r="G277" i="6"/>
  <c r="D277" i="6"/>
  <c r="F277" i="6"/>
  <c r="C277" i="6"/>
  <c r="I277" i="6"/>
  <c r="J277" i="6"/>
  <c r="M277" i="6" s="1"/>
  <c r="H277" i="6"/>
  <c r="K277" i="6"/>
  <c r="R278" i="6"/>
  <c r="K379" i="16"/>
  <c r="G379" i="16"/>
  <c r="F379" i="16"/>
  <c r="J379" i="16"/>
  <c r="A379" i="16" s="1"/>
  <c r="E379" i="16"/>
  <c r="D379" i="16"/>
  <c r="C379" i="16"/>
  <c r="B379" i="16"/>
  <c r="I379" i="16"/>
  <c r="H379" i="16"/>
  <c r="P380" i="16"/>
  <c r="G411" i="15"/>
  <c r="I411" i="15"/>
  <c r="E411" i="15"/>
  <c r="J411" i="15"/>
  <c r="D411" i="15"/>
  <c r="A411" i="15"/>
  <c r="H411" i="15"/>
  <c r="C411" i="15"/>
  <c r="F411" i="15"/>
  <c r="B411" i="15"/>
  <c r="O412" i="15"/>
  <c r="A276" i="12" l="1"/>
  <c r="L276" i="12"/>
  <c r="J276" i="12"/>
  <c r="E276" i="12"/>
  <c r="C276" i="12"/>
  <c r="F276" i="12"/>
  <c r="G276" i="12"/>
  <c r="I276" i="12"/>
  <c r="D276" i="12"/>
  <c r="K276" i="12"/>
  <c r="H276" i="12"/>
  <c r="B276" i="12"/>
  <c r="Q277" i="12"/>
  <c r="C278" i="6"/>
  <c r="L278" i="6"/>
  <c r="A278" i="6" s="1"/>
  <c r="I278" i="6"/>
  <c r="K278" i="6"/>
  <c r="B278" i="6"/>
  <c r="J278" i="6"/>
  <c r="M278" i="6" s="1"/>
  <c r="E278" i="6"/>
  <c r="G278" i="6"/>
  <c r="H278" i="6"/>
  <c r="D278" i="6"/>
  <c r="F278" i="6"/>
  <c r="R279" i="6"/>
  <c r="E380" i="16"/>
  <c r="B380" i="16"/>
  <c r="C380" i="16"/>
  <c r="H380" i="16"/>
  <c r="K380" i="16"/>
  <c r="G380" i="16"/>
  <c r="I380" i="16"/>
  <c r="F380" i="16"/>
  <c r="D380" i="16"/>
  <c r="J380" i="16"/>
  <c r="A380" i="16" s="1"/>
  <c r="P381" i="16"/>
  <c r="D412" i="15"/>
  <c r="B412" i="15"/>
  <c r="C412" i="15"/>
  <c r="H412" i="15"/>
  <c r="A412" i="15"/>
  <c r="J412" i="15"/>
  <c r="E412" i="15"/>
  <c r="G412" i="15"/>
  <c r="F412" i="15"/>
  <c r="I412" i="15"/>
  <c r="O413" i="15"/>
  <c r="E277" i="12" l="1"/>
  <c r="F277" i="12"/>
  <c r="B277" i="12"/>
  <c r="L277" i="12"/>
  <c r="G277" i="12"/>
  <c r="I277" i="12"/>
  <c r="A277" i="12"/>
  <c r="K277" i="12"/>
  <c r="C277" i="12"/>
  <c r="J277" i="12"/>
  <c r="D277" i="12"/>
  <c r="H277" i="12"/>
  <c r="Q278" i="12"/>
  <c r="I279" i="6"/>
  <c r="M279" i="6"/>
  <c r="J279" i="6"/>
  <c r="D279" i="6"/>
  <c r="K279" i="6"/>
  <c r="L279" i="6" s="1"/>
  <c r="A279" i="6" s="1"/>
  <c r="C279" i="6"/>
  <c r="E279" i="6"/>
  <c r="F279" i="6"/>
  <c r="H279" i="6"/>
  <c r="G279" i="6"/>
  <c r="B279" i="6"/>
  <c r="R280" i="6"/>
  <c r="C381" i="16"/>
  <c r="D381" i="16"/>
  <c r="H381" i="16"/>
  <c r="F381" i="16"/>
  <c r="E381" i="16"/>
  <c r="B381" i="16"/>
  <c r="J381" i="16"/>
  <c r="A381" i="16" s="1"/>
  <c r="G381" i="16"/>
  <c r="K381" i="16"/>
  <c r="I381" i="16"/>
  <c r="P382" i="16"/>
  <c r="E413" i="15"/>
  <c r="D413" i="15"/>
  <c r="B413" i="15"/>
  <c r="F413" i="15"/>
  <c r="G413" i="15"/>
  <c r="C413" i="15"/>
  <c r="H413" i="15"/>
  <c r="A413" i="15"/>
  <c r="I413" i="15"/>
  <c r="J413" i="15"/>
  <c r="O414" i="15"/>
  <c r="L278" i="12" l="1"/>
  <c r="C278" i="12"/>
  <c r="E278" i="12"/>
  <c r="J278" i="12"/>
  <c r="K278" i="12"/>
  <c r="I278" i="12"/>
  <c r="H278" i="12"/>
  <c r="A278" i="12"/>
  <c r="B278" i="12"/>
  <c r="F278" i="12"/>
  <c r="D278" i="12"/>
  <c r="G278" i="12"/>
  <c r="Q279" i="12"/>
  <c r="M280" i="6"/>
  <c r="C280" i="6"/>
  <c r="L280" i="6"/>
  <c r="A280" i="6" s="1"/>
  <c r="H280" i="6"/>
  <c r="I280" i="6"/>
  <c r="B280" i="6"/>
  <c r="K280" i="6"/>
  <c r="F280" i="6"/>
  <c r="E280" i="6"/>
  <c r="D280" i="6"/>
  <c r="J280" i="6"/>
  <c r="G280" i="6"/>
  <c r="R281" i="6"/>
  <c r="E382" i="16"/>
  <c r="G382" i="16"/>
  <c r="B382" i="16"/>
  <c r="I382" i="16"/>
  <c r="C382" i="16"/>
  <c r="J382" i="16"/>
  <c r="A382" i="16" s="1"/>
  <c r="K382" i="16"/>
  <c r="F382" i="16"/>
  <c r="D382" i="16"/>
  <c r="H382" i="16"/>
  <c r="P383" i="16"/>
  <c r="G414" i="15"/>
  <c r="B414" i="15"/>
  <c r="J414" i="15"/>
  <c r="E414" i="15"/>
  <c r="D414" i="15"/>
  <c r="C414" i="15"/>
  <c r="I414" i="15"/>
  <c r="F414" i="15"/>
  <c r="A414" i="15"/>
  <c r="H414" i="15"/>
  <c r="O415" i="15"/>
  <c r="F279" i="12" l="1"/>
  <c r="D279" i="12"/>
  <c r="C279" i="12"/>
  <c r="J279" i="12"/>
  <c r="K279" i="12"/>
  <c r="H279" i="12"/>
  <c r="I279" i="12"/>
  <c r="L279" i="12"/>
  <c r="E279" i="12"/>
  <c r="B279" i="12"/>
  <c r="G279" i="12"/>
  <c r="A279" i="12"/>
  <c r="Q280" i="12"/>
  <c r="E281" i="6"/>
  <c r="G281" i="6"/>
  <c r="K281" i="6"/>
  <c r="L281" i="6" s="1"/>
  <c r="A281" i="6" s="1"/>
  <c r="H281" i="6"/>
  <c r="D281" i="6"/>
  <c r="J281" i="6"/>
  <c r="F281" i="6"/>
  <c r="I281" i="6"/>
  <c r="M281" i="6"/>
  <c r="B281" i="6"/>
  <c r="C281" i="6"/>
  <c r="R282" i="6"/>
  <c r="I383" i="16"/>
  <c r="D383" i="16"/>
  <c r="B383" i="16"/>
  <c r="F383" i="16"/>
  <c r="G383" i="16"/>
  <c r="J383" i="16"/>
  <c r="A383" i="16" s="1"/>
  <c r="E383" i="16"/>
  <c r="H383" i="16"/>
  <c r="K383" i="16"/>
  <c r="C383" i="16"/>
  <c r="P384" i="16"/>
  <c r="A415" i="15"/>
  <c r="D415" i="15"/>
  <c r="J415" i="15"/>
  <c r="C415" i="15"/>
  <c r="B415" i="15"/>
  <c r="H415" i="15"/>
  <c r="E415" i="15"/>
  <c r="F415" i="15"/>
  <c r="I415" i="15"/>
  <c r="G415" i="15"/>
  <c r="O416" i="15"/>
  <c r="H280" i="12" l="1"/>
  <c r="L280" i="12"/>
  <c r="F280" i="12"/>
  <c r="D280" i="12"/>
  <c r="G280" i="12"/>
  <c r="J280" i="12"/>
  <c r="E280" i="12"/>
  <c r="I280" i="12"/>
  <c r="C280" i="12"/>
  <c r="K280" i="12"/>
  <c r="A280" i="12"/>
  <c r="B280" i="12"/>
  <c r="Q281" i="12"/>
  <c r="D282" i="6"/>
  <c r="F282" i="6"/>
  <c r="K282" i="6"/>
  <c r="H282" i="6"/>
  <c r="G282" i="6"/>
  <c r="I282" i="6"/>
  <c r="J282" i="6"/>
  <c r="M282" i="6" s="1"/>
  <c r="E282" i="6"/>
  <c r="L282" i="6"/>
  <c r="A282" i="6" s="1"/>
  <c r="B282" i="6"/>
  <c r="C282" i="6"/>
  <c r="R283" i="6"/>
  <c r="K384" i="16"/>
  <c r="I384" i="16"/>
  <c r="G384" i="16"/>
  <c r="F384" i="16"/>
  <c r="B384" i="16"/>
  <c r="E384" i="16"/>
  <c r="J384" i="16"/>
  <c r="A384" i="16" s="1"/>
  <c r="C384" i="16"/>
  <c r="H384" i="16"/>
  <c r="D384" i="16"/>
  <c r="P385" i="16"/>
  <c r="E416" i="15"/>
  <c r="B416" i="15"/>
  <c r="G416" i="15"/>
  <c r="F416" i="15"/>
  <c r="D416" i="15"/>
  <c r="I416" i="15"/>
  <c r="A416" i="15"/>
  <c r="J416" i="15"/>
  <c r="H416" i="15"/>
  <c r="C416" i="15"/>
  <c r="O417" i="15"/>
  <c r="I281" i="12" l="1"/>
  <c r="G281" i="12"/>
  <c r="L281" i="12"/>
  <c r="E281" i="12"/>
  <c r="K281" i="12"/>
  <c r="J281" i="12"/>
  <c r="C281" i="12"/>
  <c r="F281" i="12"/>
  <c r="A281" i="12"/>
  <c r="H281" i="12"/>
  <c r="B281" i="12"/>
  <c r="D281" i="12"/>
  <c r="Q282" i="12"/>
  <c r="B283" i="6"/>
  <c r="F283" i="6"/>
  <c r="G283" i="6"/>
  <c r="E283" i="6"/>
  <c r="D283" i="6"/>
  <c r="C283" i="6"/>
  <c r="H283" i="6"/>
  <c r="K283" i="6"/>
  <c r="L283" i="6" s="1"/>
  <c r="A283" i="6" s="1"/>
  <c r="I283" i="6"/>
  <c r="J283" i="6"/>
  <c r="M283" i="6" s="1"/>
  <c r="R284" i="6"/>
  <c r="I385" i="16"/>
  <c r="E385" i="16"/>
  <c r="C385" i="16"/>
  <c r="F385" i="16"/>
  <c r="J385" i="16"/>
  <c r="A385" i="16" s="1"/>
  <c r="H385" i="16"/>
  <c r="B385" i="16"/>
  <c r="G385" i="16"/>
  <c r="D385" i="16"/>
  <c r="K385" i="16"/>
  <c r="P386" i="16"/>
  <c r="I417" i="15"/>
  <c r="D417" i="15"/>
  <c r="F417" i="15"/>
  <c r="B417" i="15"/>
  <c r="H417" i="15"/>
  <c r="G417" i="15"/>
  <c r="A417" i="15"/>
  <c r="C417" i="15"/>
  <c r="E417" i="15"/>
  <c r="J417" i="15"/>
  <c r="O418" i="15"/>
  <c r="E282" i="12" l="1"/>
  <c r="L282" i="12"/>
  <c r="D282" i="12"/>
  <c r="B282" i="12"/>
  <c r="I282" i="12"/>
  <c r="K282" i="12"/>
  <c r="J282" i="12"/>
  <c r="F282" i="12"/>
  <c r="C282" i="12"/>
  <c r="A282" i="12"/>
  <c r="G282" i="12"/>
  <c r="H282" i="12"/>
  <c r="Q283" i="12"/>
  <c r="E284" i="6"/>
  <c r="K284" i="6"/>
  <c r="J284" i="6"/>
  <c r="M284" i="6" s="1"/>
  <c r="F284" i="6"/>
  <c r="C284" i="6"/>
  <c r="G284" i="6"/>
  <c r="H284" i="6"/>
  <c r="L284" i="6"/>
  <c r="A284" i="6" s="1"/>
  <c r="D284" i="6"/>
  <c r="I284" i="6"/>
  <c r="B284" i="6"/>
  <c r="R285" i="6"/>
  <c r="D386" i="16"/>
  <c r="H386" i="16"/>
  <c r="C386" i="16"/>
  <c r="J386" i="16"/>
  <c r="A386" i="16" s="1"/>
  <c r="K386" i="16"/>
  <c r="F386" i="16"/>
  <c r="B386" i="16"/>
  <c r="G386" i="16"/>
  <c r="E386" i="16"/>
  <c r="I386" i="16"/>
  <c r="P387" i="16"/>
  <c r="I418" i="15"/>
  <c r="D418" i="15"/>
  <c r="E418" i="15"/>
  <c r="A418" i="15"/>
  <c r="C418" i="15"/>
  <c r="H418" i="15"/>
  <c r="F418" i="15"/>
  <c r="J418" i="15"/>
  <c r="B418" i="15"/>
  <c r="G418" i="15"/>
  <c r="O419" i="15"/>
  <c r="E283" i="12" l="1"/>
  <c r="L283" i="12"/>
  <c r="H283" i="12"/>
  <c r="G283" i="12"/>
  <c r="F283" i="12"/>
  <c r="C283" i="12"/>
  <c r="B283" i="12"/>
  <c r="I283" i="12"/>
  <c r="A283" i="12"/>
  <c r="J283" i="12"/>
  <c r="D283" i="12"/>
  <c r="K283" i="12"/>
  <c r="Q284" i="12"/>
  <c r="J285" i="6"/>
  <c r="H285" i="6"/>
  <c r="G285" i="6"/>
  <c r="M285" i="6"/>
  <c r="D285" i="6"/>
  <c r="I285" i="6"/>
  <c r="K285" i="6"/>
  <c r="L285" i="6"/>
  <c r="A285" i="6" s="1"/>
  <c r="C285" i="6"/>
  <c r="E285" i="6"/>
  <c r="B285" i="6"/>
  <c r="F285" i="6"/>
  <c r="R286" i="6"/>
  <c r="E387" i="16"/>
  <c r="B387" i="16"/>
  <c r="H387" i="16"/>
  <c r="D387" i="16"/>
  <c r="I387" i="16"/>
  <c r="F387" i="16"/>
  <c r="K387" i="16"/>
  <c r="J387" i="16"/>
  <c r="A387" i="16" s="1"/>
  <c r="G387" i="16"/>
  <c r="C387" i="16"/>
  <c r="P388" i="16"/>
  <c r="A419" i="15"/>
  <c r="B419" i="15"/>
  <c r="D419" i="15"/>
  <c r="F419" i="15"/>
  <c r="C419" i="15"/>
  <c r="G419" i="15"/>
  <c r="H419" i="15"/>
  <c r="I419" i="15"/>
  <c r="J419" i="15"/>
  <c r="E419" i="15"/>
  <c r="O420" i="15"/>
  <c r="L284" i="12" l="1"/>
  <c r="J284" i="12"/>
  <c r="G284" i="12"/>
  <c r="K284" i="12"/>
  <c r="I284" i="12"/>
  <c r="E284" i="12"/>
  <c r="C284" i="12"/>
  <c r="H284" i="12"/>
  <c r="B284" i="12"/>
  <c r="D284" i="12"/>
  <c r="F284" i="12"/>
  <c r="A284" i="12"/>
  <c r="Q285" i="12"/>
  <c r="H286" i="6"/>
  <c r="F286" i="6"/>
  <c r="M286" i="6"/>
  <c r="D286" i="6"/>
  <c r="I286" i="6"/>
  <c r="K286" i="6"/>
  <c r="L286" i="6" s="1"/>
  <c r="A286" i="6" s="1"/>
  <c r="G286" i="6"/>
  <c r="E286" i="6"/>
  <c r="J286" i="6"/>
  <c r="C286" i="6"/>
  <c r="B286" i="6"/>
  <c r="R287" i="6"/>
  <c r="K388" i="16"/>
  <c r="E388" i="16"/>
  <c r="B388" i="16"/>
  <c r="I388" i="16"/>
  <c r="C388" i="16"/>
  <c r="G388" i="16"/>
  <c r="J388" i="16"/>
  <c r="A388" i="16" s="1"/>
  <c r="D388" i="16"/>
  <c r="H388" i="16"/>
  <c r="F388" i="16"/>
  <c r="P389" i="16"/>
  <c r="F420" i="15"/>
  <c r="G420" i="15"/>
  <c r="A420" i="15"/>
  <c r="C420" i="15"/>
  <c r="B420" i="15"/>
  <c r="E420" i="15"/>
  <c r="H420" i="15"/>
  <c r="D420" i="15"/>
  <c r="I420" i="15"/>
  <c r="J420" i="15"/>
  <c r="O421" i="15"/>
  <c r="E285" i="12" l="1"/>
  <c r="C285" i="12"/>
  <c r="H285" i="12"/>
  <c r="B285" i="12"/>
  <c r="A285" i="12"/>
  <c r="L285" i="12"/>
  <c r="J285" i="12"/>
  <c r="F285" i="12"/>
  <c r="K285" i="12"/>
  <c r="I285" i="12"/>
  <c r="G285" i="12"/>
  <c r="D285" i="12"/>
  <c r="Q286" i="12"/>
  <c r="C287" i="6"/>
  <c r="G287" i="6"/>
  <c r="I287" i="6"/>
  <c r="K287" i="6"/>
  <c r="E287" i="6"/>
  <c r="J287" i="6"/>
  <c r="L287" i="6" s="1"/>
  <c r="A287" i="6" s="1"/>
  <c r="M287" i="6"/>
  <c r="F287" i="6"/>
  <c r="D287" i="6"/>
  <c r="B287" i="6"/>
  <c r="H287" i="6"/>
  <c r="R288" i="6"/>
  <c r="F389" i="16"/>
  <c r="D389" i="16"/>
  <c r="H389" i="16"/>
  <c r="E389" i="16"/>
  <c r="I389" i="16"/>
  <c r="B389" i="16"/>
  <c r="K389" i="16"/>
  <c r="G389" i="16"/>
  <c r="J389" i="16"/>
  <c r="A389" i="16" s="1"/>
  <c r="C389" i="16"/>
  <c r="P390" i="16"/>
  <c r="E421" i="15"/>
  <c r="D421" i="15"/>
  <c r="I421" i="15"/>
  <c r="B421" i="15"/>
  <c r="J421" i="15"/>
  <c r="H421" i="15"/>
  <c r="F421" i="15"/>
  <c r="C421" i="15"/>
  <c r="G421" i="15"/>
  <c r="A421" i="15"/>
  <c r="O422" i="15"/>
  <c r="C286" i="12" l="1"/>
  <c r="E286" i="12"/>
  <c r="G286" i="12"/>
  <c r="H286" i="12"/>
  <c r="L286" i="12"/>
  <c r="J286" i="12"/>
  <c r="A286" i="12"/>
  <c r="K286" i="12"/>
  <c r="F286" i="12"/>
  <c r="D286" i="12"/>
  <c r="B286" i="12"/>
  <c r="I286" i="12"/>
  <c r="Q287" i="12"/>
  <c r="M288" i="6"/>
  <c r="K288" i="6"/>
  <c r="L288" i="6" s="1"/>
  <c r="A288" i="6" s="1"/>
  <c r="G288" i="6"/>
  <c r="B288" i="6"/>
  <c r="C288" i="6"/>
  <c r="H288" i="6"/>
  <c r="I288" i="6"/>
  <c r="F288" i="6"/>
  <c r="E288" i="6"/>
  <c r="D288" i="6"/>
  <c r="J288" i="6"/>
  <c r="R289" i="6"/>
  <c r="F390" i="16"/>
  <c r="E390" i="16"/>
  <c r="B390" i="16"/>
  <c r="C390" i="16"/>
  <c r="J390" i="16"/>
  <c r="A390" i="16" s="1"/>
  <c r="H390" i="16"/>
  <c r="G390" i="16"/>
  <c r="D390" i="16"/>
  <c r="K390" i="16"/>
  <c r="I390" i="16"/>
  <c r="P391" i="16"/>
  <c r="J422" i="15"/>
  <c r="I422" i="15"/>
  <c r="F422" i="15"/>
  <c r="G422" i="15"/>
  <c r="C422" i="15"/>
  <c r="A422" i="15"/>
  <c r="D422" i="15"/>
  <c r="H422" i="15"/>
  <c r="B422" i="15"/>
  <c r="E422" i="15"/>
  <c r="O423" i="15"/>
  <c r="B287" i="12" l="1"/>
  <c r="K287" i="12"/>
  <c r="H287" i="12"/>
  <c r="I287" i="12"/>
  <c r="E287" i="12"/>
  <c r="G287" i="12"/>
  <c r="L287" i="12"/>
  <c r="J287" i="12"/>
  <c r="F287" i="12"/>
  <c r="D287" i="12"/>
  <c r="C287" i="12"/>
  <c r="A287" i="12"/>
  <c r="Q288" i="12"/>
  <c r="E289" i="6"/>
  <c r="D289" i="6"/>
  <c r="J289" i="6"/>
  <c r="M289" i="6" s="1"/>
  <c r="B289" i="6"/>
  <c r="F289" i="6"/>
  <c r="I289" i="6"/>
  <c r="H289" i="6"/>
  <c r="C289" i="6"/>
  <c r="G289" i="6"/>
  <c r="K289" i="6"/>
  <c r="L289" i="6"/>
  <c r="A289" i="6" s="1"/>
  <c r="R290" i="6"/>
  <c r="H391" i="16"/>
  <c r="I391" i="16"/>
  <c r="J391" i="16"/>
  <c r="A391" i="16" s="1"/>
  <c r="C391" i="16"/>
  <c r="D391" i="16"/>
  <c r="F391" i="16"/>
  <c r="G391" i="16"/>
  <c r="K391" i="16"/>
  <c r="B391" i="16"/>
  <c r="E391" i="16"/>
  <c r="P392" i="16"/>
  <c r="D423" i="15"/>
  <c r="E423" i="15"/>
  <c r="I423" i="15"/>
  <c r="B423" i="15"/>
  <c r="A423" i="15"/>
  <c r="G423" i="15"/>
  <c r="F423" i="15"/>
  <c r="J423" i="15"/>
  <c r="C423" i="15"/>
  <c r="H423" i="15"/>
  <c r="O424" i="15"/>
  <c r="C288" i="12" l="1"/>
  <c r="B288" i="12"/>
  <c r="A288" i="12"/>
  <c r="G288" i="12"/>
  <c r="E288" i="12"/>
  <c r="I288" i="12"/>
  <c r="D288" i="12"/>
  <c r="F288" i="12"/>
  <c r="J288" i="12"/>
  <c r="K288" i="12"/>
  <c r="L288" i="12"/>
  <c r="H288" i="12"/>
  <c r="Q289" i="12"/>
  <c r="C290" i="6"/>
  <c r="E290" i="6"/>
  <c r="F290" i="6"/>
  <c r="G290" i="6"/>
  <c r="D290" i="6"/>
  <c r="M290" i="6"/>
  <c r="I290" i="6"/>
  <c r="J290" i="6"/>
  <c r="H290" i="6"/>
  <c r="K290" i="6"/>
  <c r="L290" i="6" s="1"/>
  <c r="A290" i="6" s="1"/>
  <c r="B290" i="6"/>
  <c r="R291" i="6"/>
  <c r="F392" i="16"/>
  <c r="C392" i="16"/>
  <c r="J392" i="16"/>
  <c r="A392" i="16" s="1"/>
  <c r="I392" i="16"/>
  <c r="G392" i="16"/>
  <c r="D392" i="16"/>
  <c r="B392" i="16"/>
  <c r="H392" i="16"/>
  <c r="K392" i="16"/>
  <c r="E392" i="16"/>
  <c r="P393" i="16"/>
  <c r="C424" i="15"/>
  <c r="A424" i="15"/>
  <c r="G424" i="15"/>
  <c r="I424" i="15"/>
  <c r="E424" i="15"/>
  <c r="J424" i="15"/>
  <c r="B424" i="15"/>
  <c r="D424" i="15"/>
  <c r="H424" i="15"/>
  <c r="F424" i="15"/>
  <c r="O425" i="15"/>
  <c r="A289" i="12" l="1"/>
  <c r="G289" i="12"/>
  <c r="H289" i="12"/>
  <c r="F289" i="12"/>
  <c r="K289" i="12"/>
  <c r="I289" i="12"/>
  <c r="J289" i="12"/>
  <c r="E289" i="12"/>
  <c r="B289" i="12"/>
  <c r="D289" i="12"/>
  <c r="L289" i="12"/>
  <c r="C289" i="12"/>
  <c r="Q290" i="12"/>
  <c r="L291" i="6"/>
  <c r="A291" i="6" s="1"/>
  <c r="H291" i="6"/>
  <c r="F291" i="6"/>
  <c r="B291" i="6"/>
  <c r="E291" i="6"/>
  <c r="G291" i="6"/>
  <c r="J291" i="6"/>
  <c r="M291" i="6" s="1"/>
  <c r="D291" i="6"/>
  <c r="I291" i="6"/>
  <c r="K291" i="6"/>
  <c r="C291" i="6"/>
  <c r="R292" i="6"/>
  <c r="J393" i="16"/>
  <c r="A393" i="16" s="1"/>
  <c r="I393" i="16"/>
  <c r="K393" i="16"/>
  <c r="D393" i="16"/>
  <c r="H393" i="16"/>
  <c r="G393" i="16"/>
  <c r="B393" i="16"/>
  <c r="E393" i="16"/>
  <c r="F393" i="16"/>
  <c r="C393" i="16"/>
  <c r="P394" i="16"/>
  <c r="I425" i="15"/>
  <c r="B425" i="15"/>
  <c r="G425" i="15"/>
  <c r="A425" i="15"/>
  <c r="C425" i="15"/>
  <c r="J425" i="15"/>
  <c r="D425" i="15"/>
  <c r="H425" i="15"/>
  <c r="F425" i="15"/>
  <c r="E425" i="15"/>
  <c r="O426" i="15"/>
  <c r="D290" i="12" l="1"/>
  <c r="G290" i="12"/>
  <c r="B290" i="12"/>
  <c r="E290" i="12"/>
  <c r="F290" i="12"/>
  <c r="I290" i="12"/>
  <c r="L290" i="12"/>
  <c r="H290" i="12"/>
  <c r="K290" i="12"/>
  <c r="J290" i="12"/>
  <c r="A290" i="12"/>
  <c r="C290" i="12"/>
  <c r="Q291" i="12"/>
  <c r="I292" i="6"/>
  <c r="K292" i="6"/>
  <c r="L292" i="6" s="1"/>
  <c r="A292" i="6" s="1"/>
  <c r="E292" i="6"/>
  <c r="H292" i="6"/>
  <c r="D292" i="6"/>
  <c r="F292" i="6"/>
  <c r="C292" i="6"/>
  <c r="G292" i="6"/>
  <c r="B292" i="6"/>
  <c r="J292" i="6"/>
  <c r="M292" i="6" s="1"/>
  <c r="R293" i="6"/>
  <c r="I394" i="16"/>
  <c r="J394" i="16"/>
  <c r="A394" i="16" s="1"/>
  <c r="B394" i="16"/>
  <c r="D394" i="16"/>
  <c r="E394" i="16"/>
  <c r="H394" i="16"/>
  <c r="C394" i="16"/>
  <c r="G394" i="16"/>
  <c r="K394" i="16"/>
  <c r="F394" i="16"/>
  <c r="P395" i="16"/>
  <c r="H426" i="15"/>
  <c r="F426" i="15"/>
  <c r="E426" i="15"/>
  <c r="J426" i="15"/>
  <c r="B426" i="15"/>
  <c r="C426" i="15"/>
  <c r="D426" i="15"/>
  <c r="G426" i="15"/>
  <c r="I426" i="15"/>
  <c r="A426" i="15"/>
  <c r="O427" i="15"/>
  <c r="G291" i="12" l="1"/>
  <c r="D291" i="12"/>
  <c r="E291" i="12"/>
  <c r="L291" i="12"/>
  <c r="H291" i="12"/>
  <c r="C291" i="12"/>
  <c r="I291" i="12"/>
  <c r="K291" i="12"/>
  <c r="J291" i="12"/>
  <c r="A291" i="12"/>
  <c r="F291" i="12"/>
  <c r="B291" i="12"/>
  <c r="Q292" i="12"/>
  <c r="F293" i="6"/>
  <c r="J293" i="6"/>
  <c r="C293" i="6"/>
  <c r="G293" i="6"/>
  <c r="H293" i="6"/>
  <c r="E293" i="6"/>
  <c r="D293" i="6"/>
  <c r="M293" i="6"/>
  <c r="I293" i="6"/>
  <c r="K293" i="6"/>
  <c r="L293" i="6" s="1"/>
  <c r="A293" i="6" s="1"/>
  <c r="B293" i="6"/>
  <c r="R294" i="6"/>
  <c r="B395" i="16"/>
  <c r="J395" i="16"/>
  <c r="A395" i="16" s="1"/>
  <c r="D395" i="16"/>
  <c r="E395" i="16"/>
  <c r="C395" i="16"/>
  <c r="H395" i="16"/>
  <c r="I395" i="16"/>
  <c r="F395" i="16"/>
  <c r="K395" i="16"/>
  <c r="G395" i="16"/>
  <c r="P396" i="16"/>
  <c r="F427" i="15"/>
  <c r="B427" i="15"/>
  <c r="I427" i="15"/>
  <c r="J427" i="15"/>
  <c r="A427" i="15"/>
  <c r="H427" i="15"/>
  <c r="E427" i="15"/>
  <c r="D427" i="15"/>
  <c r="G427" i="15"/>
  <c r="C427" i="15"/>
  <c r="O428" i="15"/>
  <c r="G292" i="12" l="1"/>
  <c r="D292" i="12"/>
  <c r="J292" i="12"/>
  <c r="L292" i="12"/>
  <c r="F292" i="12"/>
  <c r="K292" i="12"/>
  <c r="H292" i="12"/>
  <c r="C292" i="12"/>
  <c r="B292" i="12"/>
  <c r="I292" i="12"/>
  <c r="E292" i="12"/>
  <c r="A292" i="12"/>
  <c r="Q293" i="12"/>
  <c r="J294" i="6"/>
  <c r="M294" i="6" s="1"/>
  <c r="G294" i="6"/>
  <c r="B294" i="6"/>
  <c r="F294" i="6"/>
  <c r="E294" i="6"/>
  <c r="I294" i="6"/>
  <c r="H294" i="6"/>
  <c r="K294" i="6"/>
  <c r="L294" i="6" s="1"/>
  <c r="A294" i="6" s="1"/>
  <c r="D294" i="6"/>
  <c r="C294" i="6"/>
  <c r="R295" i="6"/>
  <c r="G396" i="16"/>
  <c r="J396" i="16"/>
  <c r="A396" i="16" s="1"/>
  <c r="B396" i="16"/>
  <c r="C396" i="16"/>
  <c r="I396" i="16"/>
  <c r="H396" i="16"/>
  <c r="E396" i="16"/>
  <c r="D396" i="16"/>
  <c r="K396" i="16"/>
  <c r="F396" i="16"/>
  <c r="P397" i="16"/>
  <c r="I428" i="15"/>
  <c r="D428" i="15"/>
  <c r="B428" i="15"/>
  <c r="H428" i="15"/>
  <c r="A428" i="15"/>
  <c r="J428" i="15"/>
  <c r="C428" i="15"/>
  <c r="F428" i="15"/>
  <c r="G428" i="15"/>
  <c r="E428" i="15"/>
  <c r="O429" i="15"/>
  <c r="I293" i="12" l="1"/>
  <c r="L293" i="12"/>
  <c r="E293" i="12"/>
  <c r="C293" i="12"/>
  <c r="G293" i="12"/>
  <c r="A293" i="12"/>
  <c r="H293" i="12"/>
  <c r="D293" i="12"/>
  <c r="K293" i="12"/>
  <c r="B293" i="12"/>
  <c r="J293" i="12"/>
  <c r="F293" i="12"/>
  <c r="Q294" i="12"/>
  <c r="J295" i="6"/>
  <c r="M295" i="6" s="1"/>
  <c r="F295" i="6"/>
  <c r="B295" i="6"/>
  <c r="K295" i="6"/>
  <c r="G295" i="6"/>
  <c r="E295" i="6"/>
  <c r="L295" i="6"/>
  <c r="A295" i="6" s="1"/>
  <c r="H295" i="6"/>
  <c r="C295" i="6"/>
  <c r="D295" i="6"/>
  <c r="I295" i="6"/>
  <c r="R296" i="6"/>
  <c r="G397" i="16"/>
  <c r="H397" i="16"/>
  <c r="F397" i="16"/>
  <c r="E397" i="16"/>
  <c r="D397" i="16"/>
  <c r="B397" i="16"/>
  <c r="J397" i="16"/>
  <c r="A397" i="16" s="1"/>
  <c r="I397" i="16"/>
  <c r="K397" i="16"/>
  <c r="C397" i="16"/>
  <c r="P398" i="16"/>
  <c r="C429" i="15"/>
  <c r="H429" i="15"/>
  <c r="G429" i="15"/>
  <c r="B429" i="15"/>
  <c r="J429" i="15"/>
  <c r="I429" i="15"/>
  <c r="F429" i="15"/>
  <c r="E429" i="15"/>
  <c r="A429" i="15"/>
  <c r="D429" i="15"/>
  <c r="O430" i="15"/>
  <c r="D294" i="12" l="1"/>
  <c r="H294" i="12"/>
  <c r="G294" i="12"/>
  <c r="C294" i="12"/>
  <c r="I294" i="12"/>
  <c r="L294" i="12"/>
  <c r="F294" i="12"/>
  <c r="E294" i="12"/>
  <c r="K294" i="12"/>
  <c r="A294" i="12"/>
  <c r="J294" i="12"/>
  <c r="B294" i="12"/>
  <c r="Q295" i="12"/>
  <c r="I296" i="6"/>
  <c r="H296" i="6"/>
  <c r="F296" i="6"/>
  <c r="E296" i="6"/>
  <c r="J296" i="6"/>
  <c r="B296" i="6"/>
  <c r="M296" i="6"/>
  <c r="K296" i="6"/>
  <c r="L296" i="6" s="1"/>
  <c r="A296" i="6" s="1"/>
  <c r="C296" i="6"/>
  <c r="G296" i="6"/>
  <c r="D296" i="6"/>
  <c r="R297" i="6"/>
  <c r="C398" i="16"/>
  <c r="I398" i="16"/>
  <c r="H398" i="16"/>
  <c r="D398" i="16"/>
  <c r="B398" i="16"/>
  <c r="J398" i="16"/>
  <c r="A398" i="16" s="1"/>
  <c r="E398" i="16"/>
  <c r="F398" i="16"/>
  <c r="G398" i="16"/>
  <c r="K398" i="16"/>
  <c r="P399" i="16"/>
  <c r="J430" i="15"/>
  <c r="C430" i="15"/>
  <c r="B430" i="15"/>
  <c r="H430" i="15"/>
  <c r="G430" i="15"/>
  <c r="F430" i="15"/>
  <c r="D430" i="15"/>
  <c r="I430" i="15"/>
  <c r="E430" i="15"/>
  <c r="A430" i="15"/>
  <c r="O431" i="15"/>
  <c r="E295" i="12" l="1"/>
  <c r="C295" i="12"/>
  <c r="J295" i="12"/>
  <c r="D295" i="12"/>
  <c r="B295" i="12"/>
  <c r="H295" i="12"/>
  <c r="G295" i="12"/>
  <c r="I295" i="12"/>
  <c r="A295" i="12"/>
  <c r="K295" i="12"/>
  <c r="F295" i="12"/>
  <c r="L295" i="12"/>
  <c r="Q296" i="12"/>
  <c r="F297" i="6"/>
  <c r="D297" i="6"/>
  <c r="G297" i="6"/>
  <c r="J297" i="6"/>
  <c r="L297" i="6" s="1"/>
  <c r="A297" i="6" s="1"/>
  <c r="M297" i="6"/>
  <c r="K297" i="6"/>
  <c r="B297" i="6"/>
  <c r="I297" i="6"/>
  <c r="H297" i="6"/>
  <c r="E297" i="6"/>
  <c r="C297" i="6"/>
  <c r="R298" i="6"/>
  <c r="K399" i="16"/>
  <c r="C399" i="16"/>
  <c r="D399" i="16"/>
  <c r="G399" i="16"/>
  <c r="J399" i="16"/>
  <c r="A399" i="16" s="1"/>
  <c r="F399" i="16"/>
  <c r="B399" i="16"/>
  <c r="H399" i="16"/>
  <c r="I399" i="16"/>
  <c r="E399" i="16"/>
  <c r="P400" i="16"/>
  <c r="A431" i="15"/>
  <c r="F431" i="15"/>
  <c r="E431" i="15"/>
  <c r="J431" i="15"/>
  <c r="C431" i="15"/>
  <c r="D431" i="15"/>
  <c r="I431" i="15"/>
  <c r="H431" i="15"/>
  <c r="B431" i="15"/>
  <c r="G431" i="15"/>
  <c r="O432" i="15"/>
  <c r="A296" i="12" l="1"/>
  <c r="D296" i="12"/>
  <c r="L296" i="12"/>
  <c r="B296" i="12"/>
  <c r="E296" i="12"/>
  <c r="C296" i="12"/>
  <c r="I296" i="12"/>
  <c r="J296" i="12"/>
  <c r="H296" i="12"/>
  <c r="G296" i="12"/>
  <c r="F296" i="12"/>
  <c r="K296" i="12"/>
  <c r="Q297" i="12"/>
  <c r="K298" i="6"/>
  <c r="D298" i="6"/>
  <c r="H298" i="6"/>
  <c r="C298" i="6"/>
  <c r="L298" i="6"/>
  <c r="A298" i="6" s="1"/>
  <c r="B298" i="6"/>
  <c r="G298" i="6"/>
  <c r="E298" i="6"/>
  <c r="J298" i="6"/>
  <c r="M298" i="6" s="1"/>
  <c r="I298" i="6"/>
  <c r="F298" i="6"/>
  <c r="R299" i="6"/>
  <c r="D400" i="16"/>
  <c r="I400" i="16"/>
  <c r="H400" i="16"/>
  <c r="F400" i="16"/>
  <c r="E400" i="16"/>
  <c r="C400" i="16"/>
  <c r="K400" i="16"/>
  <c r="J400" i="16"/>
  <c r="A400" i="16" s="1"/>
  <c r="B400" i="16"/>
  <c r="G400" i="16"/>
  <c r="P401" i="16"/>
  <c r="J432" i="15"/>
  <c r="H432" i="15"/>
  <c r="D432" i="15"/>
  <c r="A432" i="15"/>
  <c r="C432" i="15"/>
  <c r="G432" i="15"/>
  <c r="E432" i="15"/>
  <c r="B432" i="15"/>
  <c r="F432" i="15"/>
  <c r="I432" i="15"/>
  <c r="O433" i="15"/>
  <c r="C297" i="12" l="1"/>
  <c r="E297" i="12"/>
  <c r="I297" i="12"/>
  <c r="D297" i="12"/>
  <c r="J297" i="12"/>
  <c r="B297" i="12"/>
  <c r="K297" i="12"/>
  <c r="L297" i="12"/>
  <c r="F297" i="12"/>
  <c r="G297" i="12"/>
  <c r="A297" i="12"/>
  <c r="H297" i="12"/>
  <c r="Q298" i="12"/>
  <c r="I299" i="6"/>
  <c r="B299" i="6"/>
  <c r="D299" i="6"/>
  <c r="M299" i="6"/>
  <c r="E299" i="6"/>
  <c r="K299" i="6"/>
  <c r="C299" i="6"/>
  <c r="F299" i="6"/>
  <c r="H299" i="6"/>
  <c r="G299" i="6"/>
  <c r="J299" i="6"/>
  <c r="L299" i="6" s="1"/>
  <c r="A299" i="6" s="1"/>
  <c r="R300" i="6"/>
  <c r="J401" i="16"/>
  <c r="A401" i="16" s="1"/>
  <c r="G401" i="16"/>
  <c r="I401" i="16"/>
  <c r="C401" i="16"/>
  <c r="F401" i="16"/>
  <c r="D401" i="16"/>
  <c r="B401" i="16"/>
  <c r="E401" i="16"/>
  <c r="H401" i="16"/>
  <c r="K401" i="16"/>
  <c r="P402" i="16"/>
  <c r="A433" i="15"/>
  <c r="D433" i="15"/>
  <c r="E433" i="15"/>
  <c r="F433" i="15"/>
  <c r="G433" i="15"/>
  <c r="B433" i="15"/>
  <c r="I433" i="15"/>
  <c r="J433" i="15"/>
  <c r="H433" i="15"/>
  <c r="C433" i="15"/>
  <c r="O434" i="15"/>
  <c r="D298" i="12" l="1"/>
  <c r="B298" i="12"/>
  <c r="H298" i="12"/>
  <c r="K298" i="12"/>
  <c r="F298" i="12"/>
  <c r="E298" i="12"/>
  <c r="G298" i="12"/>
  <c r="A298" i="12"/>
  <c r="L298" i="12"/>
  <c r="C298" i="12"/>
  <c r="J298" i="12"/>
  <c r="I298" i="12"/>
  <c r="Q299" i="12"/>
  <c r="C300" i="6"/>
  <c r="D300" i="6"/>
  <c r="K300" i="6"/>
  <c r="M300" i="6" s="1"/>
  <c r="J300" i="6"/>
  <c r="E300" i="6"/>
  <c r="G300" i="6"/>
  <c r="B300" i="6"/>
  <c r="H300" i="6"/>
  <c r="I300" i="6"/>
  <c r="F300" i="6"/>
  <c r="L300" i="6"/>
  <c r="A300" i="6" s="1"/>
  <c r="R301" i="6"/>
  <c r="J402" i="16"/>
  <c r="A402" i="16" s="1"/>
  <c r="G402" i="16"/>
  <c r="F402" i="16"/>
  <c r="B402" i="16"/>
  <c r="C402" i="16"/>
  <c r="E402" i="16"/>
  <c r="D402" i="16"/>
  <c r="K402" i="16"/>
  <c r="H402" i="16"/>
  <c r="I402" i="16"/>
  <c r="P403" i="16"/>
  <c r="B434" i="15"/>
  <c r="F434" i="15"/>
  <c r="I434" i="15"/>
  <c r="E434" i="15"/>
  <c r="H434" i="15"/>
  <c r="D434" i="15"/>
  <c r="G434" i="15"/>
  <c r="A434" i="15"/>
  <c r="J434" i="15"/>
  <c r="C434" i="15"/>
  <c r="O435" i="15"/>
  <c r="J299" i="12" l="1"/>
  <c r="E299" i="12"/>
  <c r="C299" i="12"/>
  <c r="K299" i="12"/>
  <c r="H299" i="12"/>
  <c r="I299" i="12"/>
  <c r="F299" i="12"/>
  <c r="A299" i="12"/>
  <c r="L299" i="12"/>
  <c r="B299" i="12"/>
  <c r="G299" i="12"/>
  <c r="D299" i="12"/>
  <c r="Q300" i="12"/>
  <c r="H301" i="6"/>
  <c r="C301" i="6"/>
  <c r="J301" i="6"/>
  <c r="M301" i="6" s="1"/>
  <c r="G301" i="6"/>
  <c r="F301" i="6"/>
  <c r="E301" i="6"/>
  <c r="B301" i="6"/>
  <c r="I301" i="6"/>
  <c r="L301" i="6"/>
  <c r="A301" i="6" s="1"/>
  <c r="D301" i="6"/>
  <c r="K301" i="6"/>
  <c r="R302" i="6"/>
  <c r="C403" i="16"/>
  <c r="K403" i="16"/>
  <c r="E403" i="16"/>
  <c r="B403" i="16"/>
  <c r="D403" i="16"/>
  <c r="I403" i="16"/>
  <c r="H403" i="16"/>
  <c r="F403" i="16"/>
  <c r="J403" i="16"/>
  <c r="A403" i="16" s="1"/>
  <c r="G403" i="16"/>
  <c r="P404" i="16"/>
  <c r="E435" i="15"/>
  <c r="I435" i="15"/>
  <c r="G435" i="15"/>
  <c r="B435" i="15"/>
  <c r="F435" i="15"/>
  <c r="J435" i="15"/>
  <c r="A435" i="15"/>
  <c r="D435" i="15"/>
  <c r="C435" i="15"/>
  <c r="H435" i="15"/>
  <c r="O436" i="15"/>
  <c r="E300" i="12" l="1"/>
  <c r="A300" i="12"/>
  <c r="K300" i="12"/>
  <c r="F300" i="12"/>
  <c r="D300" i="12"/>
  <c r="J300" i="12"/>
  <c r="H300" i="12"/>
  <c r="L300" i="12"/>
  <c r="C300" i="12"/>
  <c r="G300" i="12"/>
  <c r="B300" i="12"/>
  <c r="I300" i="12"/>
  <c r="Q301" i="12"/>
  <c r="J302" i="6"/>
  <c r="M302" i="6" s="1"/>
  <c r="G302" i="6"/>
  <c r="E302" i="6"/>
  <c r="D302" i="6"/>
  <c r="C302" i="6"/>
  <c r="F302" i="6"/>
  <c r="B302" i="6"/>
  <c r="H302" i="6"/>
  <c r="L302" i="6"/>
  <c r="A302" i="6" s="1"/>
  <c r="K302" i="6"/>
  <c r="I302" i="6"/>
  <c r="R303" i="6"/>
  <c r="D404" i="16"/>
  <c r="J404" i="16"/>
  <c r="A404" i="16" s="1"/>
  <c r="C404" i="16"/>
  <c r="H404" i="16"/>
  <c r="G404" i="16"/>
  <c r="F404" i="16"/>
  <c r="I404" i="16"/>
  <c r="B404" i="16"/>
  <c r="K404" i="16"/>
  <c r="E404" i="16"/>
  <c r="P405" i="16"/>
  <c r="I436" i="15"/>
  <c r="B436" i="15"/>
  <c r="A436" i="15"/>
  <c r="F436" i="15"/>
  <c r="H436" i="15"/>
  <c r="J436" i="15"/>
  <c r="G436" i="15"/>
  <c r="C436" i="15"/>
  <c r="D436" i="15"/>
  <c r="E436" i="15"/>
  <c r="O437" i="15"/>
  <c r="H301" i="12" l="1"/>
  <c r="G301" i="12"/>
  <c r="E301" i="12"/>
  <c r="J301" i="12"/>
  <c r="B301" i="12"/>
  <c r="F301" i="12"/>
  <c r="A301" i="12"/>
  <c r="C301" i="12"/>
  <c r="I301" i="12"/>
  <c r="D301" i="12"/>
  <c r="K301" i="12"/>
  <c r="L301" i="12"/>
  <c r="Q302" i="12"/>
  <c r="G303" i="6"/>
  <c r="L303" i="6"/>
  <c r="A303" i="6" s="1"/>
  <c r="B303" i="6"/>
  <c r="E303" i="6"/>
  <c r="I303" i="6"/>
  <c r="F303" i="6"/>
  <c r="H303" i="6"/>
  <c r="K303" i="6"/>
  <c r="D303" i="6"/>
  <c r="J303" i="6"/>
  <c r="M303" i="6" s="1"/>
  <c r="C303" i="6"/>
  <c r="R304" i="6"/>
  <c r="G405" i="16"/>
  <c r="E405" i="16"/>
  <c r="D405" i="16"/>
  <c r="F405" i="16"/>
  <c r="H405" i="16"/>
  <c r="J405" i="16"/>
  <c r="A405" i="16" s="1"/>
  <c r="I405" i="16"/>
  <c r="B405" i="16"/>
  <c r="C405" i="16"/>
  <c r="K405" i="16"/>
  <c r="P406" i="16"/>
  <c r="E437" i="15"/>
  <c r="H437" i="15"/>
  <c r="D437" i="15"/>
  <c r="G437" i="15"/>
  <c r="F437" i="15"/>
  <c r="I437" i="15"/>
  <c r="C437" i="15"/>
  <c r="A437" i="15"/>
  <c r="B437" i="15"/>
  <c r="J437" i="15"/>
  <c r="O438" i="15"/>
  <c r="I302" i="12" l="1"/>
  <c r="K302" i="12"/>
  <c r="E302" i="12"/>
  <c r="A302" i="12"/>
  <c r="D302" i="12"/>
  <c r="J302" i="12"/>
  <c r="C302" i="12"/>
  <c r="B302" i="12"/>
  <c r="G302" i="12"/>
  <c r="H302" i="12"/>
  <c r="F302" i="12"/>
  <c r="L302" i="12"/>
  <c r="Q303" i="12"/>
  <c r="L304" i="6"/>
  <c r="A304" i="6" s="1"/>
  <c r="F304" i="6"/>
  <c r="H304" i="6"/>
  <c r="D304" i="6"/>
  <c r="B304" i="6"/>
  <c r="E304" i="6"/>
  <c r="C304" i="6"/>
  <c r="J304" i="6"/>
  <c r="M304" i="6" s="1"/>
  <c r="K304" i="6"/>
  <c r="G304" i="6"/>
  <c r="I304" i="6"/>
  <c r="R305" i="6"/>
  <c r="D406" i="16"/>
  <c r="H406" i="16"/>
  <c r="B406" i="16"/>
  <c r="F406" i="16"/>
  <c r="I406" i="16"/>
  <c r="K406" i="16"/>
  <c r="G406" i="16"/>
  <c r="E406" i="16"/>
  <c r="C406" i="16"/>
  <c r="J406" i="16"/>
  <c r="A406" i="16" s="1"/>
  <c r="P407" i="16"/>
  <c r="B438" i="15"/>
  <c r="I438" i="15"/>
  <c r="G438" i="15"/>
  <c r="J438" i="15"/>
  <c r="C438" i="15"/>
  <c r="A438" i="15"/>
  <c r="H438" i="15"/>
  <c r="D438" i="15"/>
  <c r="E438" i="15"/>
  <c r="F438" i="15"/>
  <c r="O439" i="15"/>
  <c r="B303" i="12" l="1"/>
  <c r="I303" i="12"/>
  <c r="A303" i="12"/>
  <c r="E303" i="12"/>
  <c r="F303" i="12"/>
  <c r="C303" i="12"/>
  <c r="D303" i="12"/>
  <c r="K303" i="12"/>
  <c r="G303" i="12"/>
  <c r="H303" i="12"/>
  <c r="J303" i="12"/>
  <c r="L303" i="12"/>
  <c r="Q304" i="12"/>
  <c r="B305" i="6"/>
  <c r="K305" i="6"/>
  <c r="L305" i="6" s="1"/>
  <c r="A305" i="6" s="1"/>
  <c r="D305" i="6"/>
  <c r="F305" i="6"/>
  <c r="E305" i="6"/>
  <c r="C305" i="6"/>
  <c r="J305" i="6"/>
  <c r="G305" i="6"/>
  <c r="I305" i="6"/>
  <c r="H305" i="6"/>
  <c r="M305" i="6"/>
  <c r="R306" i="6"/>
  <c r="K407" i="16"/>
  <c r="D407" i="16"/>
  <c r="J407" i="16"/>
  <c r="A407" i="16" s="1"/>
  <c r="I407" i="16"/>
  <c r="F407" i="16"/>
  <c r="G407" i="16"/>
  <c r="E407" i="16"/>
  <c r="H407" i="16"/>
  <c r="B407" i="16"/>
  <c r="C407" i="16"/>
  <c r="P408" i="16"/>
  <c r="I439" i="15"/>
  <c r="H439" i="15"/>
  <c r="D439" i="15"/>
  <c r="A439" i="15"/>
  <c r="C439" i="15"/>
  <c r="F439" i="15"/>
  <c r="B439" i="15"/>
  <c r="G439" i="15"/>
  <c r="J439" i="15"/>
  <c r="E439" i="15"/>
  <c r="O440" i="15"/>
  <c r="A304" i="12" l="1"/>
  <c r="G304" i="12"/>
  <c r="B304" i="12"/>
  <c r="I304" i="12"/>
  <c r="J304" i="12"/>
  <c r="D304" i="12"/>
  <c r="C304" i="12"/>
  <c r="E304" i="12"/>
  <c r="H304" i="12"/>
  <c r="L304" i="12"/>
  <c r="F304" i="12"/>
  <c r="K304" i="12"/>
  <c r="Q305" i="12"/>
  <c r="H306" i="6"/>
  <c r="C306" i="6"/>
  <c r="E306" i="6"/>
  <c r="K306" i="6"/>
  <c r="L306" i="6" s="1"/>
  <c r="A306" i="6" s="1"/>
  <c r="B306" i="6"/>
  <c r="I306" i="6"/>
  <c r="F306" i="6"/>
  <c r="G306" i="6"/>
  <c r="D306" i="6"/>
  <c r="J306" i="6"/>
  <c r="M306" i="6"/>
  <c r="R307" i="6"/>
  <c r="I408" i="16"/>
  <c r="G408" i="16"/>
  <c r="C408" i="16"/>
  <c r="F408" i="16"/>
  <c r="K408" i="16"/>
  <c r="H408" i="16"/>
  <c r="B408" i="16"/>
  <c r="E408" i="16"/>
  <c r="D408" i="16"/>
  <c r="J408" i="16"/>
  <c r="A408" i="16" s="1"/>
  <c r="P409" i="16"/>
  <c r="B440" i="15"/>
  <c r="D440" i="15"/>
  <c r="E440" i="15"/>
  <c r="G440" i="15"/>
  <c r="F440" i="15"/>
  <c r="H440" i="15"/>
  <c r="J440" i="15"/>
  <c r="I440" i="15"/>
  <c r="A440" i="15"/>
  <c r="C440" i="15"/>
  <c r="O441" i="15"/>
  <c r="K305" i="12" l="1"/>
  <c r="E305" i="12"/>
  <c r="G305" i="12"/>
  <c r="B305" i="12"/>
  <c r="F305" i="12"/>
  <c r="J305" i="12"/>
  <c r="D305" i="12"/>
  <c r="A305" i="12"/>
  <c r="L305" i="12"/>
  <c r="I305" i="12"/>
  <c r="C305" i="12"/>
  <c r="H305" i="12"/>
  <c r="Q306" i="12"/>
  <c r="E307" i="6"/>
  <c r="D307" i="6"/>
  <c r="L307" i="6"/>
  <c r="A307" i="6" s="1"/>
  <c r="C307" i="6"/>
  <c r="J307" i="6"/>
  <c r="I307" i="6"/>
  <c r="M307" i="6"/>
  <c r="H307" i="6"/>
  <c r="F307" i="6"/>
  <c r="B307" i="6"/>
  <c r="G307" i="6"/>
  <c r="K307" i="6"/>
  <c r="R308" i="6"/>
  <c r="K409" i="16"/>
  <c r="G409" i="16"/>
  <c r="I409" i="16"/>
  <c r="F409" i="16"/>
  <c r="J409" i="16"/>
  <c r="A409" i="16" s="1"/>
  <c r="E409" i="16"/>
  <c r="C409" i="16"/>
  <c r="D409" i="16"/>
  <c r="H409" i="16"/>
  <c r="B409" i="16"/>
  <c r="P410" i="16"/>
  <c r="A441" i="15"/>
  <c r="H441" i="15"/>
  <c r="G441" i="15"/>
  <c r="J441" i="15"/>
  <c r="E441" i="15"/>
  <c r="D441" i="15"/>
  <c r="C441" i="15"/>
  <c r="F441" i="15"/>
  <c r="B441" i="15"/>
  <c r="I441" i="15"/>
  <c r="O442" i="15"/>
  <c r="L306" i="12" l="1"/>
  <c r="C306" i="12"/>
  <c r="D306" i="12"/>
  <c r="K306" i="12"/>
  <c r="H306" i="12"/>
  <c r="F306" i="12"/>
  <c r="I306" i="12"/>
  <c r="J306" i="12"/>
  <c r="B306" i="12"/>
  <c r="A306" i="12"/>
  <c r="E306" i="12"/>
  <c r="G306" i="12"/>
  <c r="Q307" i="12"/>
  <c r="D308" i="6"/>
  <c r="C308" i="6"/>
  <c r="J308" i="6"/>
  <c r="M308" i="6" s="1"/>
  <c r="G308" i="6"/>
  <c r="F308" i="6"/>
  <c r="L308" i="6"/>
  <c r="A308" i="6" s="1"/>
  <c r="B308" i="6"/>
  <c r="I308" i="6"/>
  <c r="K308" i="6"/>
  <c r="H308" i="6"/>
  <c r="E308" i="6"/>
  <c r="R309" i="6"/>
  <c r="G410" i="16"/>
  <c r="J410" i="16"/>
  <c r="A410" i="16" s="1"/>
  <c r="E410" i="16"/>
  <c r="F410" i="16"/>
  <c r="B410" i="16"/>
  <c r="C410" i="16"/>
  <c r="K410" i="16"/>
  <c r="H410" i="16"/>
  <c r="D410" i="16"/>
  <c r="I410" i="16"/>
  <c r="P411" i="16"/>
  <c r="G442" i="15"/>
  <c r="J442" i="15"/>
  <c r="A442" i="15"/>
  <c r="D442" i="15"/>
  <c r="C442" i="15"/>
  <c r="E442" i="15"/>
  <c r="F442" i="15"/>
  <c r="H442" i="15"/>
  <c r="B442" i="15"/>
  <c r="I442" i="15"/>
  <c r="O443" i="15"/>
  <c r="H307" i="12" l="1"/>
  <c r="I307" i="12"/>
  <c r="B307" i="12"/>
  <c r="F307" i="12"/>
  <c r="D307" i="12"/>
  <c r="E307" i="12"/>
  <c r="A307" i="12"/>
  <c r="K307" i="12"/>
  <c r="C307" i="12"/>
  <c r="J307" i="12"/>
  <c r="L307" i="12"/>
  <c r="G307" i="12"/>
  <c r="Q308" i="12"/>
  <c r="D309" i="6"/>
  <c r="E309" i="6"/>
  <c r="K309" i="6"/>
  <c r="L309" i="6" s="1"/>
  <c r="A309" i="6" s="1"/>
  <c r="H309" i="6"/>
  <c r="G309" i="6"/>
  <c r="I309" i="6"/>
  <c r="C309" i="6"/>
  <c r="J309" i="6"/>
  <c r="M309" i="6" s="1"/>
  <c r="B309" i="6"/>
  <c r="F309" i="6"/>
  <c r="R310" i="6"/>
  <c r="F411" i="16"/>
  <c r="K411" i="16"/>
  <c r="G411" i="16"/>
  <c r="C411" i="16"/>
  <c r="B411" i="16"/>
  <c r="I411" i="16"/>
  <c r="H411" i="16"/>
  <c r="E411" i="16"/>
  <c r="D411" i="16"/>
  <c r="J411" i="16"/>
  <c r="A411" i="16" s="1"/>
  <c r="P412" i="16"/>
  <c r="G443" i="15"/>
  <c r="H443" i="15"/>
  <c r="J443" i="15"/>
  <c r="D443" i="15"/>
  <c r="I443" i="15"/>
  <c r="A443" i="15"/>
  <c r="F443" i="15"/>
  <c r="C443" i="15"/>
  <c r="E443" i="15"/>
  <c r="B443" i="15"/>
  <c r="O444" i="15"/>
  <c r="D308" i="12" l="1"/>
  <c r="J308" i="12"/>
  <c r="G308" i="12"/>
  <c r="H308" i="12"/>
  <c r="F308" i="12"/>
  <c r="E308" i="12"/>
  <c r="K308" i="12"/>
  <c r="A308" i="12"/>
  <c r="B308" i="12"/>
  <c r="I308" i="12"/>
  <c r="C308" i="12"/>
  <c r="L308" i="12"/>
  <c r="Q309" i="12"/>
  <c r="L310" i="6"/>
  <c r="A310" i="6" s="1"/>
  <c r="G310" i="6"/>
  <c r="E310" i="6"/>
  <c r="D310" i="6"/>
  <c r="H310" i="6"/>
  <c r="I310" i="6"/>
  <c r="F310" i="6"/>
  <c r="C310" i="6"/>
  <c r="B310" i="6"/>
  <c r="K310" i="6"/>
  <c r="J310" i="6"/>
  <c r="M310" i="6" s="1"/>
  <c r="R311" i="6"/>
  <c r="C412" i="16"/>
  <c r="I412" i="16"/>
  <c r="K412" i="16"/>
  <c r="D412" i="16"/>
  <c r="H412" i="16"/>
  <c r="E412" i="16"/>
  <c r="J412" i="16"/>
  <c r="A412" i="16" s="1"/>
  <c r="F412" i="16"/>
  <c r="B412" i="16"/>
  <c r="G412" i="16"/>
  <c r="P413" i="16"/>
  <c r="A444" i="15"/>
  <c r="F444" i="15"/>
  <c r="G444" i="15"/>
  <c r="E444" i="15"/>
  <c r="I444" i="15"/>
  <c r="J444" i="15"/>
  <c r="B444" i="15"/>
  <c r="C444" i="15"/>
  <c r="H444" i="15"/>
  <c r="D444" i="15"/>
  <c r="O445" i="15"/>
  <c r="L309" i="12" l="1"/>
  <c r="A309" i="12"/>
  <c r="D309" i="12"/>
  <c r="I309" i="12"/>
  <c r="G309" i="12"/>
  <c r="J309" i="12"/>
  <c r="K309" i="12"/>
  <c r="E309" i="12"/>
  <c r="F309" i="12"/>
  <c r="H309" i="12"/>
  <c r="B309" i="12"/>
  <c r="C309" i="12"/>
  <c r="Q310" i="12"/>
  <c r="F311" i="6"/>
  <c r="E311" i="6"/>
  <c r="C311" i="6"/>
  <c r="H311" i="6"/>
  <c r="G311" i="6"/>
  <c r="B311" i="6"/>
  <c r="K311" i="6"/>
  <c r="M311" i="6" s="1"/>
  <c r="J311" i="6"/>
  <c r="I311" i="6"/>
  <c r="D311" i="6"/>
  <c r="L311" i="6"/>
  <c r="A311" i="6" s="1"/>
  <c r="R312" i="6"/>
  <c r="C413" i="16"/>
  <c r="J413" i="16"/>
  <c r="A413" i="16" s="1"/>
  <c r="G413" i="16"/>
  <c r="E413" i="16"/>
  <c r="B413" i="16"/>
  <c r="K413" i="16"/>
  <c r="D413" i="16"/>
  <c r="I413" i="16"/>
  <c r="F413" i="16"/>
  <c r="H413" i="16"/>
  <c r="P414" i="16"/>
  <c r="C445" i="15"/>
  <c r="F445" i="15"/>
  <c r="D445" i="15"/>
  <c r="E445" i="15"/>
  <c r="I445" i="15"/>
  <c r="G445" i="15"/>
  <c r="J445" i="15"/>
  <c r="A445" i="15"/>
  <c r="B445" i="15"/>
  <c r="H445" i="15"/>
  <c r="O446" i="15"/>
  <c r="I310" i="12" l="1"/>
  <c r="D310" i="12"/>
  <c r="C310" i="12"/>
  <c r="L310" i="12"/>
  <c r="J310" i="12"/>
  <c r="A310" i="12"/>
  <c r="F310" i="12"/>
  <c r="H310" i="12"/>
  <c r="G310" i="12"/>
  <c r="K310" i="12"/>
  <c r="B310" i="12"/>
  <c r="E310" i="12"/>
  <c r="Q311" i="12"/>
  <c r="C312" i="6"/>
  <c r="G312" i="6"/>
  <c r="I312" i="6"/>
  <c r="H312" i="6"/>
  <c r="D312" i="6"/>
  <c r="F312" i="6"/>
  <c r="B312" i="6"/>
  <c r="E312" i="6"/>
  <c r="K312" i="6"/>
  <c r="M312" i="6" s="1"/>
  <c r="J312" i="6"/>
  <c r="L312" i="6"/>
  <c r="A312" i="6" s="1"/>
  <c r="R313" i="6"/>
  <c r="G414" i="16"/>
  <c r="E414" i="16"/>
  <c r="D414" i="16"/>
  <c r="J414" i="16"/>
  <c r="A414" i="16" s="1"/>
  <c r="I414" i="16"/>
  <c r="F414" i="16"/>
  <c r="C414" i="16"/>
  <c r="H414" i="16"/>
  <c r="B414" i="16"/>
  <c r="K414" i="16"/>
  <c r="P415" i="16"/>
  <c r="H446" i="15"/>
  <c r="E446" i="15"/>
  <c r="C446" i="15"/>
  <c r="F446" i="15"/>
  <c r="G446" i="15"/>
  <c r="A446" i="15"/>
  <c r="I446" i="15"/>
  <c r="J446" i="15"/>
  <c r="D446" i="15"/>
  <c r="B446" i="15"/>
  <c r="O447" i="15"/>
  <c r="J311" i="12" l="1"/>
  <c r="B311" i="12"/>
  <c r="F311" i="12"/>
  <c r="C311" i="12"/>
  <c r="D311" i="12"/>
  <c r="I311" i="12"/>
  <c r="K311" i="12"/>
  <c r="L311" i="12"/>
  <c r="G311" i="12"/>
  <c r="E311" i="12"/>
  <c r="A311" i="12"/>
  <c r="H311" i="12"/>
  <c r="Q312" i="12"/>
  <c r="B313" i="6"/>
  <c r="C313" i="6"/>
  <c r="M313" i="6"/>
  <c r="E313" i="6"/>
  <c r="F313" i="6"/>
  <c r="J313" i="6"/>
  <c r="L313" i="6" s="1"/>
  <c r="A313" i="6" s="1"/>
  <c r="K313" i="6"/>
  <c r="I313" i="6"/>
  <c r="H313" i="6"/>
  <c r="D313" i="6"/>
  <c r="G313" i="6"/>
  <c r="R314" i="6"/>
  <c r="J415" i="16"/>
  <c r="A415" i="16" s="1"/>
  <c r="D415" i="16"/>
  <c r="F415" i="16"/>
  <c r="K415" i="16"/>
  <c r="B415" i="16"/>
  <c r="C415" i="16"/>
  <c r="G415" i="16"/>
  <c r="E415" i="16"/>
  <c r="H415" i="16"/>
  <c r="I415" i="16"/>
  <c r="P416" i="16"/>
  <c r="G447" i="15"/>
  <c r="J447" i="15"/>
  <c r="B447" i="15"/>
  <c r="C447" i="15"/>
  <c r="F447" i="15"/>
  <c r="H447" i="15"/>
  <c r="A447" i="15"/>
  <c r="I447" i="15"/>
  <c r="E447" i="15"/>
  <c r="D447" i="15"/>
  <c r="O448" i="15"/>
  <c r="K312" i="12" l="1"/>
  <c r="J312" i="12"/>
  <c r="I312" i="12"/>
  <c r="G312" i="12"/>
  <c r="L312" i="12"/>
  <c r="H312" i="12"/>
  <c r="F312" i="12"/>
  <c r="C312" i="12"/>
  <c r="A312" i="12"/>
  <c r="D312" i="12"/>
  <c r="E312" i="12"/>
  <c r="B312" i="12"/>
  <c r="Q313" i="12"/>
  <c r="C314" i="6"/>
  <c r="E314" i="6"/>
  <c r="J314" i="6"/>
  <c r="M314" i="6" s="1"/>
  <c r="H314" i="6"/>
  <c r="I314" i="6"/>
  <c r="G314" i="6"/>
  <c r="B314" i="6"/>
  <c r="K314" i="6"/>
  <c r="D314" i="6"/>
  <c r="F314" i="6"/>
  <c r="L314" i="6"/>
  <c r="A314" i="6" s="1"/>
  <c r="R315" i="6"/>
  <c r="K416" i="16"/>
  <c r="B416" i="16"/>
  <c r="H416" i="16"/>
  <c r="G416" i="16"/>
  <c r="F416" i="16"/>
  <c r="D416" i="16"/>
  <c r="J416" i="16"/>
  <c r="A416" i="16" s="1"/>
  <c r="C416" i="16"/>
  <c r="E416" i="16"/>
  <c r="I416" i="16"/>
  <c r="P417" i="16"/>
  <c r="H448" i="15"/>
  <c r="I448" i="15"/>
  <c r="A448" i="15"/>
  <c r="J448" i="15"/>
  <c r="E448" i="15"/>
  <c r="D448" i="15"/>
  <c r="B448" i="15"/>
  <c r="C448" i="15"/>
  <c r="F448" i="15"/>
  <c r="G448" i="15"/>
  <c r="O449" i="15"/>
  <c r="C313" i="12" l="1"/>
  <c r="F313" i="12"/>
  <c r="L313" i="12"/>
  <c r="J313" i="12"/>
  <c r="K313" i="12"/>
  <c r="A313" i="12"/>
  <c r="B313" i="12"/>
  <c r="E313" i="12"/>
  <c r="D313" i="12"/>
  <c r="H313" i="12"/>
  <c r="I313" i="12"/>
  <c r="G313" i="12"/>
  <c r="Q314" i="12"/>
  <c r="F315" i="6"/>
  <c r="L315" i="6"/>
  <c r="A315" i="6" s="1"/>
  <c r="D315" i="6"/>
  <c r="K315" i="6"/>
  <c r="H315" i="6"/>
  <c r="B315" i="6"/>
  <c r="J315" i="6"/>
  <c r="M315" i="6" s="1"/>
  <c r="I315" i="6"/>
  <c r="E315" i="6"/>
  <c r="G315" i="6"/>
  <c r="C315" i="6"/>
  <c r="R316" i="6"/>
  <c r="G417" i="16"/>
  <c r="J417" i="16"/>
  <c r="A417" i="16" s="1"/>
  <c r="F417" i="16"/>
  <c r="K417" i="16"/>
  <c r="D417" i="16"/>
  <c r="E417" i="16"/>
  <c r="C417" i="16"/>
  <c r="H417" i="16"/>
  <c r="I417" i="16"/>
  <c r="B417" i="16"/>
  <c r="P418" i="16"/>
  <c r="I449" i="15"/>
  <c r="E449" i="15"/>
  <c r="H449" i="15"/>
  <c r="C449" i="15"/>
  <c r="F449" i="15"/>
  <c r="G449" i="15"/>
  <c r="D449" i="15"/>
  <c r="J449" i="15"/>
  <c r="B449" i="15"/>
  <c r="A449" i="15"/>
  <c r="O450" i="15"/>
  <c r="G314" i="12" l="1"/>
  <c r="H314" i="12"/>
  <c r="I314" i="12"/>
  <c r="C314" i="12"/>
  <c r="D314" i="12"/>
  <c r="E314" i="12"/>
  <c r="F314" i="12"/>
  <c r="K314" i="12"/>
  <c r="B314" i="12"/>
  <c r="J314" i="12"/>
  <c r="A314" i="12"/>
  <c r="L314" i="12"/>
  <c r="Q315" i="12"/>
  <c r="H316" i="6"/>
  <c r="M316" i="6"/>
  <c r="B316" i="6"/>
  <c r="C316" i="6"/>
  <c r="F316" i="6"/>
  <c r="K316" i="6"/>
  <c r="J316" i="6"/>
  <c r="I316" i="6"/>
  <c r="L316" i="6"/>
  <c r="A316" i="6" s="1"/>
  <c r="G316" i="6"/>
  <c r="E316" i="6"/>
  <c r="D316" i="6"/>
  <c r="R317" i="6"/>
  <c r="C418" i="16"/>
  <c r="F418" i="16"/>
  <c r="J418" i="16"/>
  <c r="A418" i="16" s="1"/>
  <c r="K418" i="16"/>
  <c r="I418" i="16"/>
  <c r="E418" i="16"/>
  <c r="B418" i="16"/>
  <c r="G418" i="16"/>
  <c r="H418" i="16"/>
  <c r="D418" i="16"/>
  <c r="P419" i="16"/>
  <c r="E450" i="15"/>
  <c r="G450" i="15"/>
  <c r="B450" i="15"/>
  <c r="D450" i="15"/>
  <c r="F450" i="15"/>
  <c r="C450" i="15"/>
  <c r="A450" i="15"/>
  <c r="J450" i="15"/>
  <c r="I450" i="15"/>
  <c r="H450" i="15"/>
  <c r="O451" i="15"/>
  <c r="I315" i="12" l="1"/>
  <c r="K315" i="12"/>
  <c r="B315" i="12"/>
  <c r="G315" i="12"/>
  <c r="J315" i="12"/>
  <c r="H315" i="12"/>
  <c r="F315" i="12"/>
  <c r="D315" i="12"/>
  <c r="E315" i="12"/>
  <c r="C315" i="12"/>
  <c r="A315" i="12"/>
  <c r="L315" i="12"/>
  <c r="Q316" i="12"/>
  <c r="B317" i="6"/>
  <c r="C317" i="6"/>
  <c r="J317" i="6"/>
  <c r="L317" i="6" s="1"/>
  <c r="A317" i="6" s="1"/>
  <c r="G317" i="6"/>
  <c r="H317" i="6"/>
  <c r="E317" i="6"/>
  <c r="D317" i="6"/>
  <c r="F317" i="6"/>
  <c r="M317" i="6"/>
  <c r="I317" i="6"/>
  <c r="K317" i="6"/>
  <c r="R318" i="6"/>
  <c r="D419" i="16"/>
  <c r="I419" i="16"/>
  <c r="B419" i="16"/>
  <c r="K419" i="16"/>
  <c r="G419" i="16"/>
  <c r="C419" i="16"/>
  <c r="E419" i="16"/>
  <c r="H419" i="16"/>
  <c r="J419" i="16"/>
  <c r="A419" i="16" s="1"/>
  <c r="F419" i="16"/>
  <c r="P420" i="16"/>
  <c r="I451" i="15"/>
  <c r="A451" i="15"/>
  <c r="E451" i="15"/>
  <c r="D451" i="15"/>
  <c r="G451" i="15"/>
  <c r="F451" i="15"/>
  <c r="B451" i="15"/>
  <c r="C451" i="15"/>
  <c r="H451" i="15"/>
  <c r="J451" i="15"/>
  <c r="O452" i="15"/>
  <c r="K316" i="12" l="1"/>
  <c r="B316" i="12"/>
  <c r="F316" i="12"/>
  <c r="L316" i="12"/>
  <c r="I316" i="12"/>
  <c r="E316" i="12"/>
  <c r="J316" i="12"/>
  <c r="A316" i="12"/>
  <c r="H316" i="12"/>
  <c r="D316" i="12"/>
  <c r="C316" i="12"/>
  <c r="G316" i="12"/>
  <c r="Q317" i="12"/>
  <c r="G318" i="6"/>
  <c r="F318" i="6"/>
  <c r="C318" i="6"/>
  <c r="I318" i="6"/>
  <c r="M318" i="6"/>
  <c r="B318" i="6"/>
  <c r="E318" i="6"/>
  <c r="K318" i="6"/>
  <c r="D318" i="6"/>
  <c r="H318" i="6"/>
  <c r="J318" i="6"/>
  <c r="L318" i="6" s="1"/>
  <c r="A318" i="6" s="1"/>
  <c r="R319" i="6"/>
  <c r="G420" i="16"/>
  <c r="B420" i="16"/>
  <c r="J420" i="16"/>
  <c r="A420" i="16" s="1"/>
  <c r="I420" i="16"/>
  <c r="D420" i="16"/>
  <c r="C420" i="16"/>
  <c r="H420" i="16"/>
  <c r="E420" i="16"/>
  <c r="K420" i="16"/>
  <c r="F420" i="16"/>
  <c r="P421" i="16"/>
  <c r="I452" i="15"/>
  <c r="F452" i="15"/>
  <c r="H452" i="15"/>
  <c r="A452" i="15"/>
  <c r="B452" i="15"/>
  <c r="D452" i="15"/>
  <c r="J452" i="15"/>
  <c r="G452" i="15"/>
  <c r="E452" i="15"/>
  <c r="C452" i="15"/>
  <c r="O453" i="15"/>
  <c r="A317" i="12" l="1"/>
  <c r="D317" i="12"/>
  <c r="B317" i="12"/>
  <c r="K317" i="12"/>
  <c r="H317" i="12"/>
  <c r="L317" i="12"/>
  <c r="E317" i="12"/>
  <c r="F317" i="12"/>
  <c r="J317" i="12"/>
  <c r="G317" i="12"/>
  <c r="I317" i="12"/>
  <c r="C317" i="12"/>
  <c r="Q318" i="12"/>
  <c r="B319" i="6"/>
  <c r="G319" i="6"/>
  <c r="E319" i="6"/>
  <c r="K319" i="6"/>
  <c r="D319" i="6"/>
  <c r="C319" i="6"/>
  <c r="J319" i="6"/>
  <c r="M319" i="6" s="1"/>
  <c r="H319" i="6"/>
  <c r="I319" i="6"/>
  <c r="F319" i="6"/>
  <c r="L319" i="6"/>
  <c r="A319" i="6" s="1"/>
  <c r="R320" i="6"/>
  <c r="H421" i="16"/>
  <c r="I421" i="16"/>
  <c r="F421" i="16"/>
  <c r="D421" i="16"/>
  <c r="C421" i="16"/>
  <c r="E421" i="16"/>
  <c r="K421" i="16"/>
  <c r="B421" i="16"/>
  <c r="J421" i="16"/>
  <c r="A421" i="16" s="1"/>
  <c r="G421" i="16"/>
  <c r="P422" i="16"/>
  <c r="E453" i="15"/>
  <c r="G453" i="15"/>
  <c r="B453" i="15"/>
  <c r="A453" i="15"/>
  <c r="H453" i="15"/>
  <c r="F453" i="15"/>
  <c r="I453" i="15"/>
  <c r="C453" i="15"/>
  <c r="D453" i="15"/>
  <c r="J453" i="15"/>
  <c r="O454" i="15"/>
  <c r="I318" i="12" l="1"/>
  <c r="E318" i="12"/>
  <c r="K318" i="12"/>
  <c r="A318" i="12"/>
  <c r="H318" i="12"/>
  <c r="B318" i="12"/>
  <c r="F318" i="12"/>
  <c r="L318" i="12"/>
  <c r="G318" i="12"/>
  <c r="D318" i="12"/>
  <c r="C318" i="12"/>
  <c r="J318" i="12"/>
  <c r="Q319" i="12"/>
  <c r="C320" i="6"/>
  <c r="B320" i="6"/>
  <c r="J320" i="6"/>
  <c r="L320" i="6" s="1"/>
  <c r="A320" i="6" s="1"/>
  <c r="M320" i="6"/>
  <c r="F320" i="6"/>
  <c r="H320" i="6"/>
  <c r="G320" i="6"/>
  <c r="K320" i="6"/>
  <c r="D320" i="6"/>
  <c r="I320" i="6"/>
  <c r="E320" i="6"/>
  <c r="R321" i="6"/>
  <c r="F422" i="16"/>
  <c r="G422" i="16"/>
  <c r="D422" i="16"/>
  <c r="J422" i="16"/>
  <c r="A422" i="16" s="1"/>
  <c r="K422" i="16"/>
  <c r="C422" i="16"/>
  <c r="E422" i="16"/>
  <c r="H422" i="16"/>
  <c r="B422" i="16"/>
  <c r="I422" i="16"/>
  <c r="P423" i="16"/>
  <c r="F454" i="15"/>
  <c r="H454" i="15"/>
  <c r="G454" i="15"/>
  <c r="C454" i="15"/>
  <c r="E454" i="15"/>
  <c r="J454" i="15"/>
  <c r="D454" i="15"/>
  <c r="I454" i="15"/>
  <c r="A454" i="15"/>
  <c r="B454" i="15"/>
  <c r="O455" i="15"/>
  <c r="I319" i="12" l="1"/>
  <c r="C319" i="12"/>
  <c r="G319" i="12"/>
  <c r="F319" i="12"/>
  <c r="D319" i="12"/>
  <c r="B319" i="12"/>
  <c r="L319" i="12"/>
  <c r="E319" i="12"/>
  <c r="J319" i="12"/>
  <c r="A319" i="12"/>
  <c r="H319" i="12"/>
  <c r="K319" i="12"/>
  <c r="Q320" i="12"/>
  <c r="E321" i="6"/>
  <c r="J321" i="6"/>
  <c r="M321" i="6" s="1"/>
  <c r="C321" i="6"/>
  <c r="B321" i="6"/>
  <c r="G321" i="6"/>
  <c r="D321" i="6"/>
  <c r="H321" i="6"/>
  <c r="F321" i="6"/>
  <c r="K321" i="6"/>
  <c r="L321" i="6" s="1"/>
  <c r="A321" i="6" s="1"/>
  <c r="I321" i="6"/>
  <c r="R322" i="6"/>
  <c r="B423" i="16"/>
  <c r="I423" i="16"/>
  <c r="H423" i="16"/>
  <c r="G423" i="16"/>
  <c r="E423" i="16"/>
  <c r="K423" i="16"/>
  <c r="J423" i="16"/>
  <c r="A423" i="16" s="1"/>
  <c r="C423" i="16"/>
  <c r="D423" i="16"/>
  <c r="F423" i="16"/>
  <c r="P424" i="16"/>
  <c r="A455" i="15"/>
  <c r="G455" i="15"/>
  <c r="F455" i="15"/>
  <c r="B455" i="15"/>
  <c r="C455" i="15"/>
  <c r="I455" i="15"/>
  <c r="D455" i="15"/>
  <c r="H455" i="15"/>
  <c r="E455" i="15"/>
  <c r="J455" i="15"/>
  <c r="O456" i="15"/>
  <c r="I320" i="12" l="1"/>
  <c r="J320" i="12"/>
  <c r="L320" i="12"/>
  <c r="E320" i="12"/>
  <c r="F320" i="12"/>
  <c r="K320" i="12"/>
  <c r="B320" i="12"/>
  <c r="A320" i="12"/>
  <c r="D320" i="12"/>
  <c r="H320" i="12"/>
  <c r="G320" i="12"/>
  <c r="C320" i="12"/>
  <c r="Q321" i="12"/>
  <c r="J322" i="6"/>
  <c r="M322" i="6" s="1"/>
  <c r="F322" i="6"/>
  <c r="D322" i="6"/>
  <c r="G322" i="6"/>
  <c r="C322" i="6"/>
  <c r="I322" i="6"/>
  <c r="K322" i="6"/>
  <c r="L322" i="6" s="1"/>
  <c r="A322" i="6" s="1"/>
  <c r="E322" i="6"/>
  <c r="H322" i="6"/>
  <c r="B322" i="6"/>
  <c r="R323" i="6"/>
  <c r="D424" i="16"/>
  <c r="I424" i="16"/>
  <c r="J424" i="16"/>
  <c r="A424" i="16" s="1"/>
  <c r="B424" i="16"/>
  <c r="G424" i="16"/>
  <c r="C424" i="16"/>
  <c r="F424" i="16"/>
  <c r="H424" i="16"/>
  <c r="K424" i="16"/>
  <c r="E424" i="16"/>
  <c r="P425" i="16"/>
  <c r="G456" i="15"/>
  <c r="C456" i="15"/>
  <c r="F456" i="15"/>
  <c r="I456" i="15"/>
  <c r="J456" i="15"/>
  <c r="A456" i="15"/>
  <c r="H456" i="15"/>
  <c r="D456" i="15"/>
  <c r="B456" i="15"/>
  <c r="E456" i="15"/>
  <c r="O457" i="15"/>
  <c r="L321" i="12" l="1"/>
  <c r="E321" i="12"/>
  <c r="H321" i="12"/>
  <c r="A321" i="12"/>
  <c r="G321" i="12"/>
  <c r="F321" i="12"/>
  <c r="B321" i="12"/>
  <c r="D321" i="12"/>
  <c r="K321" i="12"/>
  <c r="I321" i="12"/>
  <c r="C321" i="12"/>
  <c r="J321" i="12"/>
  <c r="Q322" i="12"/>
  <c r="D323" i="6"/>
  <c r="J323" i="6"/>
  <c r="M323" i="6" s="1"/>
  <c r="I323" i="6"/>
  <c r="B323" i="6"/>
  <c r="G323" i="6"/>
  <c r="F323" i="6"/>
  <c r="K323" i="6"/>
  <c r="L323" i="6"/>
  <c r="A323" i="6" s="1"/>
  <c r="C323" i="6"/>
  <c r="H323" i="6"/>
  <c r="E323" i="6"/>
  <c r="R324" i="6"/>
  <c r="H425" i="16"/>
  <c r="I425" i="16"/>
  <c r="D425" i="16"/>
  <c r="B425" i="16"/>
  <c r="E425" i="16"/>
  <c r="G425" i="16"/>
  <c r="J425" i="16"/>
  <c r="A425" i="16" s="1"/>
  <c r="C425" i="16"/>
  <c r="F425" i="16"/>
  <c r="K425" i="16"/>
  <c r="P426" i="16"/>
  <c r="F457" i="15"/>
  <c r="H457" i="15"/>
  <c r="J457" i="15"/>
  <c r="B457" i="15"/>
  <c r="I457" i="15"/>
  <c r="G457" i="15"/>
  <c r="C457" i="15"/>
  <c r="D457" i="15"/>
  <c r="A457" i="15"/>
  <c r="E457" i="15"/>
  <c r="O458" i="15"/>
  <c r="L322" i="12" l="1"/>
  <c r="A322" i="12"/>
  <c r="K322" i="12"/>
  <c r="E322" i="12"/>
  <c r="B322" i="12"/>
  <c r="I322" i="12"/>
  <c r="D322" i="12"/>
  <c r="C322" i="12"/>
  <c r="H322" i="12"/>
  <c r="F322" i="12"/>
  <c r="G322" i="12"/>
  <c r="J322" i="12"/>
  <c r="Q323" i="12"/>
  <c r="D324" i="6"/>
  <c r="B324" i="6"/>
  <c r="H324" i="6"/>
  <c r="C324" i="6"/>
  <c r="J324" i="6"/>
  <c r="M324" i="6" s="1"/>
  <c r="E324" i="6"/>
  <c r="F324" i="6"/>
  <c r="I324" i="6"/>
  <c r="K324" i="6"/>
  <c r="L324" i="6"/>
  <c r="A324" i="6" s="1"/>
  <c r="G324" i="6"/>
  <c r="R325" i="6"/>
  <c r="K426" i="16"/>
  <c r="G426" i="16"/>
  <c r="J426" i="16"/>
  <c r="A426" i="16" s="1"/>
  <c r="I426" i="16"/>
  <c r="B426" i="16"/>
  <c r="F426" i="16"/>
  <c r="E426" i="16"/>
  <c r="H426" i="16"/>
  <c r="C426" i="16"/>
  <c r="D426" i="16"/>
  <c r="P427" i="16"/>
  <c r="H458" i="15"/>
  <c r="D458" i="15"/>
  <c r="C458" i="15"/>
  <c r="J458" i="15"/>
  <c r="G458" i="15"/>
  <c r="F458" i="15"/>
  <c r="B458" i="15"/>
  <c r="I458" i="15"/>
  <c r="A458" i="15"/>
  <c r="E458" i="15"/>
  <c r="O459" i="15"/>
  <c r="C323" i="12" l="1"/>
  <c r="F323" i="12"/>
  <c r="L323" i="12"/>
  <c r="A323" i="12"/>
  <c r="D323" i="12"/>
  <c r="K323" i="12"/>
  <c r="H323" i="12"/>
  <c r="E323" i="12"/>
  <c r="J323" i="12"/>
  <c r="I323" i="12"/>
  <c r="B323" i="12"/>
  <c r="G323" i="12"/>
  <c r="Q324" i="12"/>
  <c r="H325" i="6"/>
  <c r="E325" i="6"/>
  <c r="M325" i="6"/>
  <c r="J325" i="6"/>
  <c r="C325" i="6"/>
  <c r="F325" i="6"/>
  <c r="B325" i="6"/>
  <c r="D325" i="6"/>
  <c r="I325" i="6"/>
  <c r="G325" i="6"/>
  <c r="K325" i="6"/>
  <c r="L325" i="6" s="1"/>
  <c r="A325" i="6" s="1"/>
  <c r="R326" i="6"/>
  <c r="C427" i="16"/>
  <c r="B427" i="16"/>
  <c r="H427" i="16"/>
  <c r="E427" i="16"/>
  <c r="D427" i="16"/>
  <c r="G427" i="16"/>
  <c r="I427" i="16"/>
  <c r="F427" i="16"/>
  <c r="K427" i="16"/>
  <c r="J427" i="16"/>
  <c r="A427" i="16" s="1"/>
  <c r="P428" i="16"/>
  <c r="D459" i="15"/>
  <c r="E459" i="15"/>
  <c r="B459" i="15"/>
  <c r="C459" i="15"/>
  <c r="A459" i="15"/>
  <c r="F459" i="15"/>
  <c r="I459" i="15"/>
  <c r="J459" i="15"/>
  <c r="G459" i="15"/>
  <c r="H459" i="15"/>
  <c r="O460" i="15"/>
  <c r="F324" i="12" l="1"/>
  <c r="J324" i="12"/>
  <c r="I324" i="12"/>
  <c r="G324" i="12"/>
  <c r="E324" i="12"/>
  <c r="L324" i="12"/>
  <c r="K324" i="12"/>
  <c r="D324" i="12"/>
  <c r="B324" i="12"/>
  <c r="H324" i="12"/>
  <c r="A324" i="12"/>
  <c r="C324" i="12"/>
  <c r="Q325" i="12"/>
  <c r="H326" i="6"/>
  <c r="I326" i="6"/>
  <c r="G326" i="6"/>
  <c r="B326" i="6"/>
  <c r="J326" i="6"/>
  <c r="M326" i="6" s="1"/>
  <c r="K326" i="6"/>
  <c r="E326" i="6"/>
  <c r="C326" i="6"/>
  <c r="F326" i="6"/>
  <c r="L326" i="6"/>
  <c r="A326" i="6" s="1"/>
  <c r="D326" i="6"/>
  <c r="R327" i="6"/>
  <c r="H428" i="16"/>
  <c r="K428" i="16"/>
  <c r="I428" i="16"/>
  <c r="J428" i="16"/>
  <c r="A428" i="16" s="1"/>
  <c r="F428" i="16"/>
  <c r="E428" i="16"/>
  <c r="D428" i="16"/>
  <c r="C428" i="16"/>
  <c r="B428" i="16"/>
  <c r="G428" i="16"/>
  <c r="P429" i="16"/>
  <c r="J460" i="15"/>
  <c r="F460" i="15"/>
  <c r="C460" i="15"/>
  <c r="D460" i="15"/>
  <c r="E460" i="15"/>
  <c r="I460" i="15"/>
  <c r="A460" i="15"/>
  <c r="G460" i="15"/>
  <c r="B460" i="15"/>
  <c r="H460" i="15"/>
  <c r="O461" i="15"/>
  <c r="C325" i="12" l="1"/>
  <c r="B325" i="12"/>
  <c r="K325" i="12"/>
  <c r="F325" i="12"/>
  <c r="D325" i="12"/>
  <c r="G325" i="12"/>
  <c r="L325" i="12"/>
  <c r="I325" i="12"/>
  <c r="E325" i="12"/>
  <c r="J325" i="12"/>
  <c r="H325" i="12"/>
  <c r="A325" i="12"/>
  <c r="Q326" i="12"/>
  <c r="D327" i="6"/>
  <c r="J327" i="6"/>
  <c r="M327" i="6" s="1"/>
  <c r="B327" i="6"/>
  <c r="K327" i="6"/>
  <c r="L327" i="6" s="1"/>
  <c r="A327" i="6" s="1"/>
  <c r="H327" i="6"/>
  <c r="E327" i="6"/>
  <c r="G327" i="6"/>
  <c r="I327" i="6"/>
  <c r="C327" i="6"/>
  <c r="F327" i="6"/>
  <c r="R328" i="6"/>
  <c r="B429" i="16"/>
  <c r="K429" i="16"/>
  <c r="D429" i="16"/>
  <c r="H429" i="16"/>
  <c r="C429" i="16"/>
  <c r="J429" i="16"/>
  <c r="A429" i="16" s="1"/>
  <c r="G429" i="16"/>
  <c r="E429" i="16"/>
  <c r="I429" i="16"/>
  <c r="F429" i="16"/>
  <c r="P430" i="16"/>
  <c r="H461" i="15"/>
  <c r="J461" i="15"/>
  <c r="C461" i="15"/>
  <c r="G461" i="15"/>
  <c r="I461" i="15"/>
  <c r="D461" i="15"/>
  <c r="A461" i="15"/>
  <c r="E461" i="15"/>
  <c r="B461" i="15"/>
  <c r="F461" i="15"/>
  <c r="O462" i="15"/>
  <c r="C326" i="12" l="1"/>
  <c r="K326" i="12"/>
  <c r="I326" i="12"/>
  <c r="D326" i="12"/>
  <c r="H326" i="12"/>
  <c r="J326" i="12"/>
  <c r="L326" i="12"/>
  <c r="A326" i="12"/>
  <c r="B326" i="12"/>
  <c r="E326" i="12"/>
  <c r="G326" i="12"/>
  <c r="F326" i="12"/>
  <c r="Q327" i="12"/>
  <c r="I328" i="6"/>
  <c r="G328" i="6"/>
  <c r="C328" i="6"/>
  <c r="H328" i="6"/>
  <c r="J328" i="6"/>
  <c r="M328" i="6"/>
  <c r="F328" i="6"/>
  <c r="B328" i="6"/>
  <c r="D328" i="6"/>
  <c r="K328" i="6"/>
  <c r="L328" i="6" s="1"/>
  <c r="A328" i="6" s="1"/>
  <c r="E328" i="6"/>
  <c r="R329" i="6"/>
  <c r="B430" i="16"/>
  <c r="H430" i="16"/>
  <c r="I430" i="16"/>
  <c r="G430" i="16"/>
  <c r="E430" i="16"/>
  <c r="F430" i="16"/>
  <c r="K430" i="16"/>
  <c r="D430" i="16"/>
  <c r="J430" i="16"/>
  <c r="A430" i="16" s="1"/>
  <c r="C430" i="16"/>
  <c r="P431" i="16"/>
  <c r="H462" i="15"/>
  <c r="E462" i="15"/>
  <c r="B462" i="15"/>
  <c r="C462" i="15"/>
  <c r="J462" i="15"/>
  <c r="A462" i="15"/>
  <c r="I462" i="15"/>
  <c r="D462" i="15"/>
  <c r="G462" i="15"/>
  <c r="F462" i="15"/>
  <c r="O463" i="15"/>
  <c r="K327" i="12" l="1"/>
  <c r="F327" i="12"/>
  <c r="L327" i="12"/>
  <c r="B327" i="12"/>
  <c r="A327" i="12"/>
  <c r="D327" i="12"/>
  <c r="J327" i="12"/>
  <c r="H327" i="12"/>
  <c r="I327" i="12"/>
  <c r="C327" i="12"/>
  <c r="G327" i="12"/>
  <c r="E327" i="12"/>
  <c r="Q328" i="12"/>
  <c r="I329" i="6"/>
  <c r="L329" i="6"/>
  <c r="A329" i="6" s="1"/>
  <c r="E329" i="6"/>
  <c r="G329" i="6"/>
  <c r="F329" i="6"/>
  <c r="C329" i="6"/>
  <c r="J329" i="6"/>
  <c r="H329" i="6"/>
  <c r="D329" i="6"/>
  <c r="M329" i="6"/>
  <c r="K329" i="6"/>
  <c r="B329" i="6"/>
  <c r="R330" i="6"/>
  <c r="F431" i="16"/>
  <c r="C431" i="16"/>
  <c r="H431" i="16"/>
  <c r="K431" i="16"/>
  <c r="G431" i="16"/>
  <c r="D431" i="16"/>
  <c r="B431" i="16"/>
  <c r="I431" i="16"/>
  <c r="J431" i="16"/>
  <c r="A431" i="16" s="1"/>
  <c r="E431" i="16"/>
  <c r="P432" i="16"/>
  <c r="E463" i="15"/>
  <c r="D463" i="15"/>
  <c r="A463" i="15"/>
  <c r="B463" i="15"/>
  <c r="F463" i="15"/>
  <c r="J463" i="15"/>
  <c r="G463" i="15"/>
  <c r="I463" i="15"/>
  <c r="C463" i="15"/>
  <c r="H463" i="15"/>
  <c r="O464" i="15"/>
  <c r="L328" i="12" l="1"/>
  <c r="A328" i="12"/>
  <c r="B328" i="12"/>
  <c r="I328" i="12"/>
  <c r="K328" i="12"/>
  <c r="C328" i="12"/>
  <c r="E328" i="12"/>
  <c r="D328" i="12"/>
  <c r="F328" i="12"/>
  <c r="J328" i="12"/>
  <c r="H328" i="12"/>
  <c r="G328" i="12"/>
  <c r="Q329" i="12"/>
  <c r="L330" i="6"/>
  <c r="A330" i="6" s="1"/>
  <c r="J330" i="6"/>
  <c r="M330" i="6" s="1"/>
  <c r="C330" i="6"/>
  <c r="B330" i="6"/>
  <c r="F330" i="6"/>
  <c r="H330" i="6"/>
  <c r="E330" i="6"/>
  <c r="D330" i="6"/>
  <c r="I330" i="6"/>
  <c r="K330" i="6"/>
  <c r="G330" i="6"/>
  <c r="R331" i="6"/>
  <c r="K432" i="16"/>
  <c r="F432" i="16"/>
  <c r="C432" i="16"/>
  <c r="B432" i="16"/>
  <c r="D432" i="16"/>
  <c r="E432" i="16"/>
  <c r="J432" i="16"/>
  <c r="A432" i="16" s="1"/>
  <c r="I432" i="16"/>
  <c r="G432" i="16"/>
  <c r="H432" i="16"/>
  <c r="P433" i="16"/>
  <c r="C464" i="15"/>
  <c r="E464" i="15"/>
  <c r="B464" i="15"/>
  <c r="D464" i="15"/>
  <c r="A464" i="15"/>
  <c r="I464" i="15"/>
  <c r="G464" i="15"/>
  <c r="J464" i="15"/>
  <c r="H464" i="15"/>
  <c r="F464" i="15"/>
  <c r="O465" i="15"/>
  <c r="G329" i="12" l="1"/>
  <c r="F329" i="12"/>
  <c r="E329" i="12"/>
  <c r="C329" i="12"/>
  <c r="H329" i="12"/>
  <c r="D329" i="12"/>
  <c r="A329" i="12"/>
  <c r="L329" i="12"/>
  <c r="B329" i="12"/>
  <c r="J329" i="12"/>
  <c r="I329" i="12"/>
  <c r="K329" i="12"/>
  <c r="Q330" i="12"/>
  <c r="J331" i="6"/>
  <c r="L331" i="6" s="1"/>
  <c r="A331" i="6" s="1"/>
  <c r="E331" i="6"/>
  <c r="C331" i="6"/>
  <c r="M331" i="6"/>
  <c r="G331" i="6"/>
  <c r="F331" i="6"/>
  <c r="D331" i="6"/>
  <c r="I331" i="6"/>
  <c r="K331" i="6"/>
  <c r="B331" i="6"/>
  <c r="H331" i="6"/>
  <c r="R332" i="6"/>
  <c r="D433" i="16"/>
  <c r="I433" i="16"/>
  <c r="H433" i="16"/>
  <c r="K433" i="16"/>
  <c r="F433" i="16"/>
  <c r="C433" i="16"/>
  <c r="E433" i="16"/>
  <c r="B433" i="16"/>
  <c r="J433" i="16"/>
  <c r="A433" i="16" s="1"/>
  <c r="G433" i="16"/>
  <c r="P434" i="16"/>
  <c r="G465" i="15"/>
  <c r="J465" i="15"/>
  <c r="F465" i="15"/>
  <c r="A465" i="15"/>
  <c r="D465" i="15"/>
  <c r="B465" i="15"/>
  <c r="C465" i="15"/>
  <c r="I465" i="15"/>
  <c r="H465" i="15"/>
  <c r="E465" i="15"/>
  <c r="O466" i="15"/>
  <c r="A330" i="12" l="1"/>
  <c r="C330" i="12"/>
  <c r="B330" i="12"/>
  <c r="E330" i="12"/>
  <c r="G330" i="12"/>
  <c r="L330" i="12"/>
  <c r="D330" i="12"/>
  <c r="J330" i="12"/>
  <c r="K330" i="12"/>
  <c r="F330" i="12"/>
  <c r="I330" i="12"/>
  <c r="H330" i="12"/>
  <c r="Q331" i="12"/>
  <c r="B332" i="6"/>
  <c r="K332" i="6"/>
  <c r="L332" i="6" s="1"/>
  <c r="A332" i="6" s="1"/>
  <c r="H332" i="6"/>
  <c r="E332" i="6"/>
  <c r="F332" i="6"/>
  <c r="C332" i="6"/>
  <c r="G332" i="6"/>
  <c r="I332" i="6"/>
  <c r="J332" i="6"/>
  <c r="M332" i="6" s="1"/>
  <c r="D332" i="6"/>
  <c r="R333" i="6"/>
  <c r="F434" i="16"/>
  <c r="B434" i="16"/>
  <c r="E434" i="16"/>
  <c r="K434" i="16"/>
  <c r="I434" i="16"/>
  <c r="H434" i="16"/>
  <c r="D434" i="16"/>
  <c r="C434" i="16"/>
  <c r="J434" i="16"/>
  <c r="A434" i="16" s="1"/>
  <c r="G434" i="16"/>
  <c r="P435" i="16"/>
  <c r="C466" i="15"/>
  <c r="F466" i="15"/>
  <c r="I466" i="15"/>
  <c r="J466" i="15"/>
  <c r="A466" i="15"/>
  <c r="E466" i="15"/>
  <c r="B466" i="15"/>
  <c r="H466" i="15"/>
  <c r="G466" i="15"/>
  <c r="D466" i="15"/>
  <c r="O467" i="15"/>
  <c r="C331" i="12" l="1"/>
  <c r="K331" i="12"/>
  <c r="A331" i="12"/>
  <c r="L331" i="12"/>
  <c r="E331" i="12"/>
  <c r="I331" i="12"/>
  <c r="D331" i="12"/>
  <c r="H331" i="12"/>
  <c r="F331" i="12"/>
  <c r="B331" i="12"/>
  <c r="J331" i="12"/>
  <c r="G331" i="12"/>
  <c r="Q332" i="12"/>
  <c r="J333" i="6"/>
  <c r="M333" i="6" s="1"/>
  <c r="F333" i="6"/>
  <c r="D333" i="6"/>
  <c r="B333" i="6"/>
  <c r="C333" i="6"/>
  <c r="H333" i="6"/>
  <c r="G333" i="6"/>
  <c r="L333" i="6"/>
  <c r="A333" i="6" s="1"/>
  <c r="K333" i="6"/>
  <c r="I333" i="6"/>
  <c r="E333" i="6"/>
  <c r="R334" i="6"/>
  <c r="H435" i="16"/>
  <c r="B435" i="16"/>
  <c r="J435" i="16"/>
  <c r="A435" i="16" s="1"/>
  <c r="E435" i="16"/>
  <c r="F435" i="16"/>
  <c r="D435" i="16"/>
  <c r="G435" i="16"/>
  <c r="C435" i="16"/>
  <c r="I435" i="16"/>
  <c r="K435" i="16"/>
  <c r="P436" i="16"/>
  <c r="B467" i="15"/>
  <c r="D467" i="15"/>
  <c r="I467" i="15"/>
  <c r="J467" i="15"/>
  <c r="E467" i="15"/>
  <c r="C467" i="15"/>
  <c r="G467" i="15"/>
  <c r="A467" i="15"/>
  <c r="F467" i="15"/>
  <c r="H467" i="15"/>
  <c r="O468" i="15"/>
  <c r="J332" i="12" l="1"/>
  <c r="E332" i="12"/>
  <c r="F332" i="12"/>
  <c r="L332" i="12"/>
  <c r="B332" i="12"/>
  <c r="C332" i="12"/>
  <c r="A332" i="12"/>
  <c r="H332" i="12"/>
  <c r="I332" i="12"/>
  <c r="K332" i="12"/>
  <c r="D332" i="12"/>
  <c r="G332" i="12"/>
  <c r="Q333" i="12"/>
  <c r="L334" i="6"/>
  <c r="A334" i="6" s="1"/>
  <c r="E334" i="6"/>
  <c r="B334" i="6"/>
  <c r="D334" i="6"/>
  <c r="M334" i="6"/>
  <c r="H334" i="6"/>
  <c r="G334" i="6"/>
  <c r="F334" i="6"/>
  <c r="I334" i="6"/>
  <c r="C334" i="6"/>
  <c r="J334" i="6"/>
  <c r="K334" i="6"/>
  <c r="R335" i="6"/>
  <c r="J436" i="16"/>
  <c r="A436" i="16" s="1"/>
  <c r="C436" i="16"/>
  <c r="B436" i="16"/>
  <c r="I436" i="16"/>
  <c r="D436" i="16"/>
  <c r="E436" i="16"/>
  <c r="H436" i="16"/>
  <c r="F436" i="16"/>
  <c r="K436" i="16"/>
  <c r="G436" i="16"/>
  <c r="P437" i="16"/>
  <c r="E468" i="15"/>
  <c r="G468" i="15"/>
  <c r="D468" i="15"/>
  <c r="B468" i="15"/>
  <c r="F468" i="15"/>
  <c r="I468" i="15"/>
  <c r="C468" i="15"/>
  <c r="A468" i="15"/>
  <c r="H468" i="15"/>
  <c r="J468" i="15"/>
  <c r="O469" i="15"/>
  <c r="E333" i="12" l="1"/>
  <c r="K333" i="12"/>
  <c r="A333" i="12"/>
  <c r="B333" i="12"/>
  <c r="L333" i="12"/>
  <c r="D333" i="12"/>
  <c r="H333" i="12"/>
  <c r="C333" i="12"/>
  <c r="G333" i="12"/>
  <c r="I333" i="12"/>
  <c r="F333" i="12"/>
  <c r="J333" i="12"/>
  <c r="Q334" i="12"/>
  <c r="I335" i="6"/>
  <c r="L335" i="6"/>
  <c r="A335" i="6" s="1"/>
  <c r="B335" i="6"/>
  <c r="G335" i="6"/>
  <c r="K335" i="6"/>
  <c r="H335" i="6"/>
  <c r="J335" i="6"/>
  <c r="M335" i="6" s="1"/>
  <c r="D335" i="6"/>
  <c r="C335" i="6"/>
  <c r="F335" i="6"/>
  <c r="E335" i="6"/>
  <c r="R336" i="6"/>
  <c r="K437" i="16"/>
  <c r="C437" i="16"/>
  <c r="D437" i="16"/>
  <c r="B437" i="16"/>
  <c r="I437" i="16"/>
  <c r="F437" i="16"/>
  <c r="J437" i="16"/>
  <c r="A437" i="16" s="1"/>
  <c r="G437" i="16"/>
  <c r="E437" i="16"/>
  <c r="H437" i="16"/>
  <c r="P438" i="16"/>
  <c r="A469" i="15"/>
  <c r="G469" i="15"/>
  <c r="C469" i="15"/>
  <c r="F469" i="15"/>
  <c r="E469" i="15"/>
  <c r="J469" i="15"/>
  <c r="H469" i="15"/>
  <c r="I469" i="15"/>
  <c r="D469" i="15"/>
  <c r="B469" i="15"/>
  <c r="O470" i="15"/>
  <c r="J334" i="12" l="1"/>
  <c r="B334" i="12"/>
  <c r="L334" i="12"/>
  <c r="C334" i="12"/>
  <c r="F334" i="12"/>
  <c r="K334" i="12"/>
  <c r="G334" i="12"/>
  <c r="E334" i="12"/>
  <c r="A334" i="12"/>
  <c r="D334" i="12"/>
  <c r="H334" i="12"/>
  <c r="I334" i="12"/>
  <c r="Q335" i="12"/>
  <c r="J336" i="6"/>
  <c r="B336" i="6"/>
  <c r="F336" i="6"/>
  <c r="D336" i="6"/>
  <c r="I336" i="6"/>
  <c r="H336" i="6"/>
  <c r="L336" i="6"/>
  <c r="A336" i="6" s="1"/>
  <c r="E336" i="6"/>
  <c r="K336" i="6"/>
  <c r="M336" i="6" s="1"/>
  <c r="C336" i="6"/>
  <c r="G336" i="6"/>
  <c r="R337" i="6"/>
  <c r="C438" i="16"/>
  <c r="E438" i="16"/>
  <c r="G438" i="16"/>
  <c r="B438" i="16"/>
  <c r="F438" i="16"/>
  <c r="I438" i="16"/>
  <c r="D438" i="16"/>
  <c r="H438" i="16"/>
  <c r="K438" i="16"/>
  <c r="J438" i="16"/>
  <c r="A438" i="16" s="1"/>
  <c r="P439" i="16"/>
  <c r="H470" i="15"/>
  <c r="J470" i="15"/>
  <c r="E470" i="15"/>
  <c r="G470" i="15"/>
  <c r="I470" i="15"/>
  <c r="D470" i="15"/>
  <c r="C470" i="15"/>
  <c r="B470" i="15"/>
  <c r="F470" i="15"/>
  <c r="A470" i="15"/>
  <c r="O471" i="15"/>
  <c r="I335" i="12" l="1"/>
  <c r="B335" i="12"/>
  <c r="F335" i="12"/>
  <c r="D335" i="12"/>
  <c r="K335" i="12"/>
  <c r="E335" i="12"/>
  <c r="J335" i="12"/>
  <c r="L335" i="12"/>
  <c r="A335" i="12"/>
  <c r="H335" i="12"/>
  <c r="G335" i="12"/>
  <c r="C335" i="12"/>
  <c r="Q336" i="12"/>
  <c r="G337" i="6"/>
  <c r="H337" i="6"/>
  <c r="F337" i="6"/>
  <c r="E337" i="6"/>
  <c r="C337" i="6"/>
  <c r="K337" i="6"/>
  <c r="L337" i="6" s="1"/>
  <c r="A337" i="6" s="1"/>
  <c r="I337" i="6"/>
  <c r="D337" i="6"/>
  <c r="B337" i="6"/>
  <c r="J337" i="6"/>
  <c r="M337" i="6" s="1"/>
  <c r="R338" i="6"/>
  <c r="H439" i="16"/>
  <c r="C439" i="16"/>
  <c r="I439" i="16"/>
  <c r="G439" i="16"/>
  <c r="F439" i="16"/>
  <c r="J439" i="16"/>
  <c r="A439" i="16" s="1"/>
  <c r="E439" i="16"/>
  <c r="B439" i="16"/>
  <c r="D439" i="16"/>
  <c r="K439" i="16"/>
  <c r="P440" i="16"/>
  <c r="C471" i="15"/>
  <c r="D471" i="15"/>
  <c r="F471" i="15"/>
  <c r="A471" i="15"/>
  <c r="G471" i="15"/>
  <c r="B471" i="15"/>
  <c r="H471" i="15"/>
  <c r="E471" i="15"/>
  <c r="J471" i="15"/>
  <c r="I471" i="15"/>
  <c r="O472" i="15"/>
  <c r="D336" i="12" l="1"/>
  <c r="G336" i="12"/>
  <c r="J336" i="12"/>
  <c r="B336" i="12"/>
  <c r="I336" i="12"/>
  <c r="E336" i="12"/>
  <c r="C336" i="12"/>
  <c r="K336" i="12"/>
  <c r="L336" i="12"/>
  <c r="F336" i="12"/>
  <c r="H336" i="12"/>
  <c r="A336" i="12"/>
  <c r="Q337" i="12"/>
  <c r="H338" i="6"/>
  <c r="B338" i="6"/>
  <c r="I338" i="6"/>
  <c r="G338" i="6"/>
  <c r="C338" i="6"/>
  <c r="J338" i="6"/>
  <c r="M338" i="6" s="1"/>
  <c r="K338" i="6"/>
  <c r="F338" i="6"/>
  <c r="D338" i="6"/>
  <c r="L338" i="6"/>
  <c r="A338" i="6" s="1"/>
  <c r="E338" i="6"/>
  <c r="R339" i="6"/>
  <c r="H440" i="16"/>
  <c r="I440" i="16"/>
  <c r="E440" i="16"/>
  <c r="K440" i="16"/>
  <c r="D440" i="16"/>
  <c r="J440" i="16"/>
  <c r="A440" i="16" s="1"/>
  <c r="F440" i="16"/>
  <c r="G440" i="16"/>
  <c r="B440" i="16"/>
  <c r="C440" i="16"/>
  <c r="P441" i="16"/>
  <c r="G472" i="15"/>
  <c r="E472" i="15"/>
  <c r="D472" i="15"/>
  <c r="I472" i="15"/>
  <c r="C472" i="15"/>
  <c r="A472" i="15"/>
  <c r="F472" i="15"/>
  <c r="B472" i="15"/>
  <c r="J472" i="15"/>
  <c r="H472" i="15"/>
  <c r="O473" i="15"/>
  <c r="C337" i="12" l="1"/>
  <c r="K337" i="12"/>
  <c r="E337" i="12"/>
  <c r="D337" i="12"/>
  <c r="B337" i="12"/>
  <c r="F337" i="12"/>
  <c r="L337" i="12"/>
  <c r="G337" i="12"/>
  <c r="J337" i="12"/>
  <c r="I337" i="12"/>
  <c r="H337" i="12"/>
  <c r="A337" i="12"/>
  <c r="Q338" i="12"/>
  <c r="G339" i="6"/>
  <c r="L339" i="6"/>
  <c r="A339" i="6" s="1"/>
  <c r="C339" i="6"/>
  <c r="H339" i="6"/>
  <c r="E339" i="6"/>
  <c r="I339" i="6"/>
  <c r="K339" i="6"/>
  <c r="F339" i="6"/>
  <c r="M339" i="6"/>
  <c r="D339" i="6"/>
  <c r="J339" i="6"/>
  <c r="B339" i="6"/>
  <c r="R340" i="6"/>
  <c r="C441" i="16"/>
  <c r="I441" i="16"/>
  <c r="G441" i="16"/>
  <c r="E441" i="16"/>
  <c r="K441" i="16"/>
  <c r="H441" i="16"/>
  <c r="J441" i="16"/>
  <c r="A441" i="16" s="1"/>
  <c r="B441" i="16"/>
  <c r="F441" i="16"/>
  <c r="D441" i="16"/>
  <c r="P442" i="16"/>
  <c r="A473" i="15"/>
  <c r="F473" i="15"/>
  <c r="C473" i="15"/>
  <c r="J473" i="15"/>
  <c r="E473" i="15"/>
  <c r="I473" i="15"/>
  <c r="H473" i="15"/>
  <c r="G473" i="15"/>
  <c r="B473" i="15"/>
  <c r="D473" i="15"/>
  <c r="O474" i="15"/>
  <c r="G338" i="12" l="1"/>
  <c r="K338" i="12"/>
  <c r="D338" i="12"/>
  <c r="J338" i="12"/>
  <c r="F338" i="12"/>
  <c r="I338" i="12"/>
  <c r="H338" i="12"/>
  <c r="B338" i="12"/>
  <c r="A338" i="12"/>
  <c r="C338" i="12"/>
  <c r="E338" i="12"/>
  <c r="L338" i="12"/>
  <c r="Q339" i="12"/>
  <c r="B340" i="6"/>
  <c r="J340" i="6"/>
  <c r="M340" i="6" s="1"/>
  <c r="K340" i="6"/>
  <c r="H340" i="6"/>
  <c r="E340" i="6"/>
  <c r="L340" i="6"/>
  <c r="A340" i="6" s="1"/>
  <c r="I340" i="6"/>
  <c r="D340" i="6"/>
  <c r="G340" i="6"/>
  <c r="C340" i="6"/>
  <c r="F340" i="6"/>
  <c r="R341" i="6"/>
  <c r="J442" i="16"/>
  <c r="A442" i="16" s="1"/>
  <c r="E442" i="16"/>
  <c r="B442" i="16"/>
  <c r="G442" i="16"/>
  <c r="D442" i="16"/>
  <c r="H442" i="16"/>
  <c r="C442" i="16"/>
  <c r="K442" i="16"/>
  <c r="I442" i="16"/>
  <c r="F442" i="16"/>
  <c r="P443" i="16"/>
  <c r="E474" i="15"/>
  <c r="I474" i="15"/>
  <c r="A474" i="15"/>
  <c r="B474" i="15"/>
  <c r="F474" i="15"/>
  <c r="J474" i="15"/>
  <c r="H474" i="15"/>
  <c r="D474" i="15"/>
  <c r="G474" i="15"/>
  <c r="C474" i="15"/>
  <c r="O475" i="15"/>
  <c r="J339" i="12" l="1"/>
  <c r="K339" i="12"/>
  <c r="C339" i="12"/>
  <c r="H339" i="12"/>
  <c r="L339" i="12"/>
  <c r="F339" i="12"/>
  <c r="E339" i="12"/>
  <c r="I339" i="12"/>
  <c r="A339" i="12"/>
  <c r="G339" i="12"/>
  <c r="D339" i="12"/>
  <c r="B339" i="12"/>
  <c r="Q340" i="12"/>
  <c r="I341" i="6"/>
  <c r="H341" i="6"/>
  <c r="L341" i="6"/>
  <c r="A341" i="6" s="1"/>
  <c r="F341" i="6"/>
  <c r="G341" i="6"/>
  <c r="J341" i="6"/>
  <c r="M341" i="6" s="1"/>
  <c r="K341" i="6"/>
  <c r="B341" i="6"/>
  <c r="C341" i="6"/>
  <c r="E341" i="6"/>
  <c r="D341" i="6"/>
  <c r="R342" i="6"/>
  <c r="E443" i="16"/>
  <c r="H443" i="16"/>
  <c r="J443" i="16"/>
  <c r="A443" i="16" s="1"/>
  <c r="C443" i="16"/>
  <c r="D443" i="16"/>
  <c r="K443" i="16"/>
  <c r="G443" i="16"/>
  <c r="F443" i="16"/>
  <c r="I443" i="16"/>
  <c r="B443" i="16"/>
  <c r="P444" i="16"/>
  <c r="B475" i="15"/>
  <c r="E475" i="15"/>
  <c r="C475" i="15"/>
  <c r="G475" i="15"/>
  <c r="F475" i="15"/>
  <c r="A475" i="15"/>
  <c r="J475" i="15"/>
  <c r="I475" i="15"/>
  <c r="D475" i="15"/>
  <c r="H475" i="15"/>
  <c r="O476" i="15"/>
  <c r="J340" i="12" l="1"/>
  <c r="G340" i="12"/>
  <c r="D340" i="12"/>
  <c r="H340" i="12"/>
  <c r="B340" i="12"/>
  <c r="A340" i="12"/>
  <c r="L340" i="12"/>
  <c r="F340" i="12"/>
  <c r="I340" i="12"/>
  <c r="E340" i="12"/>
  <c r="K340" i="12"/>
  <c r="C340" i="12"/>
  <c r="Q341" i="12"/>
  <c r="K342" i="6"/>
  <c r="L342" i="6" s="1"/>
  <c r="A342" i="6" s="1"/>
  <c r="G342" i="6"/>
  <c r="B342" i="6"/>
  <c r="F342" i="6"/>
  <c r="I342" i="6"/>
  <c r="C342" i="6"/>
  <c r="J342" i="6"/>
  <c r="M342" i="6" s="1"/>
  <c r="D342" i="6"/>
  <c r="E342" i="6"/>
  <c r="H342" i="6"/>
  <c r="R343" i="6"/>
  <c r="K444" i="16"/>
  <c r="F444" i="16"/>
  <c r="C444" i="16"/>
  <c r="G444" i="16"/>
  <c r="B444" i="16"/>
  <c r="D444" i="16"/>
  <c r="J444" i="16"/>
  <c r="A444" i="16" s="1"/>
  <c r="H444" i="16"/>
  <c r="I444" i="16"/>
  <c r="E444" i="16"/>
  <c r="P445" i="16"/>
  <c r="B476" i="15"/>
  <c r="C476" i="15"/>
  <c r="J476" i="15"/>
  <c r="F476" i="15"/>
  <c r="I476" i="15"/>
  <c r="E476" i="15"/>
  <c r="G476" i="15"/>
  <c r="H476" i="15"/>
  <c r="D476" i="15"/>
  <c r="A476" i="15"/>
  <c r="O477" i="15"/>
  <c r="L341" i="12" l="1"/>
  <c r="I341" i="12"/>
  <c r="K341" i="12"/>
  <c r="E341" i="12"/>
  <c r="C341" i="12"/>
  <c r="J341" i="12"/>
  <c r="F341" i="12"/>
  <c r="H341" i="12"/>
  <c r="A341" i="12"/>
  <c r="D341" i="12"/>
  <c r="G341" i="12"/>
  <c r="B341" i="12"/>
  <c r="Q342" i="12"/>
  <c r="G343" i="6"/>
  <c r="H343" i="6"/>
  <c r="F343" i="6"/>
  <c r="B343" i="6"/>
  <c r="M343" i="6"/>
  <c r="D343" i="6"/>
  <c r="J343" i="6"/>
  <c r="E343" i="6"/>
  <c r="I343" i="6"/>
  <c r="K343" i="6"/>
  <c r="L343" i="6" s="1"/>
  <c r="A343" i="6" s="1"/>
  <c r="C343" i="6"/>
  <c r="R344" i="6"/>
  <c r="F445" i="16"/>
  <c r="C445" i="16"/>
  <c r="D445" i="16"/>
  <c r="K445" i="16"/>
  <c r="B445" i="16"/>
  <c r="H445" i="16"/>
  <c r="G445" i="16"/>
  <c r="E445" i="16"/>
  <c r="J445" i="16"/>
  <c r="A445" i="16" s="1"/>
  <c r="I445" i="16"/>
  <c r="P446" i="16"/>
  <c r="C477" i="15"/>
  <c r="D477" i="15"/>
  <c r="A477" i="15"/>
  <c r="J477" i="15"/>
  <c r="G477" i="15"/>
  <c r="B477" i="15"/>
  <c r="F477" i="15"/>
  <c r="H477" i="15"/>
  <c r="E477" i="15"/>
  <c r="I477" i="15"/>
  <c r="O478" i="15"/>
  <c r="D342" i="12" l="1"/>
  <c r="L342" i="12"/>
  <c r="H342" i="12"/>
  <c r="G342" i="12"/>
  <c r="A342" i="12"/>
  <c r="F342" i="12"/>
  <c r="C342" i="12"/>
  <c r="B342" i="12"/>
  <c r="K342" i="12"/>
  <c r="E342" i="12"/>
  <c r="I342" i="12"/>
  <c r="J342" i="12"/>
  <c r="Q343" i="12"/>
  <c r="C344" i="6"/>
  <c r="H344" i="6"/>
  <c r="B344" i="6"/>
  <c r="F344" i="6"/>
  <c r="K344" i="6"/>
  <c r="D344" i="6"/>
  <c r="L344" i="6"/>
  <c r="A344" i="6" s="1"/>
  <c r="I344" i="6"/>
  <c r="J344" i="6"/>
  <c r="M344" i="6" s="1"/>
  <c r="E344" i="6"/>
  <c r="G344" i="6"/>
  <c r="R345" i="6"/>
  <c r="F446" i="16"/>
  <c r="B446" i="16"/>
  <c r="H446" i="16"/>
  <c r="G446" i="16"/>
  <c r="J446" i="16"/>
  <c r="A446" i="16" s="1"/>
  <c r="K446" i="16"/>
  <c r="D446" i="16"/>
  <c r="C446" i="16"/>
  <c r="E446" i="16"/>
  <c r="I446" i="16"/>
  <c r="P447" i="16"/>
  <c r="D478" i="15"/>
  <c r="C478" i="15"/>
  <c r="F478" i="15"/>
  <c r="G478" i="15"/>
  <c r="I478" i="15"/>
  <c r="J478" i="15"/>
  <c r="E478" i="15"/>
  <c r="A478" i="15"/>
  <c r="B478" i="15"/>
  <c r="H478" i="15"/>
  <c r="O479" i="15"/>
  <c r="D343" i="12" l="1"/>
  <c r="J343" i="12"/>
  <c r="E343" i="12"/>
  <c r="I343" i="12"/>
  <c r="B343" i="12"/>
  <c r="H343" i="12"/>
  <c r="F343" i="12"/>
  <c r="A343" i="12"/>
  <c r="C343" i="12"/>
  <c r="L343" i="12"/>
  <c r="G343" i="12"/>
  <c r="K343" i="12"/>
  <c r="Q344" i="12"/>
  <c r="E345" i="6"/>
  <c r="D345" i="6"/>
  <c r="K345" i="6"/>
  <c r="L345" i="6" s="1"/>
  <c r="A345" i="6" s="1"/>
  <c r="B345" i="6"/>
  <c r="F345" i="6"/>
  <c r="H345" i="6"/>
  <c r="I345" i="6"/>
  <c r="C345" i="6"/>
  <c r="G345" i="6"/>
  <c r="J345" i="6"/>
  <c r="M345" i="6" s="1"/>
  <c r="R346" i="6"/>
  <c r="B447" i="16"/>
  <c r="H447" i="16"/>
  <c r="K447" i="16"/>
  <c r="E447" i="16"/>
  <c r="I447" i="16"/>
  <c r="J447" i="16"/>
  <c r="A447" i="16" s="1"/>
  <c r="D447" i="16"/>
  <c r="C447" i="16"/>
  <c r="F447" i="16"/>
  <c r="G447" i="16"/>
  <c r="P448" i="16"/>
  <c r="I479" i="15"/>
  <c r="F479" i="15"/>
  <c r="E479" i="15"/>
  <c r="A479" i="15"/>
  <c r="J479" i="15"/>
  <c r="B479" i="15"/>
  <c r="H479" i="15"/>
  <c r="C479" i="15"/>
  <c r="D479" i="15"/>
  <c r="G479" i="15"/>
  <c r="O480" i="15"/>
  <c r="F344" i="12" l="1"/>
  <c r="B344" i="12"/>
  <c r="I344" i="12"/>
  <c r="K344" i="12"/>
  <c r="H344" i="12"/>
  <c r="D344" i="12"/>
  <c r="C344" i="12"/>
  <c r="E344" i="12"/>
  <c r="J344" i="12"/>
  <c r="A344" i="12"/>
  <c r="G344" i="12"/>
  <c r="L344" i="12"/>
  <c r="Q345" i="12"/>
  <c r="F346" i="6"/>
  <c r="I346" i="6"/>
  <c r="H346" i="6"/>
  <c r="K346" i="6"/>
  <c r="J346" i="6"/>
  <c r="M346" i="6" s="1"/>
  <c r="E346" i="6"/>
  <c r="G346" i="6"/>
  <c r="D346" i="6"/>
  <c r="L346" i="6"/>
  <c r="A346" i="6" s="1"/>
  <c r="C346" i="6"/>
  <c r="B346" i="6"/>
  <c r="R347" i="6"/>
  <c r="D448" i="16"/>
  <c r="G448" i="16"/>
  <c r="H448" i="16"/>
  <c r="C448" i="16"/>
  <c r="F448" i="16"/>
  <c r="E448" i="16"/>
  <c r="K448" i="16"/>
  <c r="I448" i="16"/>
  <c r="J448" i="16"/>
  <c r="A448" i="16" s="1"/>
  <c r="B448" i="16"/>
  <c r="P449" i="16"/>
  <c r="J480" i="15"/>
  <c r="D480" i="15"/>
  <c r="B480" i="15"/>
  <c r="I480" i="15"/>
  <c r="A480" i="15"/>
  <c r="G480" i="15"/>
  <c r="E480" i="15"/>
  <c r="H480" i="15"/>
  <c r="F480" i="15"/>
  <c r="C480" i="15"/>
  <c r="O481" i="15"/>
  <c r="D345" i="12" l="1"/>
  <c r="F345" i="12"/>
  <c r="A345" i="12"/>
  <c r="E345" i="12"/>
  <c r="L345" i="12"/>
  <c r="J345" i="12"/>
  <c r="C345" i="12"/>
  <c r="I345" i="12"/>
  <c r="B345" i="12"/>
  <c r="K345" i="12"/>
  <c r="H345" i="12"/>
  <c r="G345" i="12"/>
  <c r="Q346" i="12"/>
  <c r="H347" i="6"/>
  <c r="B347" i="6"/>
  <c r="F347" i="6"/>
  <c r="I347" i="6"/>
  <c r="M347" i="6"/>
  <c r="C347" i="6"/>
  <c r="G347" i="6"/>
  <c r="D347" i="6"/>
  <c r="E347" i="6"/>
  <c r="J347" i="6"/>
  <c r="K347" i="6"/>
  <c r="L347" i="6"/>
  <c r="A347" i="6" s="1"/>
  <c r="R348" i="6"/>
  <c r="F449" i="16"/>
  <c r="D449" i="16"/>
  <c r="K449" i="16"/>
  <c r="C449" i="16"/>
  <c r="E449" i="16"/>
  <c r="H449" i="16"/>
  <c r="B449" i="16"/>
  <c r="G449" i="16"/>
  <c r="J449" i="16"/>
  <c r="A449" i="16" s="1"/>
  <c r="I449" i="16"/>
  <c r="P450" i="16"/>
  <c r="D481" i="15"/>
  <c r="H481" i="15"/>
  <c r="F481" i="15"/>
  <c r="G481" i="15"/>
  <c r="A481" i="15"/>
  <c r="E481" i="15"/>
  <c r="J481" i="15"/>
  <c r="I481" i="15"/>
  <c r="B481" i="15"/>
  <c r="C481" i="15"/>
  <c r="O482" i="15"/>
  <c r="J346" i="12" l="1"/>
  <c r="H346" i="12"/>
  <c r="I346" i="12"/>
  <c r="F346" i="12"/>
  <c r="G346" i="12"/>
  <c r="E346" i="12"/>
  <c r="K346" i="12"/>
  <c r="D346" i="12"/>
  <c r="A346" i="12"/>
  <c r="B346" i="12"/>
  <c r="C346" i="12"/>
  <c r="L346" i="12"/>
  <c r="Q347" i="12"/>
  <c r="E348" i="6"/>
  <c r="C348" i="6"/>
  <c r="D348" i="6"/>
  <c r="B348" i="6"/>
  <c r="G348" i="6"/>
  <c r="H348" i="6"/>
  <c r="K348" i="6"/>
  <c r="L348" i="6" s="1"/>
  <c r="A348" i="6" s="1"/>
  <c r="F348" i="6"/>
  <c r="J348" i="6"/>
  <c r="I348" i="6"/>
  <c r="M348" i="6"/>
  <c r="R349" i="6"/>
  <c r="H450" i="16"/>
  <c r="C450" i="16"/>
  <c r="B450" i="16"/>
  <c r="K450" i="16"/>
  <c r="J450" i="16"/>
  <c r="A450" i="16" s="1"/>
  <c r="G450" i="16"/>
  <c r="I450" i="16"/>
  <c r="E450" i="16"/>
  <c r="D450" i="16"/>
  <c r="F450" i="16"/>
  <c r="P451" i="16"/>
  <c r="E482" i="15"/>
  <c r="C482" i="15"/>
  <c r="B482" i="15"/>
  <c r="F482" i="15"/>
  <c r="G482" i="15"/>
  <c r="D482" i="15"/>
  <c r="I482" i="15"/>
  <c r="J482" i="15"/>
  <c r="A482" i="15"/>
  <c r="H482" i="15"/>
  <c r="O483" i="15"/>
  <c r="I347" i="12" l="1"/>
  <c r="A347" i="12"/>
  <c r="C347" i="12"/>
  <c r="G347" i="12"/>
  <c r="H347" i="12"/>
  <c r="D347" i="12"/>
  <c r="F347" i="12"/>
  <c r="K347" i="12"/>
  <c r="B347" i="12"/>
  <c r="L347" i="12"/>
  <c r="E347" i="12"/>
  <c r="J347" i="12"/>
  <c r="Q348" i="12"/>
  <c r="C349" i="6"/>
  <c r="D349" i="6"/>
  <c r="B349" i="6"/>
  <c r="F349" i="6"/>
  <c r="H349" i="6"/>
  <c r="E349" i="6"/>
  <c r="I349" i="6"/>
  <c r="G349" i="6"/>
  <c r="J349" i="6"/>
  <c r="M349" i="6" s="1"/>
  <c r="L349" i="6"/>
  <c r="A349" i="6" s="1"/>
  <c r="K349" i="6"/>
  <c r="R350" i="6"/>
  <c r="G451" i="16"/>
  <c r="F451" i="16"/>
  <c r="J451" i="16"/>
  <c r="A451" i="16" s="1"/>
  <c r="B451" i="16"/>
  <c r="C451" i="16"/>
  <c r="E451" i="16"/>
  <c r="H451" i="16"/>
  <c r="D451" i="16"/>
  <c r="K451" i="16"/>
  <c r="I451" i="16"/>
  <c r="P452" i="16"/>
  <c r="F483" i="15"/>
  <c r="J483" i="15"/>
  <c r="H483" i="15"/>
  <c r="C483" i="15"/>
  <c r="D483" i="15"/>
  <c r="B483" i="15"/>
  <c r="G483" i="15"/>
  <c r="E483" i="15"/>
  <c r="I483" i="15"/>
  <c r="A483" i="15"/>
  <c r="O484" i="15"/>
  <c r="F348" i="12" l="1"/>
  <c r="J348" i="12"/>
  <c r="C348" i="12"/>
  <c r="D348" i="12"/>
  <c r="K348" i="12"/>
  <c r="G348" i="12"/>
  <c r="H348" i="12"/>
  <c r="A348" i="12"/>
  <c r="B348" i="12"/>
  <c r="L348" i="12"/>
  <c r="E348" i="12"/>
  <c r="I348" i="12"/>
  <c r="Q349" i="12"/>
  <c r="H350" i="6"/>
  <c r="K350" i="6"/>
  <c r="L350" i="6" s="1"/>
  <c r="A350" i="6" s="1"/>
  <c r="G350" i="6"/>
  <c r="I350" i="6"/>
  <c r="C350" i="6"/>
  <c r="M350" i="6"/>
  <c r="E350" i="6"/>
  <c r="D350" i="6"/>
  <c r="F350" i="6"/>
  <c r="J350" i="6"/>
  <c r="B350" i="6"/>
  <c r="R351" i="6"/>
  <c r="D452" i="16"/>
  <c r="C452" i="16"/>
  <c r="E452" i="16"/>
  <c r="H452" i="16"/>
  <c r="I452" i="16"/>
  <c r="F452" i="16"/>
  <c r="B452" i="16"/>
  <c r="J452" i="16"/>
  <c r="A452" i="16" s="1"/>
  <c r="G452" i="16"/>
  <c r="K452" i="16"/>
  <c r="P453" i="16"/>
  <c r="C484" i="15"/>
  <c r="A484" i="15"/>
  <c r="F484" i="15"/>
  <c r="E484" i="15"/>
  <c r="I484" i="15"/>
  <c r="J484" i="15"/>
  <c r="D484" i="15"/>
  <c r="G484" i="15"/>
  <c r="B484" i="15"/>
  <c r="H484" i="15"/>
  <c r="O485" i="15"/>
  <c r="J349" i="12" l="1"/>
  <c r="F349" i="12"/>
  <c r="H349" i="12"/>
  <c r="K349" i="12"/>
  <c r="G349" i="12"/>
  <c r="B349" i="12"/>
  <c r="L349" i="12"/>
  <c r="E349" i="12"/>
  <c r="A349" i="12"/>
  <c r="D349" i="12"/>
  <c r="C349" i="12"/>
  <c r="I349" i="12"/>
  <c r="Q350" i="12"/>
  <c r="B351" i="6"/>
  <c r="G351" i="6"/>
  <c r="K351" i="6"/>
  <c r="F351" i="6"/>
  <c r="L351" i="6"/>
  <c r="A351" i="6" s="1"/>
  <c r="E351" i="6"/>
  <c r="H351" i="6"/>
  <c r="D351" i="6"/>
  <c r="C351" i="6"/>
  <c r="I351" i="6"/>
  <c r="J351" i="6"/>
  <c r="M351" i="6" s="1"/>
  <c r="R352" i="6"/>
  <c r="B453" i="16"/>
  <c r="J453" i="16"/>
  <c r="A453" i="16" s="1"/>
  <c r="H453" i="16"/>
  <c r="G453" i="16"/>
  <c r="E453" i="16"/>
  <c r="I453" i="16"/>
  <c r="F453" i="16"/>
  <c r="D453" i="16"/>
  <c r="C453" i="16"/>
  <c r="K453" i="16"/>
  <c r="P454" i="16"/>
  <c r="D485" i="15"/>
  <c r="G485" i="15"/>
  <c r="J485" i="15"/>
  <c r="F485" i="15"/>
  <c r="E485" i="15"/>
  <c r="H485" i="15"/>
  <c r="C485" i="15"/>
  <c r="B485" i="15"/>
  <c r="A485" i="15"/>
  <c r="I485" i="15"/>
  <c r="O486" i="15"/>
  <c r="D350" i="12" l="1"/>
  <c r="K350" i="12"/>
  <c r="I350" i="12"/>
  <c r="H350" i="12"/>
  <c r="C350" i="12"/>
  <c r="B350" i="12"/>
  <c r="G350" i="12"/>
  <c r="J350" i="12"/>
  <c r="E350" i="12"/>
  <c r="L350" i="12"/>
  <c r="A350" i="12"/>
  <c r="F350" i="12"/>
  <c r="Q351" i="12"/>
  <c r="I352" i="6"/>
  <c r="K352" i="6"/>
  <c r="L352" i="6" s="1"/>
  <c r="A352" i="6" s="1"/>
  <c r="F352" i="6"/>
  <c r="C352" i="6"/>
  <c r="H352" i="6"/>
  <c r="B352" i="6"/>
  <c r="M352" i="6"/>
  <c r="G352" i="6"/>
  <c r="J352" i="6"/>
  <c r="D352" i="6"/>
  <c r="E352" i="6"/>
  <c r="R353" i="6"/>
  <c r="G454" i="16"/>
  <c r="H454" i="16"/>
  <c r="D454" i="16"/>
  <c r="K454" i="16"/>
  <c r="E454" i="16"/>
  <c r="J454" i="16"/>
  <c r="A454" i="16" s="1"/>
  <c r="F454" i="16"/>
  <c r="C454" i="16"/>
  <c r="B454" i="16"/>
  <c r="I454" i="16"/>
  <c r="P455" i="16"/>
  <c r="F486" i="15"/>
  <c r="H486" i="15"/>
  <c r="I486" i="15"/>
  <c r="G486" i="15"/>
  <c r="J486" i="15"/>
  <c r="A486" i="15"/>
  <c r="D486" i="15"/>
  <c r="B486" i="15"/>
  <c r="E486" i="15"/>
  <c r="C486" i="15"/>
  <c r="O487" i="15"/>
  <c r="H351" i="12" l="1"/>
  <c r="D351" i="12"/>
  <c r="L351" i="12"/>
  <c r="E351" i="12"/>
  <c r="G351" i="12"/>
  <c r="F351" i="12"/>
  <c r="K351" i="12"/>
  <c r="B351" i="12"/>
  <c r="I351" i="12"/>
  <c r="C351" i="12"/>
  <c r="A351" i="12"/>
  <c r="J351" i="12"/>
  <c r="Q352" i="12"/>
  <c r="D353" i="6"/>
  <c r="H353" i="6"/>
  <c r="G353" i="6"/>
  <c r="C353" i="6"/>
  <c r="K353" i="6"/>
  <c r="L353" i="6" s="1"/>
  <c r="A353" i="6" s="1"/>
  <c r="I353" i="6"/>
  <c r="J353" i="6"/>
  <c r="M353" i="6" s="1"/>
  <c r="B353" i="6"/>
  <c r="F353" i="6"/>
  <c r="E353" i="6"/>
  <c r="R354" i="6"/>
  <c r="B455" i="16"/>
  <c r="H455" i="16"/>
  <c r="I455" i="16"/>
  <c r="D455" i="16"/>
  <c r="G455" i="16"/>
  <c r="J455" i="16"/>
  <c r="A455" i="16" s="1"/>
  <c r="E455" i="16"/>
  <c r="C455" i="16"/>
  <c r="K455" i="16"/>
  <c r="F455" i="16"/>
  <c r="P456" i="16"/>
  <c r="A487" i="15"/>
  <c r="H487" i="15"/>
  <c r="J487" i="15"/>
  <c r="C487" i="15"/>
  <c r="F487" i="15"/>
  <c r="B487" i="15"/>
  <c r="D487" i="15"/>
  <c r="E487" i="15"/>
  <c r="G487" i="15"/>
  <c r="I487" i="15"/>
  <c r="O488" i="15"/>
  <c r="F352" i="12" l="1"/>
  <c r="I352" i="12"/>
  <c r="G352" i="12"/>
  <c r="E352" i="12"/>
  <c r="D352" i="12"/>
  <c r="J352" i="12"/>
  <c r="B352" i="12"/>
  <c r="C352" i="12"/>
  <c r="K352" i="12"/>
  <c r="H352" i="12"/>
  <c r="A352" i="12"/>
  <c r="L352" i="12"/>
  <c r="Q353" i="12"/>
  <c r="L354" i="6"/>
  <c r="A354" i="6" s="1"/>
  <c r="J354" i="6"/>
  <c r="G354" i="6"/>
  <c r="K354" i="6"/>
  <c r="H354" i="6"/>
  <c r="I354" i="6"/>
  <c r="B354" i="6"/>
  <c r="M354" i="6"/>
  <c r="F354" i="6"/>
  <c r="D354" i="6"/>
  <c r="E354" i="6"/>
  <c r="C354" i="6"/>
  <c r="R355" i="6"/>
  <c r="B456" i="16"/>
  <c r="I456" i="16"/>
  <c r="D456" i="16"/>
  <c r="E456" i="16"/>
  <c r="C456" i="16"/>
  <c r="F456" i="16"/>
  <c r="H456" i="16"/>
  <c r="G456" i="16"/>
  <c r="J456" i="16"/>
  <c r="A456" i="16" s="1"/>
  <c r="K456" i="16"/>
  <c r="P457" i="16"/>
  <c r="B488" i="15"/>
  <c r="J488" i="15"/>
  <c r="C488" i="15"/>
  <c r="F488" i="15"/>
  <c r="A488" i="15"/>
  <c r="E488" i="15"/>
  <c r="D488" i="15"/>
  <c r="G488" i="15"/>
  <c r="I488" i="15"/>
  <c r="H488" i="15"/>
  <c r="O489" i="15"/>
  <c r="K353" i="12" l="1"/>
  <c r="H353" i="12"/>
  <c r="C353" i="12"/>
  <c r="A353" i="12"/>
  <c r="B353" i="12"/>
  <c r="G353" i="12"/>
  <c r="E353" i="12"/>
  <c r="F353" i="12"/>
  <c r="D353" i="12"/>
  <c r="J353" i="12"/>
  <c r="L353" i="12"/>
  <c r="I353" i="12"/>
  <c r="Q354" i="12"/>
  <c r="D355" i="6"/>
  <c r="H355" i="6"/>
  <c r="F355" i="6"/>
  <c r="I355" i="6"/>
  <c r="B355" i="6"/>
  <c r="G355" i="6"/>
  <c r="E355" i="6"/>
  <c r="K355" i="6"/>
  <c r="L355" i="6" s="1"/>
  <c r="A355" i="6" s="1"/>
  <c r="C355" i="6"/>
  <c r="J355" i="6"/>
  <c r="M355" i="6" s="1"/>
  <c r="R356" i="6"/>
  <c r="D457" i="16"/>
  <c r="H457" i="16"/>
  <c r="C457" i="16"/>
  <c r="K457" i="16"/>
  <c r="J457" i="16"/>
  <c r="A457" i="16" s="1"/>
  <c r="F457" i="16"/>
  <c r="B457" i="16"/>
  <c r="G457" i="16"/>
  <c r="E457" i="16"/>
  <c r="I457" i="16"/>
  <c r="P458" i="16"/>
  <c r="E489" i="15"/>
  <c r="C489" i="15"/>
  <c r="B489" i="15"/>
  <c r="J489" i="15"/>
  <c r="G489" i="15"/>
  <c r="F489" i="15"/>
  <c r="D489" i="15"/>
  <c r="H489" i="15"/>
  <c r="I489" i="15"/>
  <c r="A489" i="15"/>
  <c r="O490" i="15"/>
  <c r="B354" i="12" l="1"/>
  <c r="F354" i="12"/>
  <c r="E354" i="12"/>
  <c r="J354" i="12"/>
  <c r="L354" i="12"/>
  <c r="G354" i="12"/>
  <c r="K354" i="12"/>
  <c r="I354" i="12"/>
  <c r="D354" i="12"/>
  <c r="C354" i="12"/>
  <c r="A354" i="12"/>
  <c r="H354" i="12"/>
  <c r="Q355" i="12"/>
  <c r="J356" i="6"/>
  <c r="H356" i="6"/>
  <c r="K356" i="6"/>
  <c r="B356" i="6"/>
  <c r="M356" i="6"/>
  <c r="F356" i="6"/>
  <c r="L356" i="6"/>
  <c r="A356" i="6" s="1"/>
  <c r="E356" i="6"/>
  <c r="D356" i="6"/>
  <c r="G356" i="6"/>
  <c r="I356" i="6"/>
  <c r="C356" i="6"/>
  <c r="R357" i="6"/>
  <c r="D458" i="16"/>
  <c r="B458" i="16"/>
  <c r="H458" i="16"/>
  <c r="E458" i="16"/>
  <c r="F458" i="16"/>
  <c r="C458" i="16"/>
  <c r="K458" i="16"/>
  <c r="I458" i="16"/>
  <c r="G458" i="16"/>
  <c r="J458" i="16"/>
  <c r="A458" i="16" s="1"/>
  <c r="P459" i="16"/>
  <c r="I490" i="15"/>
  <c r="A490" i="15"/>
  <c r="C490" i="15"/>
  <c r="H490" i="15"/>
  <c r="J490" i="15"/>
  <c r="E490" i="15"/>
  <c r="F490" i="15"/>
  <c r="D490" i="15"/>
  <c r="G490" i="15"/>
  <c r="B490" i="15"/>
  <c r="O491" i="15"/>
  <c r="A355" i="12" l="1"/>
  <c r="K355" i="12"/>
  <c r="H355" i="12"/>
  <c r="C355" i="12"/>
  <c r="G355" i="12"/>
  <c r="D355" i="12"/>
  <c r="F355" i="12"/>
  <c r="B355" i="12"/>
  <c r="L355" i="12"/>
  <c r="J355" i="12"/>
  <c r="I355" i="12"/>
  <c r="E355" i="12"/>
  <c r="Q356" i="12"/>
  <c r="E357" i="6"/>
  <c r="F357" i="6"/>
  <c r="H357" i="6"/>
  <c r="D357" i="6"/>
  <c r="C357" i="6"/>
  <c r="G357" i="6"/>
  <c r="I357" i="6"/>
  <c r="M357" i="6"/>
  <c r="J357" i="6"/>
  <c r="K357" i="6"/>
  <c r="L357" i="6" s="1"/>
  <c r="A357" i="6" s="1"/>
  <c r="B357" i="6"/>
  <c r="R358" i="6"/>
  <c r="G459" i="16"/>
  <c r="F459" i="16"/>
  <c r="K459" i="16"/>
  <c r="E459" i="16"/>
  <c r="B459" i="16"/>
  <c r="D459" i="16"/>
  <c r="C459" i="16"/>
  <c r="H459" i="16"/>
  <c r="I459" i="16"/>
  <c r="J459" i="16"/>
  <c r="A459" i="16" s="1"/>
  <c r="P460" i="16"/>
  <c r="D491" i="15"/>
  <c r="G491" i="15"/>
  <c r="A491" i="15"/>
  <c r="C491" i="15"/>
  <c r="J491" i="15"/>
  <c r="I491" i="15"/>
  <c r="H491" i="15"/>
  <c r="B491" i="15"/>
  <c r="F491" i="15"/>
  <c r="E491" i="15"/>
  <c r="O492" i="15"/>
  <c r="B356" i="12" l="1"/>
  <c r="G356" i="12"/>
  <c r="E356" i="12"/>
  <c r="C356" i="12"/>
  <c r="I356" i="12"/>
  <c r="J356" i="12"/>
  <c r="K356" i="12"/>
  <c r="H356" i="12"/>
  <c r="A356" i="12"/>
  <c r="L356" i="12"/>
  <c r="F356" i="12"/>
  <c r="D356" i="12"/>
  <c r="Q357" i="12"/>
  <c r="G358" i="6"/>
  <c r="E358" i="6"/>
  <c r="J358" i="6"/>
  <c r="H358" i="6"/>
  <c r="I358" i="6"/>
  <c r="D358" i="6"/>
  <c r="M358" i="6"/>
  <c r="K358" i="6"/>
  <c r="F358" i="6"/>
  <c r="B358" i="6"/>
  <c r="L358" i="6"/>
  <c r="A358" i="6" s="1"/>
  <c r="C358" i="6"/>
  <c r="R359" i="6"/>
  <c r="B460" i="16"/>
  <c r="K460" i="16"/>
  <c r="I460" i="16"/>
  <c r="F460" i="16"/>
  <c r="J460" i="16"/>
  <c r="A460" i="16" s="1"/>
  <c r="C460" i="16"/>
  <c r="D460" i="16"/>
  <c r="H460" i="16"/>
  <c r="E460" i="16"/>
  <c r="G460" i="16"/>
  <c r="P461" i="16"/>
  <c r="F492" i="15"/>
  <c r="I492" i="15"/>
  <c r="A492" i="15"/>
  <c r="E492" i="15"/>
  <c r="C492" i="15"/>
  <c r="J492" i="15"/>
  <c r="G492" i="15"/>
  <c r="D492" i="15"/>
  <c r="H492" i="15"/>
  <c r="B492" i="15"/>
  <c r="O493" i="15"/>
  <c r="D357" i="12" l="1"/>
  <c r="B357" i="12"/>
  <c r="F357" i="12"/>
  <c r="C357" i="12"/>
  <c r="K357" i="12"/>
  <c r="A357" i="12"/>
  <c r="I357" i="12"/>
  <c r="E357" i="12"/>
  <c r="L357" i="12"/>
  <c r="G357" i="12"/>
  <c r="J357" i="12"/>
  <c r="H357" i="12"/>
  <c r="Q358" i="12"/>
  <c r="C359" i="6"/>
  <c r="F359" i="6"/>
  <c r="D359" i="6"/>
  <c r="E359" i="6"/>
  <c r="J359" i="6"/>
  <c r="H359" i="6"/>
  <c r="I359" i="6"/>
  <c r="M359" i="6"/>
  <c r="G359" i="6"/>
  <c r="B359" i="6"/>
  <c r="K359" i="6"/>
  <c r="L359" i="6" s="1"/>
  <c r="A359" i="6" s="1"/>
  <c r="R360" i="6"/>
  <c r="C461" i="16"/>
  <c r="J461" i="16"/>
  <c r="A461" i="16" s="1"/>
  <c r="F461" i="16"/>
  <c r="H461" i="16"/>
  <c r="B461" i="16"/>
  <c r="E461" i="16"/>
  <c r="D461" i="16"/>
  <c r="G461" i="16"/>
  <c r="I461" i="16"/>
  <c r="K461" i="16"/>
  <c r="P462" i="16"/>
  <c r="F493" i="15"/>
  <c r="J493" i="15"/>
  <c r="E493" i="15"/>
  <c r="G493" i="15"/>
  <c r="H493" i="15"/>
  <c r="I493" i="15"/>
  <c r="A493" i="15"/>
  <c r="D493" i="15"/>
  <c r="C493" i="15"/>
  <c r="B493" i="15"/>
  <c r="O494" i="15"/>
  <c r="A358" i="12" l="1"/>
  <c r="B358" i="12"/>
  <c r="D358" i="12"/>
  <c r="C358" i="12"/>
  <c r="H358" i="12"/>
  <c r="G358" i="12"/>
  <c r="K358" i="12"/>
  <c r="J358" i="12"/>
  <c r="I358" i="12"/>
  <c r="L358" i="12"/>
  <c r="F358" i="12"/>
  <c r="E358" i="12"/>
  <c r="Q359" i="12"/>
  <c r="C360" i="6"/>
  <c r="K360" i="6"/>
  <c r="L360" i="6" s="1"/>
  <c r="A360" i="6" s="1"/>
  <c r="B360" i="6"/>
  <c r="D360" i="6"/>
  <c r="I360" i="6"/>
  <c r="J360" i="6"/>
  <c r="E360" i="6"/>
  <c r="G360" i="6"/>
  <c r="M360" i="6"/>
  <c r="H360" i="6"/>
  <c r="F360" i="6"/>
  <c r="R361" i="6"/>
  <c r="H462" i="16"/>
  <c r="B462" i="16"/>
  <c r="K462" i="16"/>
  <c r="C462" i="16"/>
  <c r="G462" i="16"/>
  <c r="I462" i="16"/>
  <c r="D462" i="16"/>
  <c r="J462" i="16"/>
  <c r="A462" i="16" s="1"/>
  <c r="F462" i="16"/>
  <c r="E462" i="16"/>
  <c r="P463" i="16"/>
  <c r="J494" i="15"/>
  <c r="H494" i="15"/>
  <c r="G494" i="15"/>
  <c r="B494" i="15"/>
  <c r="D494" i="15"/>
  <c r="E494" i="15"/>
  <c r="I494" i="15"/>
  <c r="F494" i="15"/>
  <c r="C494" i="15"/>
  <c r="A494" i="15"/>
  <c r="O495" i="15"/>
  <c r="K359" i="12" l="1"/>
  <c r="L359" i="12"/>
  <c r="B359" i="12"/>
  <c r="G359" i="12"/>
  <c r="D359" i="12"/>
  <c r="F359" i="12"/>
  <c r="C359" i="12"/>
  <c r="H359" i="12"/>
  <c r="J359" i="12"/>
  <c r="E359" i="12"/>
  <c r="A359" i="12"/>
  <c r="I359" i="12"/>
  <c r="Q360" i="12"/>
  <c r="B361" i="6"/>
  <c r="H361" i="6"/>
  <c r="J361" i="6"/>
  <c r="C361" i="6"/>
  <c r="E361" i="6"/>
  <c r="G361" i="6"/>
  <c r="I361" i="6"/>
  <c r="K361" i="6"/>
  <c r="L361" i="6" s="1"/>
  <c r="A361" i="6" s="1"/>
  <c r="D361" i="6"/>
  <c r="M361" i="6"/>
  <c r="F361" i="6"/>
  <c r="R362" i="6"/>
  <c r="F463" i="16"/>
  <c r="J463" i="16"/>
  <c r="A463" i="16" s="1"/>
  <c r="G463" i="16"/>
  <c r="K463" i="16"/>
  <c r="B463" i="16"/>
  <c r="C463" i="16"/>
  <c r="I463" i="16"/>
  <c r="E463" i="16"/>
  <c r="D463" i="16"/>
  <c r="H463" i="16"/>
  <c r="P464" i="16"/>
  <c r="A495" i="15"/>
  <c r="J495" i="15"/>
  <c r="B495" i="15"/>
  <c r="F495" i="15"/>
  <c r="D495" i="15"/>
  <c r="H495" i="15"/>
  <c r="I495" i="15"/>
  <c r="C495" i="15"/>
  <c r="E495" i="15"/>
  <c r="G495" i="15"/>
  <c r="O496" i="15"/>
  <c r="H360" i="12" l="1"/>
  <c r="F360" i="12"/>
  <c r="A360" i="12"/>
  <c r="G360" i="12"/>
  <c r="I360" i="12"/>
  <c r="J360" i="12"/>
  <c r="E360" i="12"/>
  <c r="B360" i="12"/>
  <c r="L360" i="12"/>
  <c r="D360" i="12"/>
  <c r="C360" i="12"/>
  <c r="K360" i="12"/>
  <c r="Q361" i="12"/>
  <c r="B362" i="6"/>
  <c r="F362" i="6"/>
  <c r="D362" i="6"/>
  <c r="L362" i="6"/>
  <c r="A362" i="6" s="1"/>
  <c r="M362" i="6"/>
  <c r="K362" i="6"/>
  <c r="E362" i="6"/>
  <c r="C362" i="6"/>
  <c r="J362" i="6"/>
  <c r="G362" i="6"/>
  <c r="H362" i="6"/>
  <c r="I362" i="6"/>
  <c r="R363" i="6"/>
  <c r="B464" i="16"/>
  <c r="I464" i="16"/>
  <c r="H464" i="16"/>
  <c r="F464" i="16"/>
  <c r="D464" i="16"/>
  <c r="K464" i="16"/>
  <c r="E464" i="16"/>
  <c r="G464" i="16"/>
  <c r="J464" i="16"/>
  <c r="A464" i="16" s="1"/>
  <c r="C464" i="16"/>
  <c r="P465" i="16"/>
  <c r="C496" i="15"/>
  <c r="B496" i="15"/>
  <c r="I496" i="15"/>
  <c r="F496" i="15"/>
  <c r="D496" i="15"/>
  <c r="H496" i="15"/>
  <c r="G496" i="15"/>
  <c r="J496" i="15"/>
  <c r="E496" i="15"/>
  <c r="A496" i="15"/>
  <c r="O497" i="15"/>
  <c r="L361" i="12" l="1"/>
  <c r="G361" i="12"/>
  <c r="I361" i="12"/>
  <c r="A361" i="12"/>
  <c r="D361" i="12"/>
  <c r="E361" i="12"/>
  <c r="B361" i="12"/>
  <c r="K361" i="12"/>
  <c r="C361" i="12"/>
  <c r="J361" i="12"/>
  <c r="F361" i="12"/>
  <c r="H361" i="12"/>
  <c r="Q362" i="12"/>
  <c r="H363" i="6"/>
  <c r="C363" i="6"/>
  <c r="D363" i="6"/>
  <c r="E363" i="6"/>
  <c r="M363" i="6"/>
  <c r="G363" i="6"/>
  <c r="J363" i="6"/>
  <c r="L363" i="6" s="1"/>
  <c r="A363" i="6" s="1"/>
  <c r="K363" i="6"/>
  <c r="I363" i="6"/>
  <c r="B363" i="6"/>
  <c r="F363" i="6"/>
  <c r="R364" i="6"/>
  <c r="F465" i="16"/>
  <c r="H465" i="16"/>
  <c r="K465" i="16"/>
  <c r="J465" i="16"/>
  <c r="A465" i="16" s="1"/>
  <c r="E465" i="16"/>
  <c r="C465" i="16"/>
  <c r="B465" i="16"/>
  <c r="D465" i="16"/>
  <c r="G465" i="16"/>
  <c r="I465" i="16"/>
  <c r="P466" i="16"/>
  <c r="H497" i="15"/>
  <c r="C497" i="15"/>
  <c r="E497" i="15"/>
  <c r="J497" i="15"/>
  <c r="G497" i="15"/>
  <c r="D497" i="15"/>
  <c r="B497" i="15"/>
  <c r="F497" i="15"/>
  <c r="I497" i="15"/>
  <c r="A497" i="15"/>
  <c r="O498" i="15"/>
  <c r="G362" i="12" l="1"/>
  <c r="L362" i="12"/>
  <c r="A362" i="12"/>
  <c r="E362" i="12"/>
  <c r="C362" i="12"/>
  <c r="D362" i="12"/>
  <c r="K362" i="12"/>
  <c r="I362" i="12"/>
  <c r="J362" i="12"/>
  <c r="B362" i="12"/>
  <c r="F362" i="12"/>
  <c r="H362" i="12"/>
  <c r="Q363" i="12"/>
  <c r="F364" i="6"/>
  <c r="I364" i="6"/>
  <c r="B364" i="6"/>
  <c r="G364" i="6"/>
  <c r="E364" i="6"/>
  <c r="H364" i="6"/>
  <c r="C364" i="6"/>
  <c r="D364" i="6"/>
  <c r="K364" i="6"/>
  <c r="L364" i="6" s="1"/>
  <c r="A364" i="6" s="1"/>
  <c r="J364" i="6"/>
  <c r="M364" i="6" s="1"/>
  <c r="R365" i="6"/>
  <c r="K466" i="16"/>
  <c r="B466" i="16"/>
  <c r="E466" i="16"/>
  <c r="F466" i="16"/>
  <c r="I466" i="16"/>
  <c r="J466" i="16"/>
  <c r="A466" i="16" s="1"/>
  <c r="D466" i="16"/>
  <c r="C466" i="16"/>
  <c r="H466" i="16"/>
  <c r="G466" i="16"/>
  <c r="P467" i="16"/>
  <c r="F498" i="15"/>
  <c r="H498" i="15"/>
  <c r="B498" i="15"/>
  <c r="I498" i="15"/>
  <c r="A498" i="15"/>
  <c r="G498" i="15"/>
  <c r="E498" i="15"/>
  <c r="J498" i="15"/>
  <c r="C498" i="15"/>
  <c r="D498" i="15"/>
  <c r="O499" i="15"/>
  <c r="F363" i="12" l="1"/>
  <c r="G363" i="12"/>
  <c r="C363" i="12"/>
  <c r="K363" i="12"/>
  <c r="A363" i="12"/>
  <c r="B363" i="12"/>
  <c r="I363" i="12"/>
  <c r="E363" i="12"/>
  <c r="J363" i="12"/>
  <c r="L363" i="12"/>
  <c r="H363" i="12"/>
  <c r="D363" i="12"/>
  <c r="Q364" i="12"/>
  <c r="J365" i="6"/>
  <c r="M365" i="6" s="1"/>
  <c r="I365" i="6"/>
  <c r="F365" i="6"/>
  <c r="G365" i="6"/>
  <c r="L365" i="6"/>
  <c r="A365" i="6" s="1"/>
  <c r="K365" i="6"/>
  <c r="C365" i="6"/>
  <c r="D365" i="6"/>
  <c r="B365" i="6"/>
  <c r="H365" i="6"/>
  <c r="E365" i="6"/>
  <c r="R366" i="6"/>
  <c r="F467" i="16"/>
  <c r="J467" i="16"/>
  <c r="A467" i="16" s="1"/>
  <c r="H467" i="16"/>
  <c r="I467" i="16"/>
  <c r="K467" i="16"/>
  <c r="C467" i="16"/>
  <c r="E467" i="16"/>
  <c r="B467" i="16"/>
  <c r="D467" i="16"/>
  <c r="G467" i="16"/>
  <c r="P468" i="16"/>
  <c r="D499" i="15"/>
  <c r="G499" i="15"/>
  <c r="C499" i="15"/>
  <c r="A499" i="15"/>
  <c r="J499" i="15"/>
  <c r="H499" i="15"/>
  <c r="F499" i="15"/>
  <c r="I499" i="15"/>
  <c r="B499" i="15"/>
  <c r="E499" i="15"/>
  <c r="O500" i="15"/>
  <c r="B364" i="12" l="1"/>
  <c r="G364" i="12"/>
  <c r="F364" i="12"/>
  <c r="A364" i="12"/>
  <c r="H364" i="12"/>
  <c r="D364" i="12"/>
  <c r="K364" i="12"/>
  <c r="C364" i="12"/>
  <c r="E364" i="12"/>
  <c r="J364" i="12"/>
  <c r="I364" i="12"/>
  <c r="L364" i="12"/>
  <c r="Q365" i="12"/>
  <c r="C366" i="6"/>
  <c r="J366" i="6"/>
  <c r="I366" i="6"/>
  <c r="F366" i="6"/>
  <c r="E366" i="6"/>
  <c r="G366" i="6"/>
  <c r="M366" i="6"/>
  <c r="K366" i="6"/>
  <c r="L366" i="6" s="1"/>
  <c r="A366" i="6" s="1"/>
  <c r="D366" i="6"/>
  <c r="H366" i="6"/>
  <c r="B366" i="6"/>
  <c r="R367" i="6"/>
  <c r="B468" i="16"/>
  <c r="D468" i="16"/>
  <c r="F468" i="16"/>
  <c r="G468" i="16"/>
  <c r="K468" i="16"/>
  <c r="I468" i="16"/>
  <c r="H468" i="16"/>
  <c r="E468" i="16"/>
  <c r="J468" i="16"/>
  <c r="A468" i="16" s="1"/>
  <c r="C468" i="16"/>
  <c r="P469" i="16"/>
  <c r="D500" i="15"/>
  <c r="H500" i="15"/>
  <c r="I500" i="15"/>
  <c r="A500" i="15"/>
  <c r="B500" i="15"/>
  <c r="E500" i="15"/>
  <c r="G500" i="15"/>
  <c r="F500" i="15"/>
  <c r="J500" i="15"/>
  <c r="C500" i="15"/>
  <c r="C365" i="12" l="1"/>
  <c r="K365" i="12"/>
  <c r="F365" i="12"/>
  <c r="A365" i="12"/>
  <c r="B365" i="12"/>
  <c r="H365" i="12"/>
  <c r="G365" i="12"/>
  <c r="I365" i="12"/>
  <c r="J365" i="12"/>
  <c r="E365" i="12"/>
  <c r="D365" i="12"/>
  <c r="L365" i="12"/>
  <c r="Q366" i="12"/>
  <c r="C367" i="6"/>
  <c r="G367" i="6"/>
  <c r="E367" i="6"/>
  <c r="I367" i="6"/>
  <c r="B367" i="6"/>
  <c r="H367" i="6"/>
  <c r="K367" i="6"/>
  <c r="D367" i="6"/>
  <c r="J367" i="6"/>
  <c r="M367" i="6" s="1"/>
  <c r="F367" i="6"/>
  <c r="L367" i="6"/>
  <c r="A367" i="6" s="1"/>
  <c r="R368" i="6"/>
  <c r="E469" i="16"/>
  <c r="H469" i="16"/>
  <c r="F469" i="16"/>
  <c r="K469" i="16"/>
  <c r="I469" i="16"/>
  <c r="B469" i="16"/>
  <c r="C469" i="16"/>
  <c r="J469" i="16"/>
  <c r="A469" i="16" s="1"/>
  <c r="D469" i="16"/>
  <c r="G469" i="16"/>
  <c r="P470" i="16"/>
  <c r="B366" i="12" l="1"/>
  <c r="K366" i="12"/>
  <c r="D366" i="12"/>
  <c r="A366" i="12"/>
  <c r="H366" i="12"/>
  <c r="F366" i="12"/>
  <c r="I366" i="12"/>
  <c r="C366" i="12"/>
  <c r="E366" i="12"/>
  <c r="J366" i="12"/>
  <c r="G366" i="12"/>
  <c r="L366" i="12"/>
  <c r="Q367" i="12"/>
  <c r="G368" i="6"/>
  <c r="B368" i="6"/>
  <c r="J368" i="6"/>
  <c r="L368" i="6" s="1"/>
  <c r="A368" i="6" s="1"/>
  <c r="K368" i="6"/>
  <c r="D368" i="6"/>
  <c r="C368" i="6"/>
  <c r="E368" i="6"/>
  <c r="H368" i="6"/>
  <c r="M368" i="6"/>
  <c r="I368" i="6"/>
  <c r="F368" i="6"/>
  <c r="R369" i="6"/>
  <c r="J470" i="16"/>
  <c r="B470" i="16"/>
  <c r="F470" i="16"/>
  <c r="E470" i="16"/>
  <c r="H470" i="16"/>
  <c r="D470" i="16"/>
  <c r="I470" i="16"/>
  <c r="G470" i="16"/>
  <c r="K470" i="16"/>
  <c r="C470" i="16"/>
  <c r="P471" i="16"/>
  <c r="I367" i="12" l="1"/>
  <c r="B367" i="12"/>
  <c r="E367" i="12"/>
  <c r="H367" i="12"/>
  <c r="C367" i="12"/>
  <c r="L367" i="12"/>
  <c r="F367" i="12"/>
  <c r="K367" i="12"/>
  <c r="A367" i="12"/>
  <c r="J367" i="12"/>
  <c r="D367" i="12"/>
  <c r="G367" i="12"/>
  <c r="Q368" i="12"/>
  <c r="E369" i="6"/>
  <c r="H369" i="6"/>
  <c r="I369" i="6"/>
  <c r="G369" i="6"/>
  <c r="B369" i="6"/>
  <c r="D369" i="6"/>
  <c r="K369" i="6"/>
  <c r="F369" i="6"/>
  <c r="M369" i="6"/>
  <c r="J369" i="6"/>
  <c r="L369" i="6" s="1"/>
  <c r="A369" i="6" s="1"/>
  <c r="C369" i="6"/>
  <c r="R370" i="6"/>
  <c r="K471" i="16"/>
  <c r="D471" i="16"/>
  <c r="G471" i="16"/>
  <c r="E471" i="16"/>
  <c r="I471" i="16"/>
  <c r="H471" i="16"/>
  <c r="B471" i="16"/>
  <c r="C471" i="16"/>
  <c r="J471" i="16"/>
  <c r="A471" i="16" s="1"/>
  <c r="F471" i="16"/>
  <c r="P472" i="16"/>
  <c r="A470" i="16"/>
  <c r="F368" i="12" l="1"/>
  <c r="L368" i="12"/>
  <c r="C368" i="12"/>
  <c r="B368" i="12"/>
  <c r="G368" i="12"/>
  <c r="H368" i="12"/>
  <c r="A368" i="12"/>
  <c r="J368" i="12"/>
  <c r="D368" i="12"/>
  <c r="E368" i="12"/>
  <c r="K368" i="12"/>
  <c r="I368" i="12"/>
  <c r="Q369" i="12"/>
  <c r="C370" i="6"/>
  <c r="D370" i="6"/>
  <c r="E370" i="6"/>
  <c r="I370" i="6"/>
  <c r="F370" i="6"/>
  <c r="G370" i="6"/>
  <c r="H370" i="6"/>
  <c r="J370" i="6"/>
  <c r="L370" i="6" s="1"/>
  <c r="A370" i="6" s="1"/>
  <c r="M370" i="6"/>
  <c r="K370" i="6"/>
  <c r="B370" i="6"/>
  <c r="R371" i="6"/>
  <c r="K472" i="16"/>
  <c r="F472" i="16"/>
  <c r="D472" i="16"/>
  <c r="I472" i="16"/>
  <c r="C472" i="16"/>
  <c r="J472" i="16"/>
  <c r="H472" i="16"/>
  <c r="B472" i="16"/>
  <c r="E472" i="16"/>
  <c r="G472" i="16"/>
  <c r="P473" i="16"/>
  <c r="A369" i="12" l="1"/>
  <c r="G369" i="12"/>
  <c r="J369" i="12"/>
  <c r="I369" i="12"/>
  <c r="H369" i="12"/>
  <c r="K369" i="12"/>
  <c r="F369" i="12"/>
  <c r="E369" i="12"/>
  <c r="B369" i="12"/>
  <c r="L369" i="12"/>
  <c r="D369" i="12"/>
  <c r="C369" i="12"/>
  <c r="Q370" i="12"/>
  <c r="I371" i="6"/>
  <c r="B371" i="6"/>
  <c r="K371" i="6"/>
  <c r="E371" i="6"/>
  <c r="F371" i="6"/>
  <c r="L371" i="6"/>
  <c r="A371" i="6" s="1"/>
  <c r="H371" i="6"/>
  <c r="J371" i="6"/>
  <c r="M371" i="6" s="1"/>
  <c r="D371" i="6"/>
  <c r="G371" i="6"/>
  <c r="C371" i="6"/>
  <c r="R372" i="6"/>
  <c r="A472" i="16"/>
  <c r="I473" i="16"/>
  <c r="C473" i="16"/>
  <c r="J473" i="16"/>
  <c r="A473" i="16" s="1"/>
  <c r="F473" i="16"/>
  <c r="G473" i="16"/>
  <c r="B473" i="16"/>
  <c r="E473" i="16"/>
  <c r="H473" i="16"/>
  <c r="D473" i="16"/>
  <c r="K473" i="16"/>
  <c r="P474" i="16"/>
  <c r="D370" i="12" l="1"/>
  <c r="A370" i="12"/>
  <c r="H370" i="12"/>
  <c r="F370" i="12"/>
  <c r="C370" i="12"/>
  <c r="K370" i="12"/>
  <c r="E370" i="12"/>
  <c r="I370" i="12"/>
  <c r="J370" i="12"/>
  <c r="G370" i="12"/>
  <c r="B370" i="12"/>
  <c r="L370" i="12"/>
  <c r="Q371" i="12"/>
  <c r="F372" i="6"/>
  <c r="L372" i="6"/>
  <c r="A372" i="6" s="1"/>
  <c r="E372" i="6"/>
  <c r="B372" i="6"/>
  <c r="I372" i="6"/>
  <c r="D372" i="6"/>
  <c r="H372" i="6"/>
  <c r="J372" i="6"/>
  <c r="M372" i="6" s="1"/>
  <c r="K372" i="6"/>
  <c r="C372" i="6"/>
  <c r="G372" i="6"/>
  <c r="R373" i="6"/>
  <c r="B474" i="16"/>
  <c r="F474" i="16"/>
  <c r="D474" i="16"/>
  <c r="H474" i="16"/>
  <c r="C474" i="16"/>
  <c r="J474" i="16"/>
  <c r="K474" i="16"/>
  <c r="G474" i="16"/>
  <c r="I474" i="16"/>
  <c r="E474" i="16"/>
  <c r="P475" i="16"/>
  <c r="D371" i="12" l="1"/>
  <c r="J371" i="12"/>
  <c r="H371" i="12"/>
  <c r="L371" i="12"/>
  <c r="I371" i="12"/>
  <c r="A371" i="12"/>
  <c r="G371" i="12"/>
  <c r="E371" i="12"/>
  <c r="K371" i="12"/>
  <c r="F371" i="12"/>
  <c r="B371" i="12"/>
  <c r="C371" i="12"/>
  <c r="Q372" i="12"/>
  <c r="L373" i="6"/>
  <c r="A373" i="6" s="1"/>
  <c r="E373" i="6"/>
  <c r="C373" i="6"/>
  <c r="I373" i="6"/>
  <c r="G373" i="6"/>
  <c r="D373" i="6"/>
  <c r="K373" i="6"/>
  <c r="B373" i="6"/>
  <c r="F373" i="6"/>
  <c r="J373" i="6"/>
  <c r="M373" i="6" s="1"/>
  <c r="H373" i="6"/>
  <c r="R374" i="6"/>
  <c r="A474" i="16"/>
  <c r="C475" i="16"/>
  <c r="E475" i="16"/>
  <c r="I475" i="16"/>
  <c r="H475" i="16"/>
  <c r="G475" i="16"/>
  <c r="K475" i="16"/>
  <c r="F475" i="16"/>
  <c r="B475" i="16"/>
  <c r="J475" i="16"/>
  <c r="D475" i="16"/>
  <c r="P476" i="16"/>
  <c r="F372" i="12" l="1"/>
  <c r="L372" i="12"/>
  <c r="J372" i="12"/>
  <c r="A372" i="12"/>
  <c r="I372" i="12"/>
  <c r="G372" i="12"/>
  <c r="B372" i="12"/>
  <c r="H372" i="12"/>
  <c r="C372" i="12"/>
  <c r="K372" i="12"/>
  <c r="E372" i="12"/>
  <c r="D372" i="12"/>
  <c r="Q373" i="12"/>
  <c r="C374" i="6"/>
  <c r="K374" i="6"/>
  <c r="L374" i="6" s="1"/>
  <c r="A374" i="6" s="1"/>
  <c r="E374" i="6"/>
  <c r="I374" i="6"/>
  <c r="G374" i="6"/>
  <c r="M374" i="6"/>
  <c r="F374" i="6"/>
  <c r="H374" i="6"/>
  <c r="J374" i="6"/>
  <c r="D374" i="6"/>
  <c r="B374" i="6"/>
  <c r="R375" i="6"/>
  <c r="D476" i="16"/>
  <c r="C476" i="16"/>
  <c r="E476" i="16"/>
  <c r="H476" i="16"/>
  <c r="B476" i="16"/>
  <c r="F476" i="16"/>
  <c r="J476" i="16"/>
  <c r="G476" i="16"/>
  <c r="I476" i="16"/>
  <c r="K476" i="16"/>
  <c r="P477" i="16"/>
  <c r="A475" i="16"/>
  <c r="F373" i="12" l="1"/>
  <c r="A373" i="12"/>
  <c r="J373" i="12"/>
  <c r="E373" i="12"/>
  <c r="B373" i="12"/>
  <c r="D373" i="12"/>
  <c r="G373" i="12"/>
  <c r="K373" i="12"/>
  <c r="I373" i="12"/>
  <c r="C373" i="12"/>
  <c r="L373" i="12"/>
  <c r="H373" i="12"/>
  <c r="Q374" i="12"/>
  <c r="F375" i="6"/>
  <c r="H375" i="6"/>
  <c r="D375" i="6"/>
  <c r="C375" i="6"/>
  <c r="B375" i="6"/>
  <c r="E375" i="6"/>
  <c r="I375" i="6"/>
  <c r="J375" i="6"/>
  <c r="M375" i="6" s="1"/>
  <c r="K375" i="6"/>
  <c r="G375" i="6"/>
  <c r="L375" i="6"/>
  <c r="A375" i="6" s="1"/>
  <c r="R376" i="6"/>
  <c r="A476" i="16"/>
  <c r="H477" i="16"/>
  <c r="B477" i="16"/>
  <c r="C477" i="16"/>
  <c r="E477" i="16"/>
  <c r="I477" i="16"/>
  <c r="F477" i="16"/>
  <c r="D477" i="16"/>
  <c r="K477" i="16"/>
  <c r="G477" i="16"/>
  <c r="J477" i="16"/>
  <c r="P478" i="16"/>
  <c r="D374" i="12" l="1"/>
  <c r="C374" i="12"/>
  <c r="B374" i="12"/>
  <c r="F374" i="12"/>
  <c r="A374" i="12"/>
  <c r="G374" i="12"/>
  <c r="J374" i="12"/>
  <c r="L374" i="12"/>
  <c r="E374" i="12"/>
  <c r="I374" i="12"/>
  <c r="H374" i="12"/>
  <c r="K374" i="12"/>
  <c r="Q375" i="12"/>
  <c r="E376" i="6"/>
  <c r="C376" i="6"/>
  <c r="K376" i="6"/>
  <c r="H376" i="6"/>
  <c r="D376" i="6"/>
  <c r="B376" i="6"/>
  <c r="J376" i="6"/>
  <c r="M376" i="6" s="1"/>
  <c r="G376" i="6"/>
  <c r="I376" i="6"/>
  <c r="L376" i="6"/>
  <c r="A376" i="6" s="1"/>
  <c r="F376" i="6"/>
  <c r="R377" i="6"/>
  <c r="F478" i="16"/>
  <c r="G478" i="16"/>
  <c r="D478" i="16"/>
  <c r="E478" i="16"/>
  <c r="C478" i="16"/>
  <c r="B478" i="16"/>
  <c r="H478" i="16"/>
  <c r="I478" i="16"/>
  <c r="J478" i="16"/>
  <c r="A478" i="16" s="1"/>
  <c r="K478" i="16"/>
  <c r="P479" i="16"/>
  <c r="A477" i="16"/>
  <c r="F375" i="12" l="1"/>
  <c r="J375" i="12"/>
  <c r="H375" i="12"/>
  <c r="C375" i="12"/>
  <c r="G375" i="12"/>
  <c r="I375" i="12"/>
  <c r="B375" i="12"/>
  <c r="E375" i="12"/>
  <c r="D375" i="12"/>
  <c r="K375" i="12"/>
  <c r="A375" i="12"/>
  <c r="L375" i="12"/>
  <c r="Q376" i="12"/>
  <c r="K377" i="6"/>
  <c r="L377" i="6" s="1"/>
  <c r="A377" i="6" s="1"/>
  <c r="I377" i="6"/>
  <c r="J377" i="6"/>
  <c r="E377" i="6"/>
  <c r="F377" i="6"/>
  <c r="C377" i="6"/>
  <c r="D377" i="6"/>
  <c r="H377" i="6"/>
  <c r="B377" i="6"/>
  <c r="G377" i="6"/>
  <c r="M377" i="6"/>
  <c r="R378" i="6"/>
  <c r="I479" i="16"/>
  <c r="B479" i="16"/>
  <c r="K479" i="16"/>
  <c r="G479" i="16"/>
  <c r="J479" i="16"/>
  <c r="A479" i="16" s="1"/>
  <c r="E479" i="16"/>
  <c r="F479" i="16"/>
  <c r="D479" i="16"/>
  <c r="H479" i="16"/>
  <c r="C479" i="16"/>
  <c r="P480" i="16"/>
  <c r="F376" i="12" l="1"/>
  <c r="J376" i="12"/>
  <c r="E376" i="12"/>
  <c r="B376" i="12"/>
  <c r="D376" i="12"/>
  <c r="K376" i="12"/>
  <c r="I376" i="12"/>
  <c r="C376" i="12"/>
  <c r="A376" i="12"/>
  <c r="H376" i="12"/>
  <c r="L376" i="12"/>
  <c r="G376" i="12"/>
  <c r="Q377" i="12"/>
  <c r="J378" i="6"/>
  <c r="M378" i="6" s="1"/>
  <c r="I378" i="6"/>
  <c r="H378" i="6"/>
  <c r="B378" i="6"/>
  <c r="F378" i="6"/>
  <c r="C378" i="6"/>
  <c r="E378" i="6"/>
  <c r="D378" i="6"/>
  <c r="K378" i="6"/>
  <c r="L378" i="6" s="1"/>
  <c r="A378" i="6" s="1"/>
  <c r="G378" i="6"/>
  <c r="R379" i="6"/>
  <c r="C480" i="16"/>
  <c r="E480" i="16"/>
  <c r="G480" i="16"/>
  <c r="I480" i="16"/>
  <c r="K480" i="16"/>
  <c r="H480" i="16"/>
  <c r="B480" i="16"/>
  <c r="J480" i="16"/>
  <c r="A480" i="16" s="1"/>
  <c r="D480" i="16"/>
  <c r="F480" i="16"/>
  <c r="P481" i="16"/>
  <c r="A377" i="12" l="1"/>
  <c r="K377" i="12"/>
  <c r="B377" i="12"/>
  <c r="C377" i="12"/>
  <c r="I377" i="12"/>
  <c r="H377" i="12"/>
  <c r="F377" i="12"/>
  <c r="J377" i="12"/>
  <c r="G377" i="12"/>
  <c r="E377" i="12"/>
  <c r="D377" i="12"/>
  <c r="L377" i="12"/>
  <c r="Q378" i="12"/>
  <c r="C379" i="6"/>
  <c r="F379" i="6"/>
  <c r="D379" i="6"/>
  <c r="K379" i="6"/>
  <c r="B379" i="6"/>
  <c r="I379" i="6"/>
  <c r="L379" i="6"/>
  <c r="A379" i="6" s="1"/>
  <c r="E379" i="6"/>
  <c r="H379" i="6"/>
  <c r="G379" i="6"/>
  <c r="J379" i="6"/>
  <c r="M379" i="6"/>
  <c r="R380" i="6"/>
  <c r="F481" i="16"/>
  <c r="E481" i="16"/>
  <c r="D481" i="16"/>
  <c r="B481" i="16"/>
  <c r="C481" i="16"/>
  <c r="I481" i="16"/>
  <c r="K481" i="16"/>
  <c r="J481" i="16"/>
  <c r="A481" i="16" s="1"/>
  <c r="G481" i="16"/>
  <c r="H481" i="16"/>
  <c r="P482" i="16"/>
  <c r="J378" i="12" l="1"/>
  <c r="B378" i="12"/>
  <c r="C378" i="12"/>
  <c r="G378" i="12"/>
  <c r="L378" i="12"/>
  <c r="K378" i="12"/>
  <c r="D378" i="12"/>
  <c r="A378" i="12"/>
  <c r="I378" i="12"/>
  <c r="H378" i="12"/>
  <c r="E378" i="12"/>
  <c r="F378" i="12"/>
  <c r="Q379" i="12"/>
  <c r="I380" i="6"/>
  <c r="F380" i="6"/>
  <c r="B380" i="6"/>
  <c r="J380" i="6"/>
  <c r="M380" i="6" s="1"/>
  <c r="C380" i="6"/>
  <c r="H380" i="6"/>
  <c r="D380" i="6"/>
  <c r="E380" i="6"/>
  <c r="G380" i="6"/>
  <c r="K380" i="6"/>
  <c r="L380" i="6"/>
  <c r="A380" i="6" s="1"/>
  <c r="R381" i="6"/>
  <c r="F482" i="16"/>
  <c r="E482" i="16"/>
  <c r="H482" i="16"/>
  <c r="C482" i="16"/>
  <c r="J482" i="16"/>
  <c r="A482" i="16" s="1"/>
  <c r="K482" i="16"/>
  <c r="B482" i="16"/>
  <c r="D482" i="16"/>
  <c r="I482" i="16"/>
  <c r="G482" i="16"/>
  <c r="P483" i="16"/>
  <c r="K379" i="12" l="1"/>
  <c r="E379" i="12"/>
  <c r="F379" i="12"/>
  <c r="B379" i="12"/>
  <c r="L379" i="12"/>
  <c r="I379" i="12"/>
  <c r="H379" i="12"/>
  <c r="A379" i="12"/>
  <c r="D379" i="12"/>
  <c r="C379" i="12"/>
  <c r="G379" i="12"/>
  <c r="J379" i="12"/>
  <c r="Q380" i="12"/>
  <c r="H381" i="6"/>
  <c r="B381" i="6"/>
  <c r="K381" i="6"/>
  <c r="L381" i="6" s="1"/>
  <c r="A381" i="6" s="1"/>
  <c r="E381" i="6"/>
  <c r="F381" i="6"/>
  <c r="I381" i="6"/>
  <c r="C381" i="6"/>
  <c r="J381" i="6"/>
  <c r="M381" i="6" s="1"/>
  <c r="D381" i="6"/>
  <c r="G381" i="6"/>
  <c r="R382" i="6"/>
  <c r="C483" i="16"/>
  <c r="G483" i="16"/>
  <c r="B483" i="16"/>
  <c r="I483" i="16"/>
  <c r="H483" i="16"/>
  <c r="K483" i="16"/>
  <c r="D483" i="16"/>
  <c r="E483" i="16"/>
  <c r="J483" i="16"/>
  <c r="A483" i="16" s="1"/>
  <c r="F483" i="16"/>
  <c r="P484" i="16"/>
  <c r="L380" i="12" l="1"/>
  <c r="G380" i="12"/>
  <c r="F380" i="12"/>
  <c r="J380" i="12"/>
  <c r="K380" i="12"/>
  <c r="D380" i="12"/>
  <c r="C380" i="12"/>
  <c r="E380" i="12"/>
  <c r="B380" i="12"/>
  <c r="H380" i="12"/>
  <c r="A380" i="12"/>
  <c r="I380" i="12"/>
  <c r="Q381" i="12"/>
  <c r="K382" i="6"/>
  <c r="I382" i="6"/>
  <c r="G382" i="6"/>
  <c r="J382" i="6"/>
  <c r="M382" i="6" s="1"/>
  <c r="H382" i="6"/>
  <c r="D382" i="6"/>
  <c r="B382" i="6"/>
  <c r="L382" i="6"/>
  <c r="A382" i="6" s="1"/>
  <c r="E382" i="6"/>
  <c r="C382" i="6"/>
  <c r="F382" i="6"/>
  <c r="R383" i="6"/>
  <c r="K484" i="16"/>
  <c r="I484" i="16"/>
  <c r="F484" i="16"/>
  <c r="G484" i="16"/>
  <c r="J484" i="16"/>
  <c r="A484" i="16" s="1"/>
  <c r="D484" i="16"/>
  <c r="C484" i="16"/>
  <c r="B484" i="16"/>
  <c r="E484" i="16"/>
  <c r="H484" i="16"/>
  <c r="P485" i="16"/>
  <c r="I381" i="12" l="1"/>
  <c r="H381" i="12"/>
  <c r="F381" i="12"/>
  <c r="E381" i="12"/>
  <c r="G381" i="12"/>
  <c r="B381" i="12"/>
  <c r="J381" i="12"/>
  <c r="D381" i="12"/>
  <c r="K381" i="12"/>
  <c r="L381" i="12"/>
  <c r="C381" i="12"/>
  <c r="A381" i="12"/>
  <c r="Q382" i="12"/>
  <c r="I383" i="6"/>
  <c r="K383" i="6"/>
  <c r="L383" i="6" s="1"/>
  <c r="A383" i="6" s="1"/>
  <c r="B383" i="6"/>
  <c r="H383" i="6"/>
  <c r="J383" i="6"/>
  <c r="M383" i="6" s="1"/>
  <c r="E383" i="6"/>
  <c r="G383" i="6"/>
  <c r="F383" i="6"/>
  <c r="D383" i="6"/>
  <c r="C383" i="6"/>
  <c r="R384" i="6"/>
  <c r="I485" i="16"/>
  <c r="H485" i="16"/>
  <c r="B485" i="16"/>
  <c r="F485" i="16"/>
  <c r="C485" i="16"/>
  <c r="G485" i="16"/>
  <c r="D485" i="16"/>
  <c r="J485" i="16"/>
  <c r="A485" i="16" s="1"/>
  <c r="E485" i="16"/>
  <c r="K485" i="16"/>
  <c r="P486" i="16"/>
  <c r="C382" i="12" l="1"/>
  <c r="F382" i="12"/>
  <c r="B382" i="12"/>
  <c r="J382" i="12"/>
  <c r="E382" i="12"/>
  <c r="G382" i="12"/>
  <c r="L382" i="12"/>
  <c r="A382" i="12"/>
  <c r="I382" i="12"/>
  <c r="D382" i="12"/>
  <c r="H382" i="12"/>
  <c r="K382" i="12"/>
  <c r="Q383" i="12"/>
  <c r="G384" i="6"/>
  <c r="H384" i="6"/>
  <c r="F384" i="6"/>
  <c r="I384" i="6"/>
  <c r="B384" i="6"/>
  <c r="D384" i="6"/>
  <c r="J384" i="6"/>
  <c r="K384" i="6"/>
  <c r="L384" i="6" s="1"/>
  <c r="A384" i="6" s="1"/>
  <c r="C384" i="6"/>
  <c r="M384" i="6"/>
  <c r="E384" i="6"/>
  <c r="R385" i="6"/>
  <c r="C486" i="16"/>
  <c r="E486" i="16"/>
  <c r="H486" i="16"/>
  <c r="B486" i="16"/>
  <c r="D486" i="16"/>
  <c r="I486" i="16"/>
  <c r="G486" i="16"/>
  <c r="K486" i="16"/>
  <c r="F486" i="16"/>
  <c r="J486" i="16"/>
  <c r="A486" i="16" s="1"/>
  <c r="P487" i="16"/>
  <c r="H383" i="12" l="1"/>
  <c r="C383" i="12"/>
  <c r="D383" i="12"/>
  <c r="K383" i="12"/>
  <c r="L383" i="12"/>
  <c r="J383" i="12"/>
  <c r="E383" i="12"/>
  <c r="G383" i="12"/>
  <c r="F383" i="12"/>
  <c r="I383" i="12"/>
  <c r="B383" i="12"/>
  <c r="A383" i="12"/>
  <c r="Q384" i="12"/>
  <c r="J385" i="6"/>
  <c r="M385" i="6" s="1"/>
  <c r="H385" i="6"/>
  <c r="D385" i="6"/>
  <c r="G385" i="6"/>
  <c r="B385" i="6"/>
  <c r="E385" i="6"/>
  <c r="K385" i="6"/>
  <c r="L385" i="6" s="1"/>
  <c r="A385" i="6" s="1"/>
  <c r="F385" i="6"/>
  <c r="I385" i="6"/>
  <c r="C385" i="6"/>
  <c r="R386" i="6"/>
  <c r="G487" i="16"/>
  <c r="H487" i="16"/>
  <c r="K487" i="16"/>
  <c r="E487" i="16"/>
  <c r="B487" i="16"/>
  <c r="F487" i="16"/>
  <c r="J487" i="16"/>
  <c r="A487" i="16" s="1"/>
  <c r="D487" i="16"/>
  <c r="C487" i="16"/>
  <c r="I487" i="16"/>
  <c r="P488" i="16"/>
  <c r="I384" i="12" l="1"/>
  <c r="H384" i="12"/>
  <c r="L384" i="12"/>
  <c r="F384" i="12"/>
  <c r="J384" i="12"/>
  <c r="A384" i="12"/>
  <c r="E384" i="12"/>
  <c r="K384" i="12"/>
  <c r="B384" i="12"/>
  <c r="C384" i="12"/>
  <c r="G384" i="12"/>
  <c r="D384" i="12"/>
  <c r="Q385" i="12"/>
  <c r="M386" i="6"/>
  <c r="J386" i="6"/>
  <c r="L386" i="6" s="1"/>
  <c r="A386" i="6" s="1"/>
  <c r="F386" i="6"/>
  <c r="C386" i="6"/>
  <c r="D386" i="6"/>
  <c r="K386" i="6"/>
  <c r="G386" i="6"/>
  <c r="E386" i="6"/>
  <c r="B386" i="6"/>
  <c r="H386" i="6"/>
  <c r="I386" i="6"/>
  <c r="R387" i="6"/>
  <c r="J488" i="16"/>
  <c r="A488" i="16" s="1"/>
  <c r="G488" i="16"/>
  <c r="F488" i="16"/>
  <c r="C488" i="16"/>
  <c r="E488" i="16"/>
  <c r="D488" i="16"/>
  <c r="K488" i="16"/>
  <c r="I488" i="16"/>
  <c r="B488" i="16"/>
  <c r="H488" i="16"/>
  <c r="P489" i="16"/>
  <c r="C385" i="12" l="1"/>
  <c r="E385" i="12"/>
  <c r="B385" i="12"/>
  <c r="A385" i="12"/>
  <c r="I385" i="12"/>
  <c r="G385" i="12"/>
  <c r="F385" i="12"/>
  <c r="D385" i="12"/>
  <c r="J385" i="12"/>
  <c r="L385" i="12"/>
  <c r="K385" i="12"/>
  <c r="H385" i="12"/>
  <c r="Q386" i="12"/>
  <c r="J387" i="6"/>
  <c r="M387" i="6" s="1"/>
  <c r="K387" i="6"/>
  <c r="L387" i="6" s="1"/>
  <c r="A387" i="6" s="1"/>
  <c r="F387" i="6"/>
  <c r="C387" i="6"/>
  <c r="D387" i="6"/>
  <c r="I387" i="6"/>
  <c r="B387" i="6"/>
  <c r="G387" i="6"/>
  <c r="E387" i="6"/>
  <c r="H387" i="6"/>
  <c r="R388" i="6"/>
  <c r="E489" i="16"/>
  <c r="F489" i="16"/>
  <c r="D489" i="16"/>
  <c r="B489" i="16"/>
  <c r="J489" i="16"/>
  <c r="A489" i="16" s="1"/>
  <c r="C489" i="16"/>
  <c r="H489" i="16"/>
  <c r="I489" i="16"/>
  <c r="K489" i="16"/>
  <c r="G489" i="16"/>
  <c r="P490" i="16"/>
  <c r="H386" i="12" l="1"/>
  <c r="K386" i="12"/>
  <c r="D386" i="12"/>
  <c r="F386" i="12"/>
  <c r="E386" i="12"/>
  <c r="J386" i="12"/>
  <c r="G386" i="12"/>
  <c r="B386" i="12"/>
  <c r="A386" i="12"/>
  <c r="I386" i="12"/>
  <c r="C386" i="12"/>
  <c r="L386" i="12"/>
  <c r="Q387" i="12"/>
  <c r="K388" i="6"/>
  <c r="L388" i="6" s="1"/>
  <c r="A388" i="6" s="1"/>
  <c r="B388" i="6"/>
  <c r="C388" i="6"/>
  <c r="F388" i="6"/>
  <c r="G388" i="6"/>
  <c r="H388" i="6"/>
  <c r="I388" i="6"/>
  <c r="D388" i="6"/>
  <c r="E388" i="6"/>
  <c r="J388" i="6"/>
  <c r="M388" i="6" s="1"/>
  <c r="R389" i="6"/>
  <c r="G490" i="16"/>
  <c r="B490" i="16"/>
  <c r="E490" i="16"/>
  <c r="J490" i="16"/>
  <c r="A490" i="16" s="1"/>
  <c r="F490" i="16"/>
  <c r="I490" i="16"/>
  <c r="K490" i="16"/>
  <c r="H490" i="16"/>
  <c r="C490" i="16"/>
  <c r="D490" i="16"/>
  <c r="P491" i="16"/>
  <c r="E387" i="12" l="1"/>
  <c r="D387" i="12"/>
  <c r="B387" i="12"/>
  <c r="I387" i="12"/>
  <c r="F387" i="12"/>
  <c r="K387" i="12"/>
  <c r="H387" i="12"/>
  <c r="G387" i="12"/>
  <c r="C387" i="12"/>
  <c r="A387" i="12"/>
  <c r="L387" i="12"/>
  <c r="J387" i="12"/>
  <c r="Q388" i="12"/>
  <c r="K389" i="6"/>
  <c r="I389" i="6"/>
  <c r="B389" i="6"/>
  <c r="E389" i="6"/>
  <c r="G389" i="6"/>
  <c r="J389" i="6"/>
  <c r="L389" i="6" s="1"/>
  <c r="A389" i="6" s="1"/>
  <c r="D389" i="6"/>
  <c r="F389" i="6"/>
  <c r="C389" i="6"/>
  <c r="M389" i="6"/>
  <c r="H389" i="6"/>
  <c r="R390" i="6"/>
  <c r="I491" i="16"/>
  <c r="C491" i="16"/>
  <c r="G491" i="16"/>
  <c r="H491" i="16"/>
  <c r="F491" i="16"/>
  <c r="K491" i="16"/>
  <c r="E491" i="16"/>
  <c r="D491" i="16"/>
  <c r="B491" i="16"/>
  <c r="J491" i="16"/>
  <c r="A491" i="16" s="1"/>
  <c r="P492" i="16"/>
  <c r="F388" i="12" l="1"/>
  <c r="C388" i="12"/>
  <c r="B388" i="12"/>
  <c r="K388" i="12"/>
  <c r="E388" i="12"/>
  <c r="H388" i="12"/>
  <c r="I388" i="12"/>
  <c r="G388" i="12"/>
  <c r="J388" i="12"/>
  <c r="A388" i="12"/>
  <c r="L388" i="12"/>
  <c r="D388" i="12"/>
  <c r="Q389" i="12"/>
  <c r="H390" i="6"/>
  <c r="B390" i="6"/>
  <c r="C390" i="6"/>
  <c r="E390" i="6"/>
  <c r="K390" i="6"/>
  <c r="L390" i="6" s="1"/>
  <c r="A390" i="6" s="1"/>
  <c r="M390" i="6"/>
  <c r="J390" i="6"/>
  <c r="G390" i="6"/>
  <c r="I390" i="6"/>
  <c r="F390" i="6"/>
  <c r="D390" i="6"/>
  <c r="R391" i="6"/>
  <c r="I492" i="16"/>
  <c r="E492" i="16"/>
  <c r="K492" i="16"/>
  <c r="G492" i="16"/>
  <c r="J492" i="16"/>
  <c r="A492" i="16" s="1"/>
  <c r="C492" i="16"/>
  <c r="B492" i="16"/>
  <c r="H492" i="16"/>
  <c r="F492" i="16"/>
  <c r="D492" i="16"/>
  <c r="P493" i="16"/>
  <c r="F389" i="12" l="1"/>
  <c r="D389" i="12"/>
  <c r="I389" i="12"/>
  <c r="C389" i="12"/>
  <c r="E389" i="12"/>
  <c r="L389" i="12"/>
  <c r="B389" i="12"/>
  <c r="K389" i="12"/>
  <c r="H389" i="12"/>
  <c r="G389" i="12"/>
  <c r="J389" i="12"/>
  <c r="A389" i="12"/>
  <c r="Q390" i="12"/>
  <c r="G391" i="6"/>
  <c r="M391" i="6"/>
  <c r="I391" i="6"/>
  <c r="F391" i="6"/>
  <c r="E391" i="6"/>
  <c r="B391" i="6"/>
  <c r="L391" i="6"/>
  <c r="A391" i="6" s="1"/>
  <c r="C391" i="6"/>
  <c r="K391" i="6"/>
  <c r="J391" i="6"/>
  <c r="H391" i="6"/>
  <c r="D391" i="6"/>
  <c r="R392" i="6"/>
  <c r="E493" i="16"/>
  <c r="I493" i="16"/>
  <c r="D493" i="16"/>
  <c r="G493" i="16"/>
  <c r="H493" i="16"/>
  <c r="B493" i="16"/>
  <c r="K493" i="16"/>
  <c r="C493" i="16"/>
  <c r="J493" i="16"/>
  <c r="A493" i="16" s="1"/>
  <c r="F493" i="16"/>
  <c r="P494" i="16"/>
  <c r="G390" i="12" l="1"/>
  <c r="L390" i="12"/>
  <c r="E390" i="12"/>
  <c r="K390" i="12"/>
  <c r="C390" i="12"/>
  <c r="H390" i="12"/>
  <c r="B390" i="12"/>
  <c r="A390" i="12"/>
  <c r="I390" i="12"/>
  <c r="D390" i="12"/>
  <c r="F390" i="12"/>
  <c r="J390" i="12"/>
  <c r="Q391" i="12"/>
  <c r="G392" i="6"/>
  <c r="F392" i="6"/>
  <c r="E392" i="6"/>
  <c r="K392" i="6"/>
  <c r="L392" i="6" s="1"/>
  <c r="A392" i="6" s="1"/>
  <c r="D392" i="6"/>
  <c r="H392" i="6"/>
  <c r="J392" i="6"/>
  <c r="M392" i="6" s="1"/>
  <c r="B392" i="6"/>
  <c r="I392" i="6"/>
  <c r="C392" i="6"/>
  <c r="R393" i="6"/>
  <c r="I494" i="16"/>
  <c r="C494" i="16"/>
  <c r="K494" i="16"/>
  <c r="H494" i="16"/>
  <c r="B494" i="16"/>
  <c r="G494" i="16"/>
  <c r="F494" i="16"/>
  <c r="E494" i="16"/>
  <c r="D494" i="16"/>
  <c r="J494" i="16"/>
  <c r="A494" i="16" s="1"/>
  <c r="P495" i="16"/>
  <c r="K391" i="12" l="1"/>
  <c r="H391" i="12"/>
  <c r="C391" i="12"/>
  <c r="A391" i="12"/>
  <c r="I391" i="12"/>
  <c r="L391" i="12"/>
  <c r="F391" i="12"/>
  <c r="E391" i="12"/>
  <c r="G391" i="12"/>
  <c r="B391" i="12"/>
  <c r="J391" i="12"/>
  <c r="D391" i="12"/>
  <c r="Q392" i="12"/>
  <c r="H393" i="6"/>
  <c r="C393" i="6"/>
  <c r="G393" i="6"/>
  <c r="K393" i="6"/>
  <c r="D393" i="6"/>
  <c r="M393" i="6"/>
  <c r="E393" i="6"/>
  <c r="B393" i="6"/>
  <c r="F393" i="6"/>
  <c r="I393" i="6"/>
  <c r="J393" i="6"/>
  <c r="L393" i="6" s="1"/>
  <c r="A393" i="6" s="1"/>
  <c r="R394" i="6"/>
  <c r="I495" i="16"/>
  <c r="K495" i="16"/>
  <c r="F495" i="16"/>
  <c r="G495" i="16"/>
  <c r="E495" i="16"/>
  <c r="J495" i="16"/>
  <c r="A495" i="16" s="1"/>
  <c r="D495" i="16"/>
  <c r="C495" i="16"/>
  <c r="H495" i="16"/>
  <c r="B495" i="16"/>
  <c r="P496" i="16"/>
  <c r="C392" i="12" l="1"/>
  <c r="H392" i="12"/>
  <c r="L392" i="12"/>
  <c r="G392" i="12"/>
  <c r="K392" i="12"/>
  <c r="J392" i="12"/>
  <c r="A392" i="12"/>
  <c r="I392" i="12"/>
  <c r="F392" i="12"/>
  <c r="E392" i="12"/>
  <c r="D392" i="12"/>
  <c r="B392" i="12"/>
  <c r="Q393" i="12"/>
  <c r="E394" i="6"/>
  <c r="D394" i="6"/>
  <c r="B394" i="6"/>
  <c r="G394" i="6"/>
  <c r="H394" i="6"/>
  <c r="I394" i="6"/>
  <c r="M394" i="6"/>
  <c r="C394" i="6"/>
  <c r="K394" i="6"/>
  <c r="L394" i="6" s="1"/>
  <c r="A394" i="6" s="1"/>
  <c r="J394" i="6"/>
  <c r="F394" i="6"/>
  <c r="R395" i="6"/>
  <c r="F496" i="16"/>
  <c r="E496" i="16"/>
  <c r="I496" i="16"/>
  <c r="D496" i="16"/>
  <c r="J496" i="16"/>
  <c r="A496" i="16" s="1"/>
  <c r="C496" i="16"/>
  <c r="H496" i="16"/>
  <c r="K496" i="16"/>
  <c r="G496" i="16"/>
  <c r="B496" i="16"/>
  <c r="P497" i="16"/>
  <c r="A393" i="12" l="1"/>
  <c r="C393" i="12"/>
  <c r="B393" i="12"/>
  <c r="L393" i="12"/>
  <c r="I393" i="12"/>
  <c r="K393" i="12"/>
  <c r="F393" i="12"/>
  <c r="H393" i="12"/>
  <c r="G393" i="12"/>
  <c r="E393" i="12"/>
  <c r="D393" i="12"/>
  <c r="J393" i="12"/>
  <c r="Q394" i="12"/>
  <c r="H395" i="6"/>
  <c r="C395" i="6"/>
  <c r="D395" i="6"/>
  <c r="F395" i="6"/>
  <c r="G395" i="6"/>
  <c r="J395" i="6"/>
  <c r="M395" i="6" s="1"/>
  <c r="E395" i="6"/>
  <c r="K395" i="6"/>
  <c r="B395" i="6"/>
  <c r="L395" i="6"/>
  <c r="A395" i="6" s="1"/>
  <c r="I395" i="6"/>
  <c r="R396" i="6"/>
  <c r="D497" i="16"/>
  <c r="F497" i="16"/>
  <c r="J497" i="16"/>
  <c r="A497" i="16" s="1"/>
  <c r="I497" i="16"/>
  <c r="E497" i="16"/>
  <c r="C497" i="16"/>
  <c r="K497" i="16"/>
  <c r="G497" i="16"/>
  <c r="H497" i="16"/>
  <c r="B497" i="16"/>
  <c r="P498" i="16"/>
  <c r="G394" i="12" l="1"/>
  <c r="H394" i="12"/>
  <c r="F394" i="12"/>
  <c r="A394" i="12"/>
  <c r="B394" i="12"/>
  <c r="D394" i="12"/>
  <c r="K394" i="12"/>
  <c r="E394" i="12"/>
  <c r="I394" i="12"/>
  <c r="L394" i="12"/>
  <c r="C394" i="12"/>
  <c r="J394" i="12"/>
  <c r="Q395" i="12"/>
  <c r="J396" i="6"/>
  <c r="M396" i="6" s="1"/>
  <c r="D396" i="6"/>
  <c r="F396" i="6"/>
  <c r="C396" i="6"/>
  <c r="B396" i="6"/>
  <c r="E396" i="6"/>
  <c r="L396" i="6"/>
  <c r="A396" i="6" s="1"/>
  <c r="G396" i="6"/>
  <c r="K396" i="6"/>
  <c r="H396" i="6"/>
  <c r="I396" i="6"/>
  <c r="R397" i="6"/>
  <c r="D498" i="16"/>
  <c r="B498" i="16"/>
  <c r="C498" i="16"/>
  <c r="I498" i="16"/>
  <c r="J498" i="16"/>
  <c r="A498" i="16" s="1"/>
  <c r="G498" i="16"/>
  <c r="F498" i="16"/>
  <c r="H498" i="16"/>
  <c r="E498" i="16"/>
  <c r="K498" i="16"/>
  <c r="P499" i="16"/>
  <c r="J395" i="12" l="1"/>
  <c r="I395" i="12"/>
  <c r="B395" i="12"/>
  <c r="G395" i="12"/>
  <c r="H395" i="12"/>
  <c r="C395" i="12"/>
  <c r="F395" i="12"/>
  <c r="E395" i="12"/>
  <c r="D395" i="12"/>
  <c r="L395" i="12"/>
  <c r="A395" i="12"/>
  <c r="K395" i="12"/>
  <c r="Q396" i="12"/>
  <c r="G397" i="6"/>
  <c r="I397" i="6"/>
  <c r="H397" i="6"/>
  <c r="F397" i="6"/>
  <c r="D397" i="6"/>
  <c r="B397" i="6"/>
  <c r="E397" i="6"/>
  <c r="J397" i="6"/>
  <c r="M397" i="6" s="1"/>
  <c r="K397" i="6"/>
  <c r="L397" i="6"/>
  <c r="A397" i="6" s="1"/>
  <c r="C397" i="6"/>
  <c r="R398" i="6"/>
  <c r="D499" i="16"/>
  <c r="G499" i="16"/>
  <c r="B499" i="16"/>
  <c r="F499" i="16"/>
  <c r="K499" i="16"/>
  <c r="C499" i="16"/>
  <c r="I499" i="16"/>
  <c r="E499" i="16"/>
  <c r="J499" i="16"/>
  <c r="A499" i="16" s="1"/>
  <c r="H499" i="16"/>
  <c r="P500" i="16"/>
  <c r="D396" i="12" l="1"/>
  <c r="A396" i="12"/>
  <c r="I396" i="12"/>
  <c r="J396" i="12"/>
  <c r="H396" i="12"/>
  <c r="E396" i="12"/>
  <c r="B396" i="12"/>
  <c r="L396" i="12"/>
  <c r="C396" i="12"/>
  <c r="G396" i="12"/>
  <c r="K396" i="12"/>
  <c r="F396" i="12"/>
  <c r="Q397" i="12"/>
  <c r="G398" i="6"/>
  <c r="F398" i="6"/>
  <c r="L398" i="6"/>
  <c r="A398" i="6" s="1"/>
  <c r="I398" i="6"/>
  <c r="E398" i="6"/>
  <c r="H398" i="6"/>
  <c r="B398" i="6"/>
  <c r="D398" i="6"/>
  <c r="C398" i="6"/>
  <c r="J398" i="6"/>
  <c r="M398" i="6" s="1"/>
  <c r="K398" i="6"/>
  <c r="R399" i="6"/>
  <c r="B500" i="16"/>
  <c r="D500" i="16"/>
  <c r="K500" i="16"/>
  <c r="G500" i="16"/>
  <c r="H500" i="16"/>
  <c r="I500" i="16"/>
  <c r="C500" i="16"/>
  <c r="J500" i="16"/>
  <c r="F500" i="16"/>
  <c r="E500" i="16"/>
  <c r="L397" i="12" l="1"/>
  <c r="D397" i="12"/>
  <c r="C397" i="12"/>
  <c r="E397" i="12"/>
  <c r="A397" i="12"/>
  <c r="I397" i="12"/>
  <c r="B397" i="12"/>
  <c r="H397" i="12"/>
  <c r="K397" i="12"/>
  <c r="J397" i="12"/>
  <c r="G397" i="12"/>
  <c r="F397" i="12"/>
  <c r="Q398" i="12"/>
  <c r="E399" i="6"/>
  <c r="K399" i="6"/>
  <c r="L399" i="6" s="1"/>
  <c r="A399" i="6" s="1"/>
  <c r="J399" i="6"/>
  <c r="M399" i="6" s="1"/>
  <c r="I399" i="6"/>
  <c r="H399" i="6"/>
  <c r="D399" i="6"/>
  <c r="C399" i="6"/>
  <c r="G399" i="6"/>
  <c r="B399" i="6"/>
  <c r="F399" i="6"/>
  <c r="R400" i="6"/>
  <c r="A58" i="16"/>
  <c r="A61" i="16"/>
  <c r="A59" i="16"/>
  <c r="A60" i="16"/>
  <c r="A65" i="16"/>
  <c r="A62" i="16"/>
  <c r="A63" i="16"/>
  <c r="A64" i="16"/>
  <c r="A67" i="16"/>
  <c r="A66" i="16"/>
  <c r="A68" i="16"/>
  <c r="A70" i="16"/>
  <c r="A69" i="16"/>
  <c r="A71" i="16"/>
  <c r="A73" i="16"/>
  <c r="A75" i="16"/>
  <c r="A72" i="16"/>
  <c r="A77" i="16"/>
  <c r="A79" i="16"/>
  <c r="A74" i="16"/>
  <c r="A76" i="16"/>
  <c r="A81" i="16"/>
  <c r="A78" i="16"/>
  <c r="A82" i="16"/>
  <c r="A80" i="16"/>
  <c r="A83" i="16"/>
  <c r="A86" i="16"/>
  <c r="A85" i="16"/>
  <c r="A84" i="16"/>
  <c r="A87" i="16"/>
  <c r="A89" i="16"/>
  <c r="A91" i="16"/>
  <c r="A88" i="16"/>
  <c r="A90" i="16"/>
  <c r="A93" i="16"/>
  <c r="A95" i="16"/>
  <c r="A92" i="16"/>
  <c r="A94" i="16"/>
  <c r="A97" i="16"/>
  <c r="A96" i="16"/>
  <c r="A100" i="16"/>
  <c r="A99" i="16"/>
  <c r="A98" i="16"/>
  <c r="A101" i="16"/>
  <c r="A102" i="16"/>
  <c r="A103" i="16"/>
  <c r="A104" i="16"/>
  <c r="A105" i="16"/>
  <c r="A107" i="16"/>
  <c r="A106" i="16"/>
  <c r="A108" i="16"/>
  <c r="A112" i="16"/>
  <c r="A111" i="16"/>
  <c r="A109" i="16"/>
  <c r="A113" i="16"/>
  <c r="A110" i="16"/>
  <c r="A115" i="16"/>
  <c r="A114" i="16"/>
  <c r="A117" i="16"/>
  <c r="A116" i="16"/>
  <c r="A120" i="16"/>
  <c r="A118" i="16"/>
  <c r="A119" i="16"/>
  <c r="A123" i="16"/>
  <c r="A121" i="16"/>
  <c r="A122" i="16"/>
  <c r="A125" i="16"/>
  <c r="A124" i="16"/>
  <c r="A126" i="16"/>
  <c r="A128" i="16"/>
  <c r="A127" i="16"/>
  <c r="A129" i="16"/>
  <c r="A132" i="16"/>
  <c r="A130" i="16"/>
  <c r="A131" i="16"/>
  <c r="A133" i="16"/>
  <c r="A134" i="16"/>
  <c r="A135" i="16"/>
  <c r="A136" i="16"/>
  <c r="A137" i="16"/>
  <c r="A139" i="16"/>
  <c r="A138" i="16"/>
  <c r="A142" i="16"/>
  <c r="A140" i="16"/>
  <c r="A141" i="16"/>
  <c r="A144" i="16"/>
  <c r="A143" i="16"/>
  <c r="A145" i="16"/>
  <c r="A148" i="16"/>
  <c r="A146" i="16"/>
  <c r="A147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A500" i="16"/>
  <c r="A5" i="16"/>
  <c r="A24" i="16"/>
  <c r="A47" i="16"/>
  <c r="A26" i="16"/>
  <c r="A35" i="16"/>
  <c r="A44" i="16"/>
  <c r="A9" i="16"/>
  <c r="A21" i="16"/>
  <c r="A11" i="16"/>
  <c r="A29" i="16"/>
  <c r="A31" i="16"/>
  <c r="A55" i="16"/>
  <c r="A41" i="16"/>
  <c r="A30" i="16"/>
  <c r="A37" i="16"/>
  <c r="A53" i="16"/>
  <c r="A19" i="16"/>
  <c r="A39" i="16"/>
  <c r="A40" i="16"/>
  <c r="A57" i="16"/>
  <c r="A17" i="16"/>
  <c r="A36" i="16"/>
  <c r="A20" i="16"/>
  <c r="A46" i="16"/>
  <c r="A56" i="16"/>
  <c r="A54" i="16"/>
  <c r="A28" i="16"/>
  <c r="A22" i="16"/>
  <c r="A13" i="16"/>
  <c r="A15" i="16"/>
  <c r="A23" i="16"/>
  <c r="A43" i="16"/>
  <c r="A14" i="16"/>
  <c r="A18" i="16"/>
  <c r="A42" i="16"/>
  <c r="A45" i="16"/>
  <c r="A6" i="16"/>
  <c r="A49" i="16"/>
  <c r="A8" i="16"/>
  <c r="A7" i="16"/>
  <c r="A27" i="16"/>
  <c r="A33" i="16"/>
  <c r="A10" i="16"/>
  <c r="A16" i="16"/>
  <c r="A34" i="16"/>
  <c r="A51" i="16"/>
  <c r="A50" i="16"/>
  <c r="A38" i="16"/>
  <c r="A52" i="16"/>
  <c r="A32" i="16"/>
  <c r="A48" i="16"/>
  <c r="A25" i="16"/>
  <c r="A12" i="16"/>
  <c r="K398" i="12" l="1"/>
  <c r="J398" i="12"/>
  <c r="G398" i="12"/>
  <c r="F398" i="12"/>
  <c r="L398" i="12"/>
  <c r="I398" i="12"/>
  <c r="B398" i="12"/>
  <c r="A398" i="12"/>
  <c r="E398" i="12"/>
  <c r="C398" i="12"/>
  <c r="D398" i="12"/>
  <c r="H398" i="12"/>
  <c r="Q399" i="12"/>
  <c r="D400" i="6"/>
  <c r="E400" i="6"/>
  <c r="G400" i="6"/>
  <c r="F400" i="6"/>
  <c r="I400" i="6"/>
  <c r="H400" i="6"/>
  <c r="C400" i="6"/>
  <c r="K400" i="6"/>
  <c r="B400" i="6"/>
  <c r="J400" i="6"/>
  <c r="L400" i="6" s="1"/>
  <c r="A400" i="6" s="1"/>
  <c r="M400" i="6"/>
  <c r="R401" i="6"/>
  <c r="D58" i="15"/>
  <c r="F58" i="15"/>
  <c r="E58" i="15"/>
  <c r="G58" i="15"/>
  <c r="B58" i="15"/>
  <c r="A58" i="15"/>
  <c r="C58" i="15"/>
  <c r="H58" i="15"/>
  <c r="F59" i="15"/>
  <c r="G59" i="15"/>
  <c r="B59" i="15"/>
  <c r="D59" i="15"/>
  <c r="A59" i="15"/>
  <c r="H59" i="15"/>
  <c r="C59" i="15"/>
  <c r="E59" i="15"/>
  <c r="D60" i="15"/>
  <c r="C60" i="15"/>
  <c r="H60" i="15"/>
  <c r="A60" i="15"/>
  <c r="F60" i="15"/>
  <c r="B60" i="15"/>
  <c r="G60" i="15"/>
  <c r="E60" i="15"/>
  <c r="G61" i="15"/>
  <c r="B61" i="15"/>
  <c r="D61" i="15"/>
  <c r="C61" i="15"/>
  <c r="H61" i="15"/>
  <c r="F61" i="15"/>
  <c r="E61" i="15"/>
  <c r="A61" i="15"/>
  <c r="G62" i="15"/>
  <c r="A62" i="15"/>
  <c r="H62" i="15"/>
  <c r="B62" i="15"/>
  <c r="E62" i="15"/>
  <c r="F62" i="15"/>
  <c r="C62" i="15"/>
  <c r="D62" i="15"/>
  <c r="B63" i="15"/>
  <c r="E63" i="15"/>
  <c r="C63" i="15"/>
  <c r="A63" i="15"/>
  <c r="H63" i="15"/>
  <c r="F63" i="15"/>
  <c r="D63" i="15"/>
  <c r="G63" i="15"/>
  <c r="F64" i="15"/>
  <c r="B64" i="15"/>
  <c r="C64" i="15"/>
  <c r="D64" i="15"/>
  <c r="G64" i="15"/>
  <c r="A64" i="15"/>
  <c r="E64" i="15"/>
  <c r="H64" i="15"/>
  <c r="B65" i="15"/>
  <c r="D65" i="15"/>
  <c r="H65" i="15"/>
  <c r="C65" i="15"/>
  <c r="E65" i="15"/>
  <c r="A65" i="15"/>
  <c r="G65" i="15"/>
  <c r="F65" i="15"/>
  <c r="C66" i="15"/>
  <c r="D66" i="15"/>
  <c r="B66" i="15"/>
  <c r="A66" i="15"/>
  <c r="G66" i="15"/>
  <c r="H66" i="15"/>
  <c r="F66" i="15"/>
  <c r="E66" i="15"/>
  <c r="B67" i="15"/>
  <c r="F67" i="15"/>
  <c r="E67" i="15"/>
  <c r="G67" i="15"/>
  <c r="H67" i="15"/>
  <c r="C67" i="15"/>
  <c r="D67" i="15"/>
  <c r="A67" i="15"/>
  <c r="E68" i="15"/>
  <c r="C68" i="15"/>
  <c r="B68" i="15"/>
  <c r="A68" i="15"/>
  <c r="G68" i="15"/>
  <c r="F68" i="15"/>
  <c r="D68" i="15"/>
  <c r="H68" i="15"/>
  <c r="H69" i="15"/>
  <c r="A69" i="15"/>
  <c r="D69" i="15"/>
  <c r="B69" i="15"/>
  <c r="G69" i="15"/>
  <c r="E69" i="15"/>
  <c r="C69" i="15"/>
  <c r="F69" i="15"/>
  <c r="B70" i="15"/>
  <c r="G70" i="15"/>
  <c r="D70" i="15"/>
  <c r="H70" i="15"/>
  <c r="A70" i="15"/>
  <c r="E70" i="15"/>
  <c r="C70" i="15"/>
  <c r="F70" i="15"/>
  <c r="A71" i="15"/>
  <c r="H71" i="15"/>
  <c r="D71" i="15"/>
  <c r="F71" i="15"/>
  <c r="G71" i="15"/>
  <c r="B71" i="15"/>
  <c r="C71" i="15"/>
  <c r="E71" i="15"/>
  <c r="C72" i="15"/>
  <c r="A72" i="15"/>
  <c r="B72" i="15"/>
  <c r="D72" i="15"/>
  <c r="F72" i="15"/>
  <c r="E72" i="15"/>
  <c r="H72" i="15"/>
  <c r="G72" i="15"/>
  <c r="C73" i="15"/>
  <c r="E73" i="15"/>
  <c r="H73" i="15"/>
  <c r="B73" i="15"/>
  <c r="A73" i="15"/>
  <c r="G73" i="15"/>
  <c r="F73" i="15"/>
  <c r="D73" i="15"/>
  <c r="D74" i="15"/>
  <c r="A74" i="15"/>
  <c r="C74" i="15"/>
  <c r="G74" i="15"/>
  <c r="H74" i="15"/>
  <c r="F74" i="15"/>
  <c r="B74" i="15"/>
  <c r="E74" i="15"/>
  <c r="E75" i="15"/>
  <c r="B75" i="15"/>
  <c r="A75" i="15"/>
  <c r="H75" i="15"/>
  <c r="D75" i="15"/>
  <c r="C75" i="15"/>
  <c r="F75" i="15"/>
  <c r="G75" i="15"/>
  <c r="A76" i="15"/>
  <c r="B76" i="15"/>
  <c r="C76" i="15"/>
  <c r="H76" i="15"/>
  <c r="G76" i="15"/>
  <c r="F76" i="15"/>
  <c r="E76" i="15"/>
  <c r="D76" i="15"/>
  <c r="C77" i="15"/>
  <c r="G77" i="15"/>
  <c r="B77" i="15"/>
  <c r="F77" i="15"/>
  <c r="H77" i="15"/>
  <c r="A77" i="15"/>
  <c r="E77" i="15"/>
  <c r="D77" i="15"/>
  <c r="C78" i="15"/>
  <c r="A78" i="15"/>
  <c r="B78" i="15"/>
  <c r="H78" i="15"/>
  <c r="F78" i="15"/>
  <c r="E78" i="15"/>
  <c r="G78" i="15"/>
  <c r="D78" i="15"/>
  <c r="G79" i="15"/>
  <c r="F79" i="15"/>
  <c r="H79" i="15"/>
  <c r="D79" i="15"/>
  <c r="E79" i="15"/>
  <c r="A79" i="15"/>
  <c r="B79" i="15"/>
  <c r="C79" i="15"/>
  <c r="F80" i="15"/>
  <c r="A80" i="15"/>
  <c r="D80" i="15"/>
  <c r="C80" i="15"/>
  <c r="B80" i="15"/>
  <c r="E80" i="15"/>
  <c r="H80" i="15"/>
  <c r="G80" i="15"/>
  <c r="E81" i="15"/>
  <c r="F81" i="15"/>
  <c r="H81" i="15"/>
  <c r="C81" i="15"/>
  <c r="B81" i="15"/>
  <c r="G81" i="15"/>
  <c r="A81" i="15"/>
  <c r="D81" i="15"/>
  <c r="E82" i="15"/>
  <c r="G82" i="15"/>
  <c r="F82" i="15"/>
  <c r="A82" i="15"/>
  <c r="D82" i="15"/>
  <c r="H82" i="15"/>
  <c r="B82" i="15"/>
  <c r="C82" i="15"/>
  <c r="A83" i="15"/>
  <c r="H83" i="15"/>
  <c r="D83" i="15"/>
  <c r="E83" i="15"/>
  <c r="F83" i="15"/>
  <c r="G83" i="15"/>
  <c r="B83" i="15"/>
  <c r="C83" i="15"/>
  <c r="A84" i="15"/>
  <c r="F84" i="15"/>
  <c r="H84" i="15"/>
  <c r="C84" i="15"/>
  <c r="B84" i="15"/>
  <c r="D84" i="15"/>
  <c r="G84" i="15"/>
  <c r="E84" i="15"/>
  <c r="G85" i="15"/>
  <c r="F85" i="15"/>
  <c r="E85" i="15"/>
  <c r="C85" i="15"/>
  <c r="A85" i="15"/>
  <c r="H85" i="15"/>
  <c r="D85" i="15"/>
  <c r="B85" i="15"/>
  <c r="E86" i="15"/>
  <c r="G86" i="15"/>
  <c r="H86" i="15"/>
  <c r="F86" i="15"/>
  <c r="C86" i="15"/>
  <c r="A86" i="15"/>
  <c r="B86" i="15"/>
  <c r="D86" i="15"/>
  <c r="B87" i="15"/>
  <c r="A87" i="15"/>
  <c r="C87" i="15"/>
  <c r="F87" i="15"/>
  <c r="G87" i="15"/>
  <c r="E87" i="15"/>
  <c r="D87" i="15"/>
  <c r="H87" i="15"/>
  <c r="G88" i="15"/>
  <c r="H88" i="15"/>
  <c r="B88" i="15"/>
  <c r="A88" i="15"/>
  <c r="F88" i="15"/>
  <c r="C88" i="15"/>
  <c r="D88" i="15"/>
  <c r="E88" i="15"/>
  <c r="E89" i="15"/>
  <c r="F89" i="15"/>
  <c r="A89" i="15"/>
  <c r="D89" i="15"/>
  <c r="G89" i="15"/>
  <c r="C89" i="15"/>
  <c r="H89" i="15"/>
  <c r="B89" i="15"/>
  <c r="D90" i="15"/>
  <c r="C90" i="15"/>
  <c r="E90" i="15"/>
  <c r="H90" i="15"/>
  <c r="B90" i="15"/>
  <c r="G90" i="15"/>
  <c r="A90" i="15"/>
  <c r="F90" i="15"/>
  <c r="H91" i="15"/>
  <c r="G91" i="15"/>
  <c r="D91" i="15"/>
  <c r="C91" i="15"/>
  <c r="E91" i="15"/>
  <c r="B91" i="15"/>
  <c r="F91" i="15"/>
  <c r="A91" i="15"/>
  <c r="H92" i="15"/>
  <c r="F92" i="15"/>
  <c r="G92" i="15"/>
  <c r="D92" i="15"/>
  <c r="C92" i="15"/>
  <c r="E92" i="15"/>
  <c r="A92" i="15"/>
  <c r="B92" i="15"/>
  <c r="F93" i="15"/>
  <c r="C93" i="15"/>
  <c r="H93" i="15"/>
  <c r="G93" i="15"/>
  <c r="A93" i="15"/>
  <c r="B93" i="15"/>
  <c r="D93" i="15"/>
  <c r="E93" i="15"/>
  <c r="D94" i="15"/>
  <c r="E94" i="15"/>
  <c r="A94" i="15"/>
  <c r="F94" i="15"/>
  <c r="C94" i="15"/>
  <c r="H94" i="15"/>
  <c r="B94" i="15"/>
  <c r="G94" i="15"/>
  <c r="A95" i="15"/>
  <c r="E95" i="15"/>
  <c r="F95" i="15"/>
  <c r="C95" i="15"/>
  <c r="G95" i="15"/>
  <c r="H95" i="15"/>
  <c r="B95" i="15"/>
  <c r="D95" i="15"/>
  <c r="A96" i="15"/>
  <c r="H96" i="15"/>
  <c r="G96" i="15"/>
  <c r="B96" i="15"/>
  <c r="F96" i="15"/>
  <c r="E96" i="15"/>
  <c r="D96" i="15"/>
  <c r="C96" i="15"/>
  <c r="G97" i="15"/>
  <c r="D97" i="15"/>
  <c r="H97" i="15"/>
  <c r="C97" i="15"/>
  <c r="B97" i="15"/>
  <c r="F97" i="15"/>
  <c r="E97" i="15"/>
  <c r="A97" i="15"/>
  <c r="F98" i="15"/>
  <c r="C98" i="15"/>
  <c r="E98" i="15"/>
  <c r="D98" i="15"/>
  <c r="G98" i="15"/>
  <c r="A98" i="15"/>
  <c r="B98" i="15"/>
  <c r="H98" i="15"/>
  <c r="F99" i="15"/>
  <c r="B99" i="15"/>
  <c r="H99" i="15"/>
  <c r="A99" i="15"/>
  <c r="D99" i="15"/>
  <c r="C99" i="15"/>
  <c r="E99" i="15"/>
  <c r="G99" i="15"/>
  <c r="G100" i="15"/>
  <c r="C100" i="15"/>
  <c r="E100" i="15"/>
  <c r="F100" i="15"/>
  <c r="B100" i="15"/>
  <c r="H100" i="15"/>
  <c r="A100" i="15"/>
  <c r="D100" i="15"/>
  <c r="A101" i="15"/>
  <c r="G101" i="15"/>
  <c r="D101" i="15"/>
  <c r="C101" i="15"/>
  <c r="B101" i="15"/>
  <c r="F101" i="15"/>
  <c r="H101" i="15"/>
  <c r="E101" i="15"/>
  <c r="B102" i="15"/>
  <c r="A102" i="15"/>
  <c r="H102" i="15"/>
  <c r="C102" i="15"/>
  <c r="G102" i="15"/>
  <c r="D102" i="15"/>
  <c r="E102" i="15"/>
  <c r="F102" i="15"/>
  <c r="D103" i="15"/>
  <c r="F103" i="15"/>
  <c r="H103" i="15"/>
  <c r="G103" i="15"/>
  <c r="A103" i="15"/>
  <c r="B103" i="15"/>
  <c r="C103" i="15"/>
  <c r="E103" i="15"/>
  <c r="F104" i="15"/>
  <c r="B104" i="15"/>
  <c r="C104" i="15"/>
  <c r="D104" i="15"/>
  <c r="G104" i="15"/>
  <c r="E104" i="15"/>
  <c r="H104" i="15"/>
  <c r="A104" i="15"/>
  <c r="E105" i="15"/>
  <c r="D105" i="15"/>
  <c r="F105" i="15"/>
  <c r="C105" i="15"/>
  <c r="A105" i="15"/>
  <c r="H105" i="15"/>
  <c r="B105" i="15"/>
  <c r="G105" i="15"/>
  <c r="A106" i="15"/>
  <c r="D106" i="15"/>
  <c r="G106" i="15"/>
  <c r="H106" i="15"/>
  <c r="F106" i="15"/>
  <c r="E106" i="15"/>
  <c r="B106" i="15"/>
  <c r="C106" i="15"/>
  <c r="C107" i="15"/>
  <c r="H107" i="15"/>
  <c r="F107" i="15"/>
  <c r="G107" i="15"/>
  <c r="A107" i="15"/>
  <c r="E107" i="15"/>
  <c r="D107" i="15"/>
  <c r="B107" i="15"/>
  <c r="G108" i="15"/>
  <c r="C108" i="15"/>
  <c r="A108" i="15"/>
  <c r="E108" i="15"/>
  <c r="D108" i="15"/>
  <c r="H108" i="15"/>
  <c r="F108" i="15"/>
  <c r="B108" i="15"/>
  <c r="A109" i="15"/>
  <c r="D109" i="15"/>
  <c r="H109" i="15"/>
  <c r="G109" i="15"/>
  <c r="F109" i="15"/>
  <c r="E109" i="15"/>
  <c r="C109" i="15"/>
  <c r="B109" i="15"/>
  <c r="A110" i="15"/>
  <c r="B110" i="15"/>
  <c r="G110" i="15"/>
  <c r="C110" i="15"/>
  <c r="D110" i="15"/>
  <c r="H110" i="15"/>
  <c r="E110" i="15"/>
  <c r="F110" i="15"/>
  <c r="A111" i="15"/>
  <c r="D111" i="15"/>
  <c r="F111" i="15"/>
  <c r="C111" i="15"/>
  <c r="B111" i="15"/>
  <c r="E111" i="15"/>
  <c r="G111" i="15"/>
  <c r="H111" i="15"/>
  <c r="A112" i="15"/>
  <c r="C112" i="15"/>
  <c r="F112" i="15"/>
  <c r="G112" i="15"/>
  <c r="E112" i="15"/>
  <c r="D112" i="15"/>
  <c r="H112" i="15"/>
  <c r="B112" i="15"/>
  <c r="D113" i="15"/>
  <c r="C113" i="15"/>
  <c r="E113" i="15"/>
  <c r="F113" i="15"/>
  <c r="G113" i="15"/>
  <c r="H113" i="15"/>
  <c r="A113" i="15"/>
  <c r="B113" i="15"/>
  <c r="H114" i="15"/>
  <c r="A114" i="15"/>
  <c r="G114" i="15"/>
  <c r="E114" i="15"/>
  <c r="B114" i="15"/>
  <c r="D114" i="15"/>
  <c r="C114" i="15"/>
  <c r="F114" i="15"/>
  <c r="G115" i="15"/>
  <c r="A115" i="15"/>
  <c r="F115" i="15"/>
  <c r="E115" i="15"/>
  <c r="H115" i="15"/>
  <c r="C115" i="15"/>
  <c r="B115" i="15"/>
  <c r="D115" i="15"/>
  <c r="C116" i="15"/>
  <c r="B116" i="15"/>
  <c r="E116" i="15"/>
  <c r="G116" i="15"/>
  <c r="A116" i="15"/>
  <c r="F116" i="15"/>
  <c r="D116" i="15"/>
  <c r="H116" i="15"/>
  <c r="B117" i="15"/>
  <c r="F117" i="15"/>
  <c r="E117" i="15"/>
  <c r="D117" i="15"/>
  <c r="A117" i="15"/>
  <c r="H117" i="15"/>
  <c r="G117" i="15"/>
  <c r="C117" i="15"/>
  <c r="G118" i="15"/>
  <c r="E118" i="15"/>
  <c r="C118" i="15"/>
  <c r="F118" i="15"/>
  <c r="D118" i="15"/>
  <c r="H118" i="15"/>
  <c r="B118" i="15"/>
  <c r="A118" i="15"/>
  <c r="D119" i="15"/>
  <c r="C119" i="15"/>
  <c r="B119" i="15"/>
  <c r="H119" i="15"/>
  <c r="F119" i="15"/>
  <c r="G119" i="15"/>
  <c r="E119" i="15"/>
  <c r="A119" i="15"/>
  <c r="F120" i="15"/>
  <c r="A120" i="15"/>
  <c r="E120" i="15"/>
  <c r="B120" i="15"/>
  <c r="D120" i="15"/>
  <c r="H120" i="15"/>
  <c r="G120" i="15"/>
  <c r="C120" i="15"/>
  <c r="C121" i="15"/>
  <c r="F121" i="15"/>
  <c r="A121" i="15"/>
  <c r="D121" i="15"/>
  <c r="B121" i="15"/>
  <c r="E121" i="15"/>
  <c r="G121" i="15"/>
  <c r="H121" i="15"/>
  <c r="A122" i="15"/>
  <c r="B122" i="15"/>
  <c r="F122" i="15"/>
  <c r="C122" i="15"/>
  <c r="H122" i="15"/>
  <c r="D122" i="15"/>
  <c r="E122" i="15"/>
  <c r="G122" i="15"/>
  <c r="B123" i="15"/>
  <c r="C123" i="15"/>
  <c r="F123" i="15"/>
  <c r="E123" i="15"/>
  <c r="D123" i="15"/>
  <c r="H123" i="15"/>
  <c r="A123" i="15"/>
  <c r="G123" i="15"/>
  <c r="H124" i="15"/>
  <c r="B124" i="15"/>
  <c r="A124" i="15"/>
  <c r="G124" i="15"/>
  <c r="E124" i="15"/>
  <c r="C124" i="15"/>
  <c r="D124" i="15"/>
  <c r="F124" i="15"/>
  <c r="H125" i="15"/>
  <c r="C125" i="15"/>
  <c r="B125" i="15"/>
  <c r="G125" i="15"/>
  <c r="E125" i="15"/>
  <c r="A125" i="15"/>
  <c r="D125" i="15"/>
  <c r="F125" i="15"/>
  <c r="H126" i="15"/>
  <c r="C126" i="15"/>
  <c r="D126" i="15"/>
  <c r="E126" i="15"/>
  <c r="B126" i="15"/>
  <c r="F126" i="15"/>
  <c r="A126" i="15"/>
  <c r="G126" i="15"/>
  <c r="B127" i="15"/>
  <c r="F127" i="15"/>
  <c r="A127" i="15"/>
  <c r="C127" i="15"/>
  <c r="D127" i="15"/>
  <c r="E127" i="15"/>
  <c r="H127" i="15"/>
  <c r="G127" i="15"/>
  <c r="H128" i="15"/>
  <c r="B128" i="15"/>
  <c r="C128" i="15"/>
  <c r="G128" i="15"/>
  <c r="A128" i="15"/>
  <c r="E128" i="15"/>
  <c r="F128" i="15"/>
  <c r="D128" i="15"/>
  <c r="H129" i="15"/>
  <c r="E129" i="15"/>
  <c r="D129" i="15"/>
  <c r="A129" i="15"/>
  <c r="F129" i="15"/>
  <c r="G129" i="15"/>
  <c r="C129" i="15"/>
  <c r="B129" i="15"/>
  <c r="D130" i="15"/>
  <c r="E130" i="15"/>
  <c r="B130" i="15"/>
  <c r="C130" i="15"/>
  <c r="F130" i="15"/>
  <c r="A130" i="15"/>
  <c r="G130" i="15"/>
  <c r="H130" i="15"/>
  <c r="C131" i="15"/>
  <c r="B131" i="15"/>
  <c r="F131" i="15"/>
  <c r="A131" i="15"/>
  <c r="D131" i="15"/>
  <c r="H131" i="15"/>
  <c r="G131" i="15"/>
  <c r="E131" i="15"/>
  <c r="H132" i="15"/>
  <c r="C132" i="15"/>
  <c r="F132" i="15"/>
  <c r="B132" i="15"/>
  <c r="G132" i="15"/>
  <c r="E132" i="15"/>
  <c r="D132" i="15"/>
  <c r="A132" i="15"/>
  <c r="F133" i="15"/>
  <c r="G133" i="15"/>
  <c r="H133" i="15"/>
  <c r="E133" i="15"/>
  <c r="B133" i="15"/>
  <c r="D133" i="15"/>
  <c r="C133" i="15"/>
  <c r="A133" i="15"/>
  <c r="B134" i="15"/>
  <c r="A134" i="15"/>
  <c r="F134" i="15"/>
  <c r="D134" i="15"/>
  <c r="G134" i="15"/>
  <c r="E134" i="15"/>
  <c r="H134" i="15"/>
  <c r="C134" i="15"/>
  <c r="D135" i="15"/>
  <c r="B135" i="15"/>
  <c r="A135" i="15"/>
  <c r="F135" i="15"/>
  <c r="G135" i="15"/>
  <c r="H135" i="15"/>
  <c r="C135" i="15"/>
  <c r="E135" i="15"/>
  <c r="E136" i="15"/>
  <c r="G136" i="15"/>
  <c r="C136" i="15"/>
  <c r="A136" i="15"/>
  <c r="B136" i="15"/>
  <c r="H136" i="15"/>
  <c r="F136" i="15"/>
  <c r="D136" i="15"/>
  <c r="A137" i="15"/>
  <c r="F137" i="15"/>
  <c r="C137" i="15"/>
  <c r="H137" i="15"/>
  <c r="D137" i="15"/>
  <c r="E137" i="15"/>
  <c r="G137" i="15"/>
  <c r="B137" i="15"/>
  <c r="B138" i="15"/>
  <c r="E138" i="15"/>
  <c r="C138" i="15"/>
  <c r="D138" i="15"/>
  <c r="F138" i="15"/>
  <c r="A138" i="15"/>
  <c r="H138" i="15"/>
  <c r="G138" i="15"/>
  <c r="A139" i="15"/>
  <c r="D139" i="15"/>
  <c r="H139" i="15"/>
  <c r="E139" i="15"/>
  <c r="G139" i="15"/>
  <c r="B139" i="15"/>
  <c r="C139" i="15"/>
  <c r="F139" i="15"/>
  <c r="H140" i="15"/>
  <c r="A140" i="15"/>
  <c r="B140" i="15"/>
  <c r="D140" i="15"/>
  <c r="C140" i="15"/>
  <c r="F140" i="15"/>
  <c r="E140" i="15"/>
  <c r="G140" i="15"/>
  <c r="B141" i="15"/>
  <c r="C141" i="15"/>
  <c r="G141" i="15"/>
  <c r="A141" i="15"/>
  <c r="F141" i="15"/>
  <c r="D141" i="15"/>
  <c r="H141" i="15"/>
  <c r="E141" i="15"/>
  <c r="F142" i="15"/>
  <c r="G142" i="15"/>
  <c r="H142" i="15"/>
  <c r="C142" i="15"/>
  <c r="D142" i="15"/>
  <c r="E142" i="15"/>
  <c r="B142" i="15"/>
  <c r="A142" i="15"/>
  <c r="G143" i="15"/>
  <c r="B143" i="15"/>
  <c r="D143" i="15"/>
  <c r="A143" i="15"/>
  <c r="E143" i="15"/>
  <c r="H143" i="15"/>
  <c r="F143" i="15"/>
  <c r="C143" i="15"/>
  <c r="E144" i="15"/>
  <c r="D144" i="15"/>
  <c r="G144" i="15"/>
  <c r="H144" i="15"/>
  <c r="B144" i="15"/>
  <c r="C144" i="15"/>
  <c r="A144" i="15"/>
  <c r="F144" i="15"/>
  <c r="A145" i="15"/>
  <c r="F145" i="15"/>
  <c r="G145" i="15"/>
  <c r="H145" i="15"/>
  <c r="B145" i="15"/>
  <c r="E145" i="15"/>
  <c r="D145" i="15"/>
  <c r="C145" i="15"/>
  <c r="D146" i="15"/>
  <c r="A146" i="15"/>
  <c r="C146" i="15"/>
  <c r="H146" i="15"/>
  <c r="F146" i="15"/>
  <c r="E146" i="15"/>
  <c r="B146" i="15"/>
  <c r="G146" i="15"/>
  <c r="H147" i="15"/>
  <c r="D147" i="15"/>
  <c r="G147" i="15"/>
  <c r="B147" i="15"/>
  <c r="C147" i="15"/>
  <c r="A147" i="15"/>
  <c r="F147" i="15"/>
  <c r="E147" i="15"/>
  <c r="A148" i="15"/>
  <c r="F148" i="15"/>
  <c r="B148" i="15"/>
  <c r="E148" i="15"/>
  <c r="H148" i="15"/>
  <c r="C148" i="15"/>
  <c r="D148" i="15"/>
  <c r="G148" i="15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C19" i="15"/>
  <c r="E25" i="15"/>
  <c r="E30" i="15"/>
  <c r="E35" i="15"/>
  <c r="C40" i="15"/>
  <c r="C35" i="15"/>
  <c r="B39" i="15"/>
  <c r="D36" i="15"/>
  <c r="E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H29" i="15"/>
  <c r="A31" i="15"/>
  <c r="C34" i="15"/>
  <c r="H37" i="15"/>
  <c r="F40" i="15"/>
  <c r="H18" i="15"/>
  <c r="D24" i="15"/>
  <c r="B28" i="15"/>
  <c r="A33" i="15"/>
  <c r="C38" i="15"/>
  <c r="D37" i="15"/>
  <c r="E32" i="15"/>
  <c r="F39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E28" i="15"/>
  <c r="A32" i="15"/>
  <c r="B36" i="15"/>
  <c r="E39" i="15"/>
  <c r="A16" i="15"/>
  <c r="B22" i="15"/>
  <c r="G27" i="15"/>
  <c r="B32" i="15"/>
  <c r="C37" i="15"/>
  <c r="D34" i="15"/>
  <c r="F34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A30" i="15"/>
  <c r="B33" i="15"/>
  <c r="D35" i="15"/>
  <c r="E38" i="15"/>
  <c r="G15" i="15"/>
  <c r="H23" i="15"/>
  <c r="E29" i="15"/>
  <c r="A34" i="15"/>
  <c r="A39" i="15"/>
  <c r="E36" i="15"/>
  <c r="D31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E17" i="15"/>
  <c r="A20" i="15"/>
  <c r="G21" i="15"/>
  <c r="G26" i="15"/>
  <c r="E31" i="15"/>
  <c r="F36" i="15"/>
  <c r="G33" i="15"/>
  <c r="H40" i="15"/>
  <c r="G37" i="15"/>
  <c r="G40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8" i="15"/>
  <c r="F33" i="15"/>
  <c r="F38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A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J399" i="12" l="1"/>
  <c r="B399" i="12"/>
  <c r="I399" i="12"/>
  <c r="F399" i="12"/>
  <c r="C399" i="12"/>
  <c r="A399" i="12"/>
  <c r="H399" i="12"/>
  <c r="G399" i="12"/>
  <c r="L399" i="12"/>
  <c r="E399" i="12"/>
  <c r="K399" i="12"/>
  <c r="D399" i="12"/>
  <c r="Q400" i="12"/>
  <c r="H401" i="6"/>
  <c r="J401" i="6"/>
  <c r="M401" i="6"/>
  <c r="K401" i="6"/>
  <c r="L401" i="6" s="1"/>
  <c r="A401" i="6" s="1"/>
  <c r="E401" i="6"/>
  <c r="I401" i="6"/>
  <c r="C401" i="6"/>
  <c r="F401" i="6"/>
  <c r="B401" i="6"/>
  <c r="G401" i="6"/>
  <c r="D401" i="6"/>
  <c r="R402" i="6"/>
  <c r="I38" i="15"/>
  <c r="J38" i="15"/>
  <c r="J25" i="15"/>
  <c r="I25" i="15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129" i="15"/>
  <c r="I129" i="15"/>
  <c r="I119" i="15"/>
  <c r="J119" i="15"/>
  <c r="J90" i="15"/>
  <c r="I90" i="15"/>
  <c r="J83" i="15"/>
  <c r="I83" i="15"/>
  <c r="J81" i="15"/>
  <c r="I81" i="15"/>
  <c r="J73" i="15"/>
  <c r="I73" i="15"/>
  <c r="J20" i="15"/>
  <c r="I20" i="15"/>
  <c r="J41" i="15"/>
  <c r="I41" i="15"/>
  <c r="I9" i="15"/>
  <c r="J9" i="15"/>
  <c r="I54" i="15"/>
  <c r="J54" i="15"/>
  <c r="J33" i="15"/>
  <c r="I33" i="15"/>
  <c r="I15" i="15"/>
  <c r="J15" i="15"/>
  <c r="J16" i="15"/>
  <c r="I16" i="15"/>
  <c r="J46" i="15"/>
  <c r="I46" i="15"/>
  <c r="I7" i="15"/>
  <c r="J7" i="15"/>
  <c r="I48" i="15"/>
  <c r="J48" i="15"/>
  <c r="J32" i="15"/>
  <c r="I32" i="15"/>
  <c r="J24" i="15"/>
  <c r="I24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139" i="15"/>
  <c r="J139" i="15"/>
  <c r="I135" i="15"/>
  <c r="J135" i="15"/>
  <c r="I134" i="15"/>
  <c r="J134" i="15"/>
  <c r="J132" i="15"/>
  <c r="I132" i="15"/>
  <c r="J113" i="15"/>
  <c r="I113" i="15"/>
  <c r="I104" i="15"/>
  <c r="J104" i="15"/>
  <c r="I102" i="15"/>
  <c r="J102" i="15"/>
  <c r="J98" i="15"/>
  <c r="I98" i="15"/>
  <c r="J95" i="15"/>
  <c r="I95" i="15"/>
  <c r="J89" i="15"/>
  <c r="I89" i="15"/>
  <c r="J87" i="15"/>
  <c r="I87" i="15"/>
  <c r="J76" i="15"/>
  <c r="I76" i="15"/>
  <c r="I71" i="15"/>
  <c r="J71" i="15"/>
  <c r="I69" i="15"/>
  <c r="J69" i="15"/>
  <c r="I68" i="15"/>
  <c r="J68" i="15"/>
  <c r="J66" i="15"/>
  <c r="I66" i="15"/>
  <c r="J64" i="15"/>
  <c r="I64" i="15"/>
  <c r="I31" i="15"/>
  <c r="J31" i="15"/>
  <c r="I23" i="15"/>
  <c r="J23" i="15"/>
  <c r="I27" i="15"/>
  <c r="J27" i="15"/>
  <c r="J17" i="15"/>
  <c r="I17" i="15"/>
  <c r="J47" i="15"/>
  <c r="I47" i="15"/>
  <c r="I45" i="15"/>
  <c r="J45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I128" i="15"/>
  <c r="J128" i="15"/>
  <c r="I125" i="15"/>
  <c r="J125" i="15"/>
  <c r="I124" i="15"/>
  <c r="J124" i="15"/>
  <c r="J116" i="15"/>
  <c r="I116" i="15"/>
  <c r="J112" i="15"/>
  <c r="I112" i="15"/>
  <c r="I109" i="15"/>
  <c r="J109" i="15"/>
  <c r="J107" i="15"/>
  <c r="I107" i="15"/>
  <c r="J103" i="15"/>
  <c r="I103" i="15"/>
  <c r="J93" i="15"/>
  <c r="I93" i="15"/>
  <c r="J74" i="15"/>
  <c r="I74" i="15"/>
  <c r="I67" i="15"/>
  <c r="J67" i="15"/>
  <c r="J58" i="15"/>
  <c r="I58" i="15"/>
  <c r="I14" i="15"/>
  <c r="J14" i="15"/>
  <c r="I6" i="15"/>
  <c r="J6" i="15"/>
  <c r="J49" i="15"/>
  <c r="I49" i="15"/>
  <c r="I22" i="15"/>
  <c r="J22" i="15"/>
  <c r="J30" i="15"/>
  <c r="I30" i="15"/>
  <c r="J52" i="15"/>
  <c r="I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147" i="15"/>
  <c r="I147" i="15"/>
  <c r="J145" i="15"/>
  <c r="I145" i="15"/>
  <c r="I144" i="15"/>
  <c r="J144" i="15"/>
  <c r="I141" i="15"/>
  <c r="J141" i="15"/>
  <c r="I114" i="15"/>
  <c r="J114" i="15"/>
  <c r="I110" i="15"/>
  <c r="J110" i="15"/>
  <c r="J106" i="15"/>
  <c r="I106" i="15"/>
  <c r="J96" i="15"/>
  <c r="I96" i="15"/>
  <c r="I92" i="15"/>
  <c r="J92" i="15"/>
  <c r="I5" i="15"/>
  <c r="J5" i="15"/>
  <c r="I26" i="15"/>
  <c r="J26" i="15"/>
  <c r="I29" i="15"/>
  <c r="J29" i="15"/>
  <c r="I53" i="15"/>
  <c r="J53" i="15"/>
  <c r="I51" i="15"/>
  <c r="J51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I142" i="15"/>
  <c r="J142" i="15"/>
  <c r="J136" i="15"/>
  <c r="I136" i="15"/>
  <c r="J133" i="15"/>
  <c r="I133" i="15"/>
  <c r="I101" i="15"/>
  <c r="J101" i="15"/>
  <c r="J91" i="15"/>
  <c r="I91" i="15"/>
  <c r="J86" i="15"/>
  <c r="I86" i="15"/>
  <c r="I82" i="15"/>
  <c r="J82" i="15"/>
  <c r="J77" i="15"/>
  <c r="I77" i="15"/>
  <c r="J70" i="15"/>
  <c r="I70" i="15"/>
  <c r="I59" i="15"/>
  <c r="J59" i="15"/>
  <c r="I55" i="15"/>
  <c r="J55" i="15"/>
  <c r="J12" i="15"/>
  <c r="I12" i="15"/>
  <c r="I50" i="15"/>
  <c r="J50" i="15"/>
  <c r="I42" i="15"/>
  <c r="J42" i="15"/>
  <c r="J21" i="15"/>
  <c r="I21" i="15"/>
  <c r="J43" i="15"/>
  <c r="I43" i="15"/>
  <c r="I44" i="15"/>
  <c r="J44" i="15"/>
  <c r="J36" i="15"/>
  <c r="I36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I143" i="15"/>
  <c r="J143" i="15"/>
  <c r="J118" i="15"/>
  <c r="I118" i="15"/>
  <c r="J115" i="15"/>
  <c r="I115" i="15"/>
  <c r="I108" i="15"/>
  <c r="J108" i="15"/>
  <c r="I100" i="15"/>
  <c r="J100" i="15"/>
  <c r="I97" i="15"/>
  <c r="J97" i="15"/>
  <c r="J88" i="15"/>
  <c r="I88" i="15"/>
  <c r="J85" i="15"/>
  <c r="I85" i="15"/>
  <c r="J79" i="15"/>
  <c r="I79" i="15"/>
  <c r="I62" i="15"/>
  <c r="J62" i="15"/>
  <c r="I61" i="15"/>
  <c r="J61" i="15"/>
  <c r="J39" i="15"/>
  <c r="I39" i="15"/>
  <c r="J11" i="15"/>
  <c r="I11" i="15"/>
  <c r="J19" i="15"/>
  <c r="I19" i="15"/>
  <c r="I40" i="15"/>
  <c r="J40" i="15"/>
  <c r="J8" i="15"/>
  <c r="I8" i="15"/>
  <c r="I35" i="15"/>
  <c r="J35" i="15"/>
  <c r="I57" i="15"/>
  <c r="J57" i="15"/>
  <c r="I13" i="15"/>
  <c r="J1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148" i="15"/>
  <c r="I148" i="15"/>
  <c r="I146" i="15"/>
  <c r="J146" i="15"/>
  <c r="J140" i="15"/>
  <c r="I140" i="15"/>
  <c r="I138" i="15"/>
  <c r="J138" i="15"/>
  <c r="J127" i="15"/>
  <c r="I127" i="15"/>
  <c r="J126" i="15"/>
  <c r="I126" i="15"/>
  <c r="J123" i="15"/>
  <c r="I123" i="15"/>
  <c r="J122" i="15"/>
  <c r="I122" i="15"/>
  <c r="I105" i="15"/>
  <c r="J105" i="15"/>
  <c r="J99" i="15"/>
  <c r="I99" i="15"/>
  <c r="I94" i="15"/>
  <c r="J94" i="15"/>
  <c r="I80" i="15"/>
  <c r="J80" i="15"/>
  <c r="J75" i="15"/>
  <c r="I75" i="15"/>
  <c r="J72" i="15"/>
  <c r="I72" i="15"/>
  <c r="I63" i="15"/>
  <c r="J63" i="15"/>
  <c r="I18" i="15"/>
  <c r="J18" i="15"/>
  <c r="I56" i="15"/>
  <c r="J56" i="15"/>
  <c r="J37" i="15"/>
  <c r="I37" i="15"/>
  <c r="J34" i="15"/>
  <c r="I34" i="15"/>
  <c r="J28" i="15"/>
  <c r="I28" i="15"/>
  <c r="J10" i="15"/>
  <c r="I10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I137" i="15"/>
  <c r="J137" i="15"/>
  <c r="I131" i="15"/>
  <c r="J131" i="15"/>
  <c r="I130" i="15"/>
  <c r="J130" i="15"/>
  <c r="J121" i="15"/>
  <c r="I121" i="15"/>
  <c r="I120" i="15"/>
  <c r="J120" i="15"/>
  <c r="I117" i="15"/>
  <c r="J117" i="15"/>
  <c r="I111" i="15"/>
  <c r="J111" i="15"/>
  <c r="J84" i="15"/>
  <c r="I84" i="15"/>
  <c r="J78" i="15"/>
  <c r="I78" i="15"/>
  <c r="J65" i="15"/>
  <c r="I65" i="15"/>
  <c r="I60" i="15"/>
  <c r="J60" i="15"/>
  <c r="G400" i="12" l="1"/>
  <c r="J400" i="12"/>
  <c r="E400" i="12"/>
  <c r="L400" i="12"/>
  <c r="B400" i="12"/>
  <c r="I400" i="12"/>
  <c r="K400" i="12"/>
  <c r="H400" i="12"/>
  <c r="F400" i="12"/>
  <c r="A400" i="12"/>
  <c r="C400" i="12"/>
  <c r="D400" i="12"/>
  <c r="Q401" i="12"/>
  <c r="H402" i="6"/>
  <c r="E402" i="6"/>
  <c r="D402" i="6"/>
  <c r="L402" i="6"/>
  <c r="A402" i="6" s="1"/>
  <c r="B402" i="6"/>
  <c r="K402" i="6"/>
  <c r="C402" i="6"/>
  <c r="F402" i="6"/>
  <c r="G402" i="6"/>
  <c r="J402" i="6"/>
  <c r="M402" i="6" s="1"/>
  <c r="I402" i="6"/>
  <c r="R403" i="6"/>
  <c r="J401" i="12" l="1"/>
  <c r="D401" i="12"/>
  <c r="L401" i="12"/>
  <c r="G401" i="12"/>
  <c r="K401" i="12"/>
  <c r="C401" i="12"/>
  <c r="I401" i="12"/>
  <c r="F401" i="12"/>
  <c r="E401" i="12"/>
  <c r="H401" i="12"/>
  <c r="A401" i="12"/>
  <c r="B401" i="12"/>
  <c r="Q402" i="12"/>
  <c r="F403" i="6"/>
  <c r="E403" i="6"/>
  <c r="I403" i="6"/>
  <c r="J403" i="6"/>
  <c r="M403" i="6" s="1"/>
  <c r="H403" i="6"/>
  <c r="C403" i="6"/>
  <c r="B403" i="6"/>
  <c r="K403" i="6"/>
  <c r="L403" i="6" s="1"/>
  <c r="A403" i="6" s="1"/>
  <c r="D403" i="6"/>
  <c r="G403" i="6"/>
  <c r="R404" i="6"/>
  <c r="A402" i="12" l="1"/>
  <c r="E402" i="12"/>
  <c r="I402" i="12"/>
  <c r="L402" i="12"/>
  <c r="C402" i="12"/>
  <c r="K402" i="12"/>
  <c r="J402" i="12"/>
  <c r="B402" i="12"/>
  <c r="F402" i="12"/>
  <c r="D402" i="12"/>
  <c r="H402" i="12"/>
  <c r="G402" i="12"/>
  <c r="Q403" i="12"/>
  <c r="L404" i="6"/>
  <c r="A404" i="6" s="1"/>
  <c r="J404" i="6"/>
  <c r="M404" i="6" s="1"/>
  <c r="H404" i="6"/>
  <c r="K404" i="6"/>
  <c r="C404" i="6"/>
  <c r="B404" i="6"/>
  <c r="D404" i="6"/>
  <c r="F404" i="6"/>
  <c r="E404" i="6"/>
  <c r="G404" i="6"/>
  <c r="I404" i="6"/>
  <c r="R405" i="6"/>
  <c r="B403" i="12" l="1"/>
  <c r="L403" i="12"/>
  <c r="E403" i="12"/>
  <c r="I403" i="12"/>
  <c r="D403" i="12"/>
  <c r="A403" i="12"/>
  <c r="H403" i="12"/>
  <c r="C403" i="12"/>
  <c r="J403" i="12"/>
  <c r="F403" i="12"/>
  <c r="K403" i="12"/>
  <c r="G403" i="12"/>
  <c r="Q404" i="12"/>
  <c r="E405" i="6"/>
  <c r="B405" i="6"/>
  <c r="D405" i="6"/>
  <c r="M405" i="6"/>
  <c r="G405" i="6"/>
  <c r="I405" i="6"/>
  <c r="C405" i="6"/>
  <c r="K405" i="6"/>
  <c r="L405" i="6" s="1"/>
  <c r="A405" i="6" s="1"/>
  <c r="F405" i="6"/>
  <c r="H405" i="6"/>
  <c r="J405" i="6"/>
  <c r="R406" i="6"/>
  <c r="H404" i="12" l="1"/>
  <c r="L404" i="12"/>
  <c r="G404" i="12"/>
  <c r="A404" i="12"/>
  <c r="F404" i="12"/>
  <c r="E404" i="12"/>
  <c r="C404" i="12"/>
  <c r="K404" i="12"/>
  <c r="B404" i="12"/>
  <c r="I404" i="12"/>
  <c r="D404" i="12"/>
  <c r="J404" i="12"/>
  <c r="Q405" i="12"/>
  <c r="J406" i="6"/>
  <c r="M406" i="6" s="1"/>
  <c r="F406" i="6"/>
  <c r="L406" i="6"/>
  <c r="A406" i="6" s="1"/>
  <c r="H406" i="6"/>
  <c r="D406" i="6"/>
  <c r="G406" i="6"/>
  <c r="I406" i="6"/>
  <c r="E406" i="6"/>
  <c r="C406" i="6"/>
  <c r="B406" i="6"/>
  <c r="K406" i="6"/>
  <c r="R407" i="6"/>
  <c r="J405" i="12" l="1"/>
  <c r="D405" i="12"/>
  <c r="B405" i="12"/>
  <c r="C405" i="12"/>
  <c r="G405" i="12"/>
  <c r="L405" i="12"/>
  <c r="A405" i="12"/>
  <c r="I405" i="12"/>
  <c r="H405" i="12"/>
  <c r="K405" i="12"/>
  <c r="F405" i="12"/>
  <c r="E405" i="12"/>
  <c r="Q406" i="12"/>
  <c r="K407" i="6"/>
  <c r="G407" i="6"/>
  <c r="E407" i="6"/>
  <c r="I407" i="6"/>
  <c r="L407" i="6"/>
  <c r="A407" i="6" s="1"/>
  <c r="D407" i="6"/>
  <c r="B407" i="6"/>
  <c r="F407" i="6"/>
  <c r="H407" i="6"/>
  <c r="C407" i="6"/>
  <c r="J407" i="6"/>
  <c r="M407" i="6" s="1"/>
  <c r="R408" i="6"/>
  <c r="G406" i="12" l="1"/>
  <c r="J406" i="12"/>
  <c r="I406" i="12"/>
  <c r="B406" i="12"/>
  <c r="H406" i="12"/>
  <c r="C406" i="12"/>
  <c r="E406" i="12"/>
  <c r="K406" i="12"/>
  <c r="D406" i="12"/>
  <c r="A406" i="12"/>
  <c r="L406" i="12"/>
  <c r="F406" i="12"/>
  <c r="Q407" i="12"/>
  <c r="H408" i="6"/>
  <c r="C408" i="6"/>
  <c r="D408" i="6"/>
  <c r="K408" i="6"/>
  <c r="L408" i="6" s="1"/>
  <c r="A408" i="6" s="1"/>
  <c r="B408" i="6"/>
  <c r="J408" i="6"/>
  <c r="M408" i="6" s="1"/>
  <c r="E408" i="6"/>
  <c r="I408" i="6"/>
  <c r="G408" i="6"/>
  <c r="F408" i="6"/>
  <c r="R409" i="6"/>
  <c r="L407" i="12" l="1"/>
  <c r="C407" i="12"/>
  <c r="H407" i="12"/>
  <c r="B407" i="12"/>
  <c r="K407" i="12"/>
  <c r="D407" i="12"/>
  <c r="J407" i="12"/>
  <c r="A407" i="12"/>
  <c r="F407" i="12"/>
  <c r="G407" i="12"/>
  <c r="I407" i="12"/>
  <c r="E407" i="12"/>
  <c r="Q408" i="12"/>
  <c r="H409" i="6"/>
  <c r="K409" i="6"/>
  <c r="L409" i="6" s="1"/>
  <c r="A409" i="6" s="1"/>
  <c r="F409" i="6"/>
  <c r="E409" i="6"/>
  <c r="D409" i="6"/>
  <c r="J409" i="6"/>
  <c r="M409" i="6" s="1"/>
  <c r="G409" i="6"/>
  <c r="B409" i="6"/>
  <c r="C409" i="6"/>
  <c r="I409" i="6"/>
  <c r="R410" i="6"/>
  <c r="F408" i="12" l="1"/>
  <c r="J408" i="12"/>
  <c r="B408" i="12"/>
  <c r="D408" i="12"/>
  <c r="L408" i="12"/>
  <c r="C408" i="12"/>
  <c r="H408" i="12"/>
  <c r="A408" i="12"/>
  <c r="G408" i="12"/>
  <c r="E408" i="12"/>
  <c r="I408" i="12"/>
  <c r="K408" i="12"/>
  <c r="Q409" i="12"/>
  <c r="C410" i="6"/>
  <c r="D410" i="6"/>
  <c r="H410" i="6"/>
  <c r="F410" i="6"/>
  <c r="K410" i="6"/>
  <c r="L410" i="6" s="1"/>
  <c r="A410" i="6" s="1"/>
  <c r="G410" i="6"/>
  <c r="J410" i="6"/>
  <c r="M410" i="6" s="1"/>
  <c r="E410" i="6"/>
  <c r="I410" i="6"/>
  <c r="B410" i="6"/>
  <c r="R411" i="6"/>
  <c r="I409" i="12" l="1"/>
  <c r="A409" i="12"/>
  <c r="J409" i="12"/>
  <c r="D409" i="12"/>
  <c r="F409" i="12"/>
  <c r="H409" i="12"/>
  <c r="L409" i="12"/>
  <c r="B409" i="12"/>
  <c r="C409" i="12"/>
  <c r="K409" i="12"/>
  <c r="E409" i="12"/>
  <c r="G409" i="12"/>
  <c r="Q410" i="12"/>
  <c r="K411" i="6"/>
  <c r="G411" i="6"/>
  <c r="D411" i="6"/>
  <c r="C411" i="6"/>
  <c r="F411" i="6"/>
  <c r="H411" i="6"/>
  <c r="E411" i="6"/>
  <c r="L411" i="6"/>
  <c r="A411" i="6" s="1"/>
  <c r="J411" i="6"/>
  <c r="M411" i="6" s="1"/>
  <c r="I411" i="6"/>
  <c r="B411" i="6"/>
  <c r="R412" i="6"/>
  <c r="C410" i="12" l="1"/>
  <c r="L410" i="12"/>
  <c r="H410" i="12"/>
  <c r="I410" i="12"/>
  <c r="J410" i="12"/>
  <c r="A410" i="12"/>
  <c r="D410" i="12"/>
  <c r="G410" i="12"/>
  <c r="B410" i="12"/>
  <c r="E410" i="12"/>
  <c r="K410" i="12"/>
  <c r="F410" i="12"/>
  <c r="Q411" i="12"/>
  <c r="J412" i="6"/>
  <c r="M412" i="6" s="1"/>
  <c r="L412" i="6"/>
  <c r="A412" i="6" s="1"/>
  <c r="G412" i="6"/>
  <c r="E412" i="6"/>
  <c r="K412" i="6"/>
  <c r="D412" i="6"/>
  <c r="H412" i="6"/>
  <c r="C412" i="6"/>
  <c r="F412" i="6"/>
  <c r="B412" i="6"/>
  <c r="I412" i="6"/>
  <c r="R413" i="6"/>
  <c r="I411" i="12" l="1"/>
  <c r="C411" i="12"/>
  <c r="B411" i="12"/>
  <c r="E411" i="12"/>
  <c r="H411" i="12"/>
  <c r="F411" i="12"/>
  <c r="D411" i="12"/>
  <c r="K411" i="12"/>
  <c r="A411" i="12"/>
  <c r="L411" i="12"/>
  <c r="J411" i="12"/>
  <c r="G411" i="12"/>
  <c r="Q412" i="12"/>
  <c r="C413" i="6"/>
  <c r="I413" i="6"/>
  <c r="L413" i="6"/>
  <c r="A413" i="6" s="1"/>
  <c r="E413" i="6"/>
  <c r="K413" i="6"/>
  <c r="D413" i="6"/>
  <c r="H413" i="6"/>
  <c r="J413" i="6"/>
  <c r="M413" i="6" s="1"/>
  <c r="B413" i="6"/>
  <c r="F413" i="6"/>
  <c r="G413" i="6"/>
  <c r="R414" i="6"/>
  <c r="K412" i="12" l="1"/>
  <c r="C412" i="12"/>
  <c r="L412" i="12"/>
  <c r="J412" i="12"/>
  <c r="H412" i="12"/>
  <c r="A412" i="12"/>
  <c r="E412" i="12"/>
  <c r="B412" i="12"/>
  <c r="G412" i="12"/>
  <c r="I412" i="12"/>
  <c r="F412" i="12"/>
  <c r="D412" i="12"/>
  <c r="Q413" i="12"/>
  <c r="I414" i="6"/>
  <c r="J414" i="6"/>
  <c r="M414" i="6" s="1"/>
  <c r="C414" i="6"/>
  <c r="G414" i="6"/>
  <c r="D414" i="6"/>
  <c r="F414" i="6"/>
  <c r="E414" i="6"/>
  <c r="H414" i="6"/>
  <c r="B414" i="6"/>
  <c r="K414" i="6"/>
  <c r="L414" i="6" s="1"/>
  <c r="A414" i="6" s="1"/>
  <c r="R415" i="6"/>
  <c r="K413" i="12" l="1"/>
  <c r="B413" i="12"/>
  <c r="C413" i="12"/>
  <c r="H413" i="12"/>
  <c r="L413" i="12"/>
  <c r="F413" i="12"/>
  <c r="A413" i="12"/>
  <c r="J413" i="12"/>
  <c r="G413" i="12"/>
  <c r="I413" i="12"/>
  <c r="E413" i="12"/>
  <c r="D413" i="12"/>
  <c r="Q414" i="12"/>
  <c r="D415" i="6"/>
  <c r="G415" i="6"/>
  <c r="C415" i="6"/>
  <c r="I415" i="6"/>
  <c r="K415" i="6"/>
  <c r="M415" i="6" s="1"/>
  <c r="B415" i="6"/>
  <c r="H415" i="6"/>
  <c r="J415" i="6"/>
  <c r="E415" i="6"/>
  <c r="F415" i="6"/>
  <c r="L415" i="6"/>
  <c r="A415" i="6" s="1"/>
  <c r="R416" i="6"/>
  <c r="C414" i="12" l="1"/>
  <c r="I414" i="12"/>
  <c r="K414" i="12"/>
  <c r="B414" i="12"/>
  <c r="L414" i="12"/>
  <c r="J414" i="12"/>
  <c r="A414" i="12"/>
  <c r="D414" i="12"/>
  <c r="F414" i="12"/>
  <c r="E414" i="12"/>
  <c r="H414" i="12"/>
  <c r="G414" i="12"/>
  <c r="Q415" i="12"/>
  <c r="H416" i="6"/>
  <c r="G416" i="6"/>
  <c r="K416" i="6"/>
  <c r="E416" i="6"/>
  <c r="D416" i="6"/>
  <c r="B416" i="6"/>
  <c r="L416" i="6"/>
  <c r="A416" i="6" s="1"/>
  <c r="F416" i="6"/>
  <c r="J416" i="6"/>
  <c r="M416" i="6" s="1"/>
  <c r="C416" i="6"/>
  <c r="I416" i="6"/>
  <c r="R417" i="6"/>
  <c r="B415" i="12" l="1"/>
  <c r="E415" i="12"/>
  <c r="C415" i="12"/>
  <c r="H415" i="12"/>
  <c r="A415" i="12"/>
  <c r="D415" i="12"/>
  <c r="K415" i="12"/>
  <c r="F415" i="12"/>
  <c r="I415" i="12"/>
  <c r="G415" i="12"/>
  <c r="J415" i="12"/>
  <c r="L415" i="12"/>
  <c r="Q416" i="12"/>
  <c r="L417" i="6"/>
  <c r="A417" i="6" s="1"/>
  <c r="F417" i="6"/>
  <c r="C417" i="6"/>
  <c r="J417" i="6"/>
  <c r="G417" i="6"/>
  <c r="E417" i="6"/>
  <c r="B417" i="6"/>
  <c r="I417" i="6"/>
  <c r="M417" i="6"/>
  <c r="D417" i="6"/>
  <c r="H417" i="6"/>
  <c r="K417" i="6"/>
  <c r="R418" i="6"/>
  <c r="K416" i="12" l="1"/>
  <c r="H416" i="12"/>
  <c r="G416" i="12"/>
  <c r="L416" i="12"/>
  <c r="E416" i="12"/>
  <c r="D416" i="12"/>
  <c r="C416" i="12"/>
  <c r="I416" i="12"/>
  <c r="J416" i="12"/>
  <c r="A416" i="12"/>
  <c r="B416" i="12"/>
  <c r="F416" i="12"/>
  <c r="Q417" i="12"/>
  <c r="C418" i="6"/>
  <c r="B418" i="6"/>
  <c r="H418" i="6"/>
  <c r="I418" i="6"/>
  <c r="J418" i="6"/>
  <c r="G418" i="6"/>
  <c r="F418" i="6"/>
  <c r="M418" i="6"/>
  <c r="E418" i="6"/>
  <c r="K418" i="6"/>
  <c r="L418" i="6"/>
  <c r="A418" i="6" s="1"/>
  <c r="D418" i="6"/>
  <c r="R419" i="6"/>
  <c r="F417" i="12" l="1"/>
  <c r="E417" i="12"/>
  <c r="G417" i="12"/>
  <c r="D417" i="12"/>
  <c r="J417" i="12"/>
  <c r="L417" i="12"/>
  <c r="C417" i="12"/>
  <c r="B417" i="12"/>
  <c r="I417" i="12"/>
  <c r="K417" i="12"/>
  <c r="H417" i="12"/>
  <c r="A417" i="12"/>
  <c r="Q418" i="12"/>
  <c r="M419" i="6"/>
  <c r="G419" i="6"/>
  <c r="J419" i="6"/>
  <c r="H419" i="6"/>
  <c r="I419" i="6"/>
  <c r="D419" i="6"/>
  <c r="C419" i="6"/>
  <c r="F419" i="6"/>
  <c r="E419" i="6"/>
  <c r="L419" i="6"/>
  <c r="A419" i="6" s="1"/>
  <c r="K419" i="6"/>
  <c r="B419" i="6"/>
  <c r="R420" i="6"/>
  <c r="K418" i="12" l="1"/>
  <c r="L418" i="12"/>
  <c r="E418" i="12"/>
  <c r="J418" i="12"/>
  <c r="C418" i="12"/>
  <c r="I418" i="12"/>
  <c r="H418" i="12"/>
  <c r="B418" i="12"/>
  <c r="G418" i="12"/>
  <c r="F418" i="12"/>
  <c r="D418" i="12"/>
  <c r="A418" i="12"/>
  <c r="Q419" i="12"/>
  <c r="C420" i="6"/>
  <c r="L420" i="6"/>
  <c r="A420" i="6" s="1"/>
  <c r="I420" i="6"/>
  <c r="G420" i="6"/>
  <c r="F420" i="6"/>
  <c r="K420" i="6"/>
  <c r="D420" i="6"/>
  <c r="B420" i="6"/>
  <c r="E420" i="6"/>
  <c r="J420" i="6"/>
  <c r="M420" i="6" s="1"/>
  <c r="H420" i="6"/>
  <c r="R421" i="6"/>
  <c r="C419" i="12" l="1"/>
  <c r="H419" i="12"/>
  <c r="D419" i="12"/>
  <c r="K419" i="12"/>
  <c r="F419" i="12"/>
  <c r="G419" i="12"/>
  <c r="A419" i="12"/>
  <c r="E419" i="12"/>
  <c r="J419" i="12"/>
  <c r="I419" i="12"/>
  <c r="B419" i="12"/>
  <c r="L419" i="12"/>
  <c r="Q420" i="12"/>
  <c r="E421" i="6"/>
  <c r="C421" i="6"/>
  <c r="K421" i="6"/>
  <c r="L421" i="6"/>
  <c r="A421" i="6" s="1"/>
  <c r="I421" i="6"/>
  <c r="B421" i="6"/>
  <c r="H421" i="6"/>
  <c r="J421" i="6"/>
  <c r="M421" i="6" s="1"/>
  <c r="F421" i="6"/>
  <c r="D421" i="6"/>
  <c r="G421" i="6"/>
  <c r="R422" i="6"/>
  <c r="J420" i="12" l="1"/>
  <c r="I420" i="12"/>
  <c r="E420" i="12"/>
  <c r="D420" i="12"/>
  <c r="H420" i="12"/>
  <c r="F420" i="12"/>
  <c r="K420" i="12"/>
  <c r="A420" i="12"/>
  <c r="B420" i="12"/>
  <c r="L420" i="12"/>
  <c r="G420" i="12"/>
  <c r="C420" i="12"/>
  <c r="Q421" i="12"/>
  <c r="K422" i="6"/>
  <c r="G422" i="6"/>
  <c r="E422" i="6"/>
  <c r="M422" i="6"/>
  <c r="H422" i="6"/>
  <c r="B422" i="6"/>
  <c r="C422" i="6"/>
  <c r="J422" i="6"/>
  <c r="D422" i="6"/>
  <c r="I422" i="6"/>
  <c r="L422" i="6"/>
  <c r="A422" i="6" s="1"/>
  <c r="F422" i="6"/>
  <c r="R423" i="6"/>
  <c r="E421" i="12" l="1"/>
  <c r="L421" i="12"/>
  <c r="C421" i="12"/>
  <c r="D421" i="12"/>
  <c r="H421" i="12"/>
  <c r="K421" i="12"/>
  <c r="I421" i="12"/>
  <c r="G421" i="12"/>
  <c r="J421" i="12"/>
  <c r="B421" i="12"/>
  <c r="A421" i="12"/>
  <c r="F421" i="12"/>
  <c r="Q422" i="12"/>
  <c r="H423" i="6"/>
  <c r="F423" i="6"/>
  <c r="D423" i="6"/>
  <c r="K423" i="6"/>
  <c r="G423" i="6"/>
  <c r="B423" i="6"/>
  <c r="J423" i="6"/>
  <c r="M423" i="6" s="1"/>
  <c r="I423" i="6"/>
  <c r="E423" i="6"/>
  <c r="C423" i="6"/>
  <c r="L423" i="6"/>
  <c r="A423" i="6" s="1"/>
  <c r="R424" i="6"/>
  <c r="B422" i="12" l="1"/>
  <c r="J422" i="12"/>
  <c r="H422" i="12"/>
  <c r="L422" i="12"/>
  <c r="G422" i="12"/>
  <c r="A422" i="12"/>
  <c r="I422" i="12"/>
  <c r="K422" i="12"/>
  <c r="D422" i="12"/>
  <c r="C422" i="12"/>
  <c r="E422" i="12"/>
  <c r="F422" i="12"/>
  <c r="Q423" i="12"/>
  <c r="F424" i="6"/>
  <c r="L424" i="6"/>
  <c r="A424" i="6" s="1"/>
  <c r="H424" i="6"/>
  <c r="C424" i="6"/>
  <c r="G424" i="6"/>
  <c r="K424" i="6"/>
  <c r="J424" i="6"/>
  <c r="M424" i="6" s="1"/>
  <c r="D424" i="6"/>
  <c r="I424" i="6"/>
  <c r="B424" i="6"/>
  <c r="E424" i="6"/>
  <c r="R425" i="6"/>
  <c r="L423" i="12" l="1"/>
  <c r="E423" i="12"/>
  <c r="I423" i="12"/>
  <c r="H423" i="12"/>
  <c r="K423" i="12"/>
  <c r="G423" i="12"/>
  <c r="F423" i="12"/>
  <c r="J423" i="12"/>
  <c r="C423" i="12"/>
  <c r="B423" i="12"/>
  <c r="D423" i="12"/>
  <c r="A423" i="12"/>
  <c r="Q424" i="12"/>
  <c r="I425" i="6"/>
  <c r="E425" i="6"/>
  <c r="F425" i="6"/>
  <c r="C425" i="6"/>
  <c r="H425" i="6"/>
  <c r="B425" i="6"/>
  <c r="G425" i="6"/>
  <c r="L425" i="6"/>
  <c r="A425" i="6" s="1"/>
  <c r="K425" i="6"/>
  <c r="D425" i="6"/>
  <c r="J425" i="6"/>
  <c r="M425" i="6" s="1"/>
  <c r="R426" i="6"/>
  <c r="L424" i="12" l="1"/>
  <c r="D424" i="12"/>
  <c r="E424" i="12"/>
  <c r="B424" i="12"/>
  <c r="K424" i="12"/>
  <c r="I424" i="12"/>
  <c r="C424" i="12"/>
  <c r="A424" i="12"/>
  <c r="J424" i="12"/>
  <c r="F424" i="12"/>
  <c r="H424" i="12"/>
  <c r="G424" i="12"/>
  <c r="Q425" i="12"/>
  <c r="G426" i="6"/>
  <c r="F426" i="6"/>
  <c r="L426" i="6"/>
  <c r="A426" i="6" s="1"/>
  <c r="B426" i="6"/>
  <c r="J426" i="6"/>
  <c r="M426" i="6" s="1"/>
  <c r="H426" i="6"/>
  <c r="K426" i="6"/>
  <c r="E426" i="6"/>
  <c r="C426" i="6"/>
  <c r="D426" i="6"/>
  <c r="I426" i="6"/>
  <c r="R427" i="6"/>
  <c r="F425" i="12" l="1"/>
  <c r="B425" i="12"/>
  <c r="K425" i="12"/>
  <c r="I425" i="12"/>
  <c r="L425" i="12"/>
  <c r="E425" i="12"/>
  <c r="A425" i="12"/>
  <c r="C425" i="12"/>
  <c r="J425" i="12"/>
  <c r="H425" i="12"/>
  <c r="G425" i="12"/>
  <c r="D425" i="12"/>
  <c r="Q426" i="12"/>
  <c r="I427" i="6"/>
  <c r="J427" i="6"/>
  <c r="L427" i="6" s="1"/>
  <c r="A427" i="6" s="1"/>
  <c r="G427" i="6"/>
  <c r="H427" i="6"/>
  <c r="B427" i="6"/>
  <c r="M427" i="6"/>
  <c r="D427" i="6"/>
  <c r="E427" i="6"/>
  <c r="F427" i="6"/>
  <c r="C427" i="6"/>
  <c r="K427" i="6"/>
  <c r="R428" i="6"/>
  <c r="C426" i="12" l="1"/>
  <c r="J426" i="12"/>
  <c r="B426" i="12"/>
  <c r="I426" i="12"/>
  <c r="E426" i="12"/>
  <c r="H426" i="12"/>
  <c r="L426" i="12"/>
  <c r="G426" i="12"/>
  <c r="D426" i="12"/>
  <c r="F426" i="12"/>
  <c r="A426" i="12"/>
  <c r="K426" i="12"/>
  <c r="Q427" i="12"/>
  <c r="B428" i="6"/>
  <c r="C428" i="6"/>
  <c r="G428" i="6"/>
  <c r="D428" i="6"/>
  <c r="H428" i="6"/>
  <c r="F428" i="6"/>
  <c r="I428" i="6"/>
  <c r="K428" i="6"/>
  <c r="E428" i="6"/>
  <c r="L428" i="6"/>
  <c r="A428" i="6" s="1"/>
  <c r="J428" i="6"/>
  <c r="M428" i="6" s="1"/>
  <c r="R429" i="6"/>
  <c r="E427" i="12" l="1"/>
  <c r="J427" i="12"/>
  <c r="H427" i="12"/>
  <c r="K427" i="12"/>
  <c r="A427" i="12"/>
  <c r="F427" i="12"/>
  <c r="D427" i="12"/>
  <c r="I427" i="12"/>
  <c r="G427" i="12"/>
  <c r="B427" i="12"/>
  <c r="C427" i="12"/>
  <c r="L427" i="12"/>
  <c r="Q428" i="12"/>
  <c r="L429" i="6"/>
  <c r="A429" i="6" s="1"/>
  <c r="E429" i="6"/>
  <c r="J429" i="6"/>
  <c r="H429" i="6"/>
  <c r="C429" i="6"/>
  <c r="I429" i="6"/>
  <c r="B429" i="6"/>
  <c r="K429" i="6"/>
  <c r="G429" i="6"/>
  <c r="M429" i="6"/>
  <c r="D429" i="6"/>
  <c r="F429" i="6"/>
  <c r="R430" i="6"/>
  <c r="G428" i="12" l="1"/>
  <c r="C428" i="12"/>
  <c r="J428" i="12"/>
  <c r="F428" i="12"/>
  <c r="A428" i="12"/>
  <c r="I428" i="12"/>
  <c r="E428" i="12"/>
  <c r="D428" i="12"/>
  <c r="H428" i="12"/>
  <c r="B428" i="12"/>
  <c r="K428" i="12"/>
  <c r="L428" i="12"/>
  <c r="Q429" i="12"/>
  <c r="E430" i="6"/>
  <c r="L430" i="6"/>
  <c r="A430" i="6" s="1"/>
  <c r="F430" i="6"/>
  <c r="K430" i="6"/>
  <c r="I430" i="6"/>
  <c r="H430" i="6"/>
  <c r="D430" i="6"/>
  <c r="B430" i="6"/>
  <c r="G430" i="6"/>
  <c r="J430" i="6"/>
  <c r="M430" i="6" s="1"/>
  <c r="C430" i="6"/>
  <c r="R431" i="6"/>
  <c r="L429" i="12" l="1"/>
  <c r="I429" i="12"/>
  <c r="A429" i="12"/>
  <c r="B429" i="12"/>
  <c r="E429" i="12"/>
  <c r="J429" i="12"/>
  <c r="K429" i="12"/>
  <c r="F429" i="12"/>
  <c r="H429" i="12"/>
  <c r="C429" i="12"/>
  <c r="G429" i="12"/>
  <c r="D429" i="12"/>
  <c r="Q430" i="12"/>
  <c r="I431" i="6"/>
  <c r="G431" i="6"/>
  <c r="J431" i="6"/>
  <c r="M431" i="6" s="1"/>
  <c r="C431" i="6"/>
  <c r="E431" i="6"/>
  <c r="D431" i="6"/>
  <c r="L431" i="6"/>
  <c r="A431" i="6" s="1"/>
  <c r="H431" i="6"/>
  <c r="F431" i="6"/>
  <c r="K431" i="6"/>
  <c r="B431" i="6"/>
  <c r="R432" i="6"/>
  <c r="I430" i="12" l="1"/>
  <c r="E430" i="12"/>
  <c r="D430" i="12"/>
  <c r="A430" i="12"/>
  <c r="F430" i="12"/>
  <c r="K430" i="12"/>
  <c r="C430" i="12"/>
  <c r="G430" i="12"/>
  <c r="H430" i="12"/>
  <c r="L430" i="12"/>
  <c r="J430" i="12"/>
  <c r="B430" i="12"/>
  <c r="Q431" i="12"/>
  <c r="D432" i="6"/>
  <c r="K432" i="6"/>
  <c r="L432" i="6" s="1"/>
  <c r="A432" i="6" s="1"/>
  <c r="J432" i="6"/>
  <c r="M432" i="6" s="1"/>
  <c r="B432" i="6"/>
  <c r="F432" i="6"/>
  <c r="E432" i="6"/>
  <c r="H432" i="6"/>
  <c r="G432" i="6"/>
  <c r="I432" i="6"/>
  <c r="C432" i="6"/>
  <c r="R433" i="6"/>
  <c r="H431" i="12" l="1"/>
  <c r="F431" i="12"/>
  <c r="D431" i="12"/>
  <c r="L431" i="12"/>
  <c r="K431" i="12"/>
  <c r="A431" i="12"/>
  <c r="J431" i="12"/>
  <c r="I431" i="12"/>
  <c r="C431" i="12"/>
  <c r="B431" i="12"/>
  <c r="G431" i="12"/>
  <c r="E431" i="12"/>
  <c r="Q432" i="12"/>
  <c r="C433" i="6"/>
  <c r="G433" i="6"/>
  <c r="B433" i="6"/>
  <c r="D433" i="6"/>
  <c r="I433" i="6"/>
  <c r="K433" i="6"/>
  <c r="L433" i="6" s="1"/>
  <c r="A433" i="6" s="1"/>
  <c r="H433" i="6"/>
  <c r="F433" i="6"/>
  <c r="J433" i="6"/>
  <c r="M433" i="6" s="1"/>
  <c r="E433" i="6"/>
  <c r="R434" i="6"/>
  <c r="G432" i="12" l="1"/>
  <c r="L432" i="12"/>
  <c r="F432" i="12"/>
  <c r="C432" i="12"/>
  <c r="I432" i="12"/>
  <c r="D432" i="12"/>
  <c r="B432" i="12"/>
  <c r="J432" i="12"/>
  <c r="K432" i="12"/>
  <c r="H432" i="12"/>
  <c r="A432" i="12"/>
  <c r="E432" i="12"/>
  <c r="Q433" i="12"/>
  <c r="E434" i="6"/>
  <c r="I434" i="6"/>
  <c r="C434" i="6"/>
  <c r="L434" i="6"/>
  <c r="A434" i="6" s="1"/>
  <c r="J434" i="6"/>
  <c r="F434" i="6"/>
  <c r="G434" i="6"/>
  <c r="D434" i="6"/>
  <c r="M434" i="6"/>
  <c r="H434" i="6"/>
  <c r="K434" i="6"/>
  <c r="B434" i="6"/>
  <c r="R435" i="6"/>
  <c r="J433" i="12" l="1"/>
  <c r="H433" i="12"/>
  <c r="D433" i="12"/>
  <c r="I433" i="12"/>
  <c r="E433" i="12"/>
  <c r="L433" i="12"/>
  <c r="B433" i="12"/>
  <c r="A433" i="12"/>
  <c r="G433" i="12"/>
  <c r="K433" i="12"/>
  <c r="C433" i="12"/>
  <c r="F433" i="12"/>
  <c r="Q434" i="12"/>
  <c r="G435" i="6"/>
  <c r="L435" i="6"/>
  <c r="A435" i="6" s="1"/>
  <c r="I435" i="6"/>
  <c r="H435" i="6"/>
  <c r="C435" i="6"/>
  <c r="E435" i="6"/>
  <c r="K435" i="6"/>
  <c r="M435" i="6"/>
  <c r="B435" i="6"/>
  <c r="F435" i="6"/>
  <c r="J435" i="6"/>
  <c r="D435" i="6"/>
  <c r="R436" i="6"/>
  <c r="G434" i="12" l="1"/>
  <c r="K434" i="12"/>
  <c r="F434" i="12"/>
  <c r="E434" i="12"/>
  <c r="B434" i="12"/>
  <c r="C434" i="12"/>
  <c r="D434" i="12"/>
  <c r="A434" i="12"/>
  <c r="J434" i="12"/>
  <c r="H434" i="12"/>
  <c r="I434" i="12"/>
  <c r="L434" i="12"/>
  <c r="Q435" i="12"/>
  <c r="C436" i="6"/>
  <c r="D436" i="6"/>
  <c r="G436" i="6"/>
  <c r="K436" i="6"/>
  <c r="L436" i="6"/>
  <c r="A436" i="6" s="1"/>
  <c r="J436" i="6"/>
  <c r="M436" i="6" s="1"/>
  <c r="I436" i="6"/>
  <c r="E436" i="6"/>
  <c r="F436" i="6"/>
  <c r="B436" i="6"/>
  <c r="H436" i="6"/>
  <c r="R437" i="6"/>
  <c r="J435" i="12" l="1"/>
  <c r="F435" i="12"/>
  <c r="L435" i="12"/>
  <c r="B435" i="12"/>
  <c r="D435" i="12"/>
  <c r="H435" i="12"/>
  <c r="A435" i="12"/>
  <c r="K435" i="12"/>
  <c r="I435" i="12"/>
  <c r="E435" i="12"/>
  <c r="G435" i="12"/>
  <c r="C435" i="12"/>
  <c r="Q436" i="12"/>
  <c r="B437" i="6"/>
  <c r="K437" i="6"/>
  <c r="D437" i="6"/>
  <c r="G437" i="6"/>
  <c r="F437" i="6"/>
  <c r="E437" i="6"/>
  <c r="I437" i="6"/>
  <c r="H437" i="6"/>
  <c r="M437" i="6"/>
  <c r="J437" i="6"/>
  <c r="L437" i="6" s="1"/>
  <c r="A437" i="6" s="1"/>
  <c r="C437" i="6"/>
  <c r="R438" i="6"/>
  <c r="A436" i="12" l="1"/>
  <c r="F436" i="12"/>
  <c r="J436" i="12"/>
  <c r="L436" i="12"/>
  <c r="K436" i="12"/>
  <c r="H436" i="12"/>
  <c r="D436" i="12"/>
  <c r="C436" i="12"/>
  <c r="B436" i="12"/>
  <c r="E436" i="12"/>
  <c r="G436" i="12"/>
  <c r="I436" i="12"/>
  <c r="Q437" i="12"/>
  <c r="F438" i="6"/>
  <c r="D438" i="6"/>
  <c r="K438" i="6"/>
  <c r="E438" i="6"/>
  <c r="B438" i="6"/>
  <c r="L438" i="6"/>
  <c r="A438" i="6" s="1"/>
  <c r="I438" i="6"/>
  <c r="J438" i="6"/>
  <c r="M438" i="6" s="1"/>
  <c r="H438" i="6"/>
  <c r="G438" i="6"/>
  <c r="C438" i="6"/>
  <c r="R439" i="6"/>
  <c r="B437" i="12" l="1"/>
  <c r="C437" i="12"/>
  <c r="D437" i="12"/>
  <c r="E437" i="12"/>
  <c r="F437" i="12"/>
  <c r="K437" i="12"/>
  <c r="J437" i="12"/>
  <c r="I437" i="12"/>
  <c r="L437" i="12"/>
  <c r="G437" i="12"/>
  <c r="A437" i="12"/>
  <c r="H437" i="12"/>
  <c r="Q438" i="12"/>
  <c r="G439" i="6"/>
  <c r="E439" i="6"/>
  <c r="I439" i="6"/>
  <c r="B439" i="6"/>
  <c r="K439" i="6"/>
  <c r="C439" i="6"/>
  <c r="D439" i="6"/>
  <c r="M439" i="6"/>
  <c r="H439" i="6"/>
  <c r="J439" i="6"/>
  <c r="F439" i="6"/>
  <c r="L439" i="6"/>
  <c r="A439" i="6" s="1"/>
  <c r="R440" i="6"/>
  <c r="K438" i="12" l="1"/>
  <c r="G438" i="12"/>
  <c r="A438" i="12"/>
  <c r="F438" i="12"/>
  <c r="D438" i="12"/>
  <c r="H438" i="12"/>
  <c r="J438" i="12"/>
  <c r="E438" i="12"/>
  <c r="I438" i="12"/>
  <c r="B438" i="12"/>
  <c r="C438" i="12"/>
  <c r="L438" i="12"/>
  <c r="Q439" i="12"/>
  <c r="E440" i="6"/>
  <c r="K440" i="6"/>
  <c r="B440" i="6"/>
  <c r="J440" i="6"/>
  <c r="M440" i="6" s="1"/>
  <c r="I440" i="6"/>
  <c r="G440" i="6"/>
  <c r="F440" i="6"/>
  <c r="C440" i="6"/>
  <c r="L440" i="6"/>
  <c r="A440" i="6" s="1"/>
  <c r="H440" i="6"/>
  <c r="D440" i="6"/>
  <c r="R441" i="6"/>
  <c r="A439" i="12" l="1"/>
  <c r="K439" i="12"/>
  <c r="B439" i="12"/>
  <c r="L439" i="12"/>
  <c r="E439" i="12"/>
  <c r="G439" i="12"/>
  <c r="C439" i="12"/>
  <c r="I439" i="12"/>
  <c r="F439" i="12"/>
  <c r="J439" i="12"/>
  <c r="H439" i="12"/>
  <c r="D439" i="12"/>
  <c r="Q440" i="12"/>
  <c r="H441" i="6"/>
  <c r="E441" i="6"/>
  <c r="I441" i="6"/>
  <c r="J441" i="6"/>
  <c r="M441" i="6" s="1"/>
  <c r="D441" i="6"/>
  <c r="F441" i="6"/>
  <c r="G441" i="6"/>
  <c r="B441" i="6"/>
  <c r="C441" i="6"/>
  <c r="K441" i="6"/>
  <c r="L441" i="6"/>
  <c r="A441" i="6" s="1"/>
  <c r="R442" i="6"/>
  <c r="J440" i="12" l="1"/>
  <c r="D440" i="12"/>
  <c r="C440" i="12"/>
  <c r="L440" i="12"/>
  <c r="I440" i="12"/>
  <c r="F440" i="12"/>
  <c r="A440" i="12"/>
  <c r="G440" i="12"/>
  <c r="K440" i="12"/>
  <c r="H440" i="12"/>
  <c r="B440" i="12"/>
  <c r="E440" i="12"/>
  <c r="Q441" i="12"/>
  <c r="E442" i="6"/>
  <c r="J442" i="6"/>
  <c r="M442" i="6" s="1"/>
  <c r="H442" i="6"/>
  <c r="C442" i="6"/>
  <c r="F442" i="6"/>
  <c r="I442" i="6"/>
  <c r="L442" i="6"/>
  <c r="A442" i="6" s="1"/>
  <c r="K442" i="6"/>
  <c r="D442" i="6"/>
  <c r="B442" i="6"/>
  <c r="G442" i="6"/>
  <c r="R443" i="6"/>
  <c r="J441" i="12" l="1"/>
  <c r="F441" i="12"/>
  <c r="A441" i="12"/>
  <c r="K441" i="12"/>
  <c r="I441" i="12"/>
  <c r="C441" i="12"/>
  <c r="H441" i="12"/>
  <c r="L441" i="12"/>
  <c r="E441" i="12"/>
  <c r="B441" i="12"/>
  <c r="G441" i="12"/>
  <c r="D441" i="12"/>
  <c r="Q442" i="12"/>
  <c r="L443" i="6"/>
  <c r="A443" i="6" s="1"/>
  <c r="K443" i="6"/>
  <c r="E443" i="6"/>
  <c r="J443" i="6"/>
  <c r="M443" i="6" s="1"/>
  <c r="H443" i="6"/>
  <c r="F443" i="6"/>
  <c r="I443" i="6"/>
  <c r="D443" i="6"/>
  <c r="G443" i="6"/>
  <c r="B443" i="6"/>
  <c r="C443" i="6"/>
  <c r="R444" i="6"/>
  <c r="F442" i="12" l="1"/>
  <c r="E442" i="12"/>
  <c r="C442" i="12"/>
  <c r="J442" i="12"/>
  <c r="D442" i="12"/>
  <c r="L442" i="12"/>
  <c r="H442" i="12"/>
  <c r="A442" i="12"/>
  <c r="K442" i="12"/>
  <c r="I442" i="12"/>
  <c r="G442" i="12"/>
  <c r="B442" i="12"/>
  <c r="Q443" i="12"/>
  <c r="E444" i="6"/>
  <c r="G444" i="6"/>
  <c r="C444" i="6"/>
  <c r="D444" i="6"/>
  <c r="I444" i="6"/>
  <c r="H444" i="6"/>
  <c r="B444" i="6"/>
  <c r="F444" i="6"/>
  <c r="K444" i="6"/>
  <c r="L444" i="6" s="1"/>
  <c r="A444" i="6" s="1"/>
  <c r="J444" i="6"/>
  <c r="M444" i="6" s="1"/>
  <c r="R445" i="6"/>
  <c r="F443" i="12" l="1"/>
  <c r="C443" i="12"/>
  <c r="I443" i="12"/>
  <c r="L443" i="12"/>
  <c r="H443" i="12"/>
  <c r="K443" i="12"/>
  <c r="E443" i="12"/>
  <c r="J443" i="12"/>
  <c r="G443" i="12"/>
  <c r="D443" i="12"/>
  <c r="B443" i="12"/>
  <c r="A443" i="12"/>
  <c r="Q444" i="12"/>
  <c r="L445" i="6"/>
  <c r="A445" i="6" s="1"/>
  <c r="E445" i="6"/>
  <c r="K445" i="6"/>
  <c r="F445" i="6"/>
  <c r="J445" i="6"/>
  <c r="M445" i="6" s="1"/>
  <c r="I445" i="6"/>
  <c r="C445" i="6"/>
  <c r="G445" i="6"/>
  <c r="D445" i="6"/>
  <c r="B445" i="6"/>
  <c r="H445" i="6"/>
  <c r="R446" i="6"/>
  <c r="B444" i="12" l="1"/>
  <c r="J444" i="12"/>
  <c r="F444" i="12"/>
  <c r="E444" i="12"/>
  <c r="H444" i="12"/>
  <c r="A444" i="12"/>
  <c r="I444" i="12"/>
  <c r="C444" i="12"/>
  <c r="L444" i="12"/>
  <c r="G444" i="12"/>
  <c r="K444" i="12"/>
  <c r="D444" i="12"/>
  <c r="Q445" i="12"/>
  <c r="M446" i="6"/>
  <c r="K446" i="6"/>
  <c r="H446" i="6"/>
  <c r="D446" i="6"/>
  <c r="L446" i="6"/>
  <c r="A446" i="6" s="1"/>
  <c r="B446" i="6"/>
  <c r="I446" i="6"/>
  <c r="C446" i="6"/>
  <c r="J446" i="6"/>
  <c r="F446" i="6"/>
  <c r="G446" i="6"/>
  <c r="E446" i="6"/>
  <c r="R447" i="6"/>
  <c r="L445" i="12" l="1"/>
  <c r="A445" i="12"/>
  <c r="E445" i="12"/>
  <c r="F445" i="12"/>
  <c r="B445" i="12"/>
  <c r="G445" i="12"/>
  <c r="C445" i="12"/>
  <c r="H445" i="12"/>
  <c r="I445" i="12"/>
  <c r="J445" i="12"/>
  <c r="K445" i="12"/>
  <c r="D445" i="12"/>
  <c r="Q446" i="12"/>
  <c r="K447" i="6"/>
  <c r="G447" i="6"/>
  <c r="B447" i="6"/>
  <c r="D447" i="6"/>
  <c r="H447" i="6"/>
  <c r="I447" i="6"/>
  <c r="J447" i="6"/>
  <c r="M447" i="6" s="1"/>
  <c r="L447" i="6"/>
  <c r="A447" i="6" s="1"/>
  <c r="C447" i="6"/>
  <c r="E447" i="6"/>
  <c r="F447" i="6"/>
  <c r="R448" i="6"/>
  <c r="J446" i="12" l="1"/>
  <c r="K446" i="12"/>
  <c r="C446" i="12"/>
  <c r="G446" i="12"/>
  <c r="D446" i="12"/>
  <c r="E446" i="12"/>
  <c r="I446" i="12"/>
  <c r="L446" i="12"/>
  <c r="F446" i="12"/>
  <c r="A446" i="12"/>
  <c r="H446" i="12"/>
  <c r="B446" i="12"/>
  <c r="Q447" i="12"/>
  <c r="C448" i="6"/>
  <c r="G448" i="6"/>
  <c r="F448" i="6"/>
  <c r="E448" i="6"/>
  <c r="K448" i="6"/>
  <c r="L448" i="6"/>
  <c r="A448" i="6" s="1"/>
  <c r="B448" i="6"/>
  <c r="I448" i="6"/>
  <c r="J448" i="6"/>
  <c r="M448" i="6" s="1"/>
  <c r="D448" i="6"/>
  <c r="H448" i="6"/>
  <c r="R449" i="6"/>
  <c r="G447" i="12" l="1"/>
  <c r="E447" i="12"/>
  <c r="F447" i="12"/>
  <c r="J447" i="12"/>
  <c r="K447" i="12"/>
  <c r="L447" i="12"/>
  <c r="B447" i="12"/>
  <c r="A447" i="12"/>
  <c r="C447" i="12"/>
  <c r="I447" i="12"/>
  <c r="D447" i="12"/>
  <c r="H447" i="12"/>
  <c r="Q448" i="12"/>
  <c r="E449" i="6"/>
  <c r="H449" i="6"/>
  <c r="C449" i="6"/>
  <c r="J449" i="6"/>
  <c r="M449" i="6" s="1"/>
  <c r="G449" i="6"/>
  <c r="L449" i="6"/>
  <c r="A449" i="6" s="1"/>
  <c r="I449" i="6"/>
  <c r="F449" i="6"/>
  <c r="D449" i="6"/>
  <c r="K449" i="6"/>
  <c r="B449" i="6"/>
  <c r="R450" i="6"/>
  <c r="D448" i="12" l="1"/>
  <c r="K448" i="12"/>
  <c r="F448" i="12"/>
  <c r="B448" i="12"/>
  <c r="C448" i="12"/>
  <c r="H448" i="12"/>
  <c r="J448" i="12"/>
  <c r="E448" i="12"/>
  <c r="L448" i="12"/>
  <c r="G448" i="12"/>
  <c r="I448" i="12"/>
  <c r="A448" i="12"/>
  <c r="Q449" i="12"/>
  <c r="E450" i="6"/>
  <c r="I450" i="6"/>
  <c r="C450" i="6"/>
  <c r="F450" i="6"/>
  <c r="H450" i="6"/>
  <c r="K450" i="6"/>
  <c r="B450" i="6"/>
  <c r="L450" i="6"/>
  <c r="A450" i="6" s="1"/>
  <c r="G450" i="6"/>
  <c r="J450" i="6"/>
  <c r="M450" i="6" s="1"/>
  <c r="D450" i="6"/>
  <c r="R451" i="6"/>
  <c r="G449" i="12" l="1"/>
  <c r="L449" i="12"/>
  <c r="F449" i="12"/>
  <c r="I449" i="12"/>
  <c r="A449" i="12"/>
  <c r="H449" i="12"/>
  <c r="D449" i="12"/>
  <c r="J449" i="12"/>
  <c r="E449" i="12"/>
  <c r="K449" i="12"/>
  <c r="C449" i="12"/>
  <c r="B449" i="12"/>
  <c r="Q450" i="12"/>
  <c r="H451" i="6"/>
  <c r="B451" i="6"/>
  <c r="I451" i="6"/>
  <c r="D451" i="6"/>
  <c r="G451" i="6"/>
  <c r="K451" i="6"/>
  <c r="E451" i="6"/>
  <c r="L451" i="6"/>
  <c r="A451" i="6" s="1"/>
  <c r="M451" i="6"/>
  <c r="J451" i="6"/>
  <c r="C451" i="6"/>
  <c r="F451" i="6"/>
  <c r="R452" i="6"/>
  <c r="A450" i="12" l="1"/>
  <c r="E450" i="12"/>
  <c r="G450" i="12"/>
  <c r="C450" i="12"/>
  <c r="B450" i="12"/>
  <c r="J450" i="12"/>
  <c r="H450" i="12"/>
  <c r="K450" i="12"/>
  <c r="I450" i="12"/>
  <c r="D450" i="12"/>
  <c r="F450" i="12"/>
  <c r="L450" i="12"/>
  <c r="Q451" i="12"/>
  <c r="H452" i="6"/>
  <c r="K452" i="6"/>
  <c r="L452" i="6"/>
  <c r="A452" i="6" s="1"/>
  <c r="E452" i="6"/>
  <c r="F452" i="6"/>
  <c r="J452" i="6"/>
  <c r="M452" i="6"/>
  <c r="D452" i="6"/>
  <c r="G452" i="6"/>
  <c r="I452" i="6"/>
  <c r="B452" i="6"/>
  <c r="C452" i="6"/>
  <c r="R453" i="6"/>
  <c r="D451" i="12" l="1"/>
  <c r="A451" i="12"/>
  <c r="B451" i="12"/>
  <c r="J451" i="12"/>
  <c r="F451" i="12"/>
  <c r="C451" i="12"/>
  <c r="K451" i="12"/>
  <c r="E451" i="12"/>
  <c r="I451" i="12"/>
  <c r="H451" i="12"/>
  <c r="L451" i="12"/>
  <c r="G451" i="12"/>
  <c r="Q452" i="12"/>
  <c r="F453" i="6"/>
  <c r="C453" i="6"/>
  <c r="L453" i="6"/>
  <c r="A453" i="6" s="1"/>
  <c r="I453" i="6"/>
  <c r="E453" i="6"/>
  <c r="D453" i="6"/>
  <c r="H453" i="6"/>
  <c r="J453" i="6"/>
  <c r="G453" i="6"/>
  <c r="K453" i="6"/>
  <c r="M453" i="6"/>
  <c r="B453" i="6"/>
  <c r="R454" i="6"/>
  <c r="D452" i="12" l="1"/>
  <c r="L452" i="12"/>
  <c r="E452" i="12"/>
  <c r="B452" i="12"/>
  <c r="G452" i="12"/>
  <c r="A452" i="12"/>
  <c r="F452" i="12"/>
  <c r="K452" i="12"/>
  <c r="H452" i="12"/>
  <c r="I452" i="12"/>
  <c r="C452" i="12"/>
  <c r="J452" i="12"/>
  <c r="Q453" i="12"/>
  <c r="G454" i="6"/>
  <c r="J454" i="6"/>
  <c r="M454" i="6" s="1"/>
  <c r="B454" i="6"/>
  <c r="C454" i="6"/>
  <c r="E454" i="6"/>
  <c r="K454" i="6"/>
  <c r="D454" i="6"/>
  <c r="I454" i="6"/>
  <c r="L454" i="6"/>
  <c r="A454" i="6" s="1"/>
  <c r="H454" i="6"/>
  <c r="F454" i="6"/>
  <c r="R455" i="6"/>
  <c r="C453" i="12" l="1"/>
  <c r="K453" i="12"/>
  <c r="H453" i="12"/>
  <c r="F453" i="12"/>
  <c r="G453" i="12"/>
  <c r="E453" i="12"/>
  <c r="D453" i="12"/>
  <c r="L453" i="12"/>
  <c r="I453" i="12"/>
  <c r="A453" i="12"/>
  <c r="B453" i="12"/>
  <c r="J453" i="12"/>
  <c r="Q454" i="12"/>
  <c r="J455" i="6"/>
  <c r="I455" i="6"/>
  <c r="D455" i="6"/>
  <c r="B455" i="6"/>
  <c r="H455" i="6"/>
  <c r="E455" i="6"/>
  <c r="C455" i="6"/>
  <c r="K455" i="6"/>
  <c r="L455" i="6" s="1"/>
  <c r="A455" i="6" s="1"/>
  <c r="G455" i="6"/>
  <c r="F455" i="6"/>
  <c r="M455" i="6"/>
  <c r="R456" i="6"/>
  <c r="G454" i="12" l="1"/>
  <c r="B454" i="12"/>
  <c r="L454" i="12"/>
  <c r="A454" i="12"/>
  <c r="D454" i="12"/>
  <c r="J454" i="12"/>
  <c r="C454" i="12"/>
  <c r="K454" i="12"/>
  <c r="E454" i="12"/>
  <c r="I454" i="12"/>
  <c r="H454" i="12"/>
  <c r="F454" i="12"/>
  <c r="Q455" i="12"/>
  <c r="M456" i="6"/>
  <c r="D456" i="6"/>
  <c r="H456" i="6"/>
  <c r="I456" i="6"/>
  <c r="F456" i="6"/>
  <c r="J456" i="6"/>
  <c r="E456" i="6"/>
  <c r="L456" i="6"/>
  <c r="A456" i="6" s="1"/>
  <c r="G456" i="6"/>
  <c r="K456" i="6"/>
  <c r="C456" i="6"/>
  <c r="B456" i="6"/>
  <c r="R457" i="6"/>
  <c r="I455" i="12" l="1"/>
  <c r="L455" i="12"/>
  <c r="H455" i="12"/>
  <c r="F455" i="12"/>
  <c r="A455" i="12"/>
  <c r="D455" i="12"/>
  <c r="C455" i="12"/>
  <c r="E455" i="12"/>
  <c r="K455" i="12"/>
  <c r="J455" i="12"/>
  <c r="G455" i="12"/>
  <c r="B455" i="12"/>
  <c r="Q456" i="12"/>
  <c r="E457" i="6"/>
  <c r="J457" i="6"/>
  <c r="L457" i="6" s="1"/>
  <c r="A457" i="6" s="1"/>
  <c r="M457" i="6"/>
  <c r="I457" i="6"/>
  <c r="D457" i="6"/>
  <c r="G457" i="6"/>
  <c r="H457" i="6"/>
  <c r="B457" i="6"/>
  <c r="C457" i="6"/>
  <c r="F457" i="6"/>
  <c r="K457" i="6"/>
  <c r="R458" i="6"/>
  <c r="E456" i="12" l="1"/>
  <c r="A456" i="12"/>
  <c r="C456" i="12"/>
  <c r="H456" i="12"/>
  <c r="L456" i="12"/>
  <c r="D456" i="12"/>
  <c r="J456" i="12"/>
  <c r="F456" i="12"/>
  <c r="B456" i="12"/>
  <c r="I456" i="12"/>
  <c r="K456" i="12"/>
  <c r="G456" i="12"/>
  <c r="Q457" i="12"/>
  <c r="H458" i="6"/>
  <c r="B458" i="6"/>
  <c r="I458" i="6"/>
  <c r="M458" i="6"/>
  <c r="G458" i="6"/>
  <c r="J458" i="6"/>
  <c r="C458" i="6"/>
  <c r="F458" i="6"/>
  <c r="K458" i="6"/>
  <c r="E458" i="6"/>
  <c r="D458" i="6"/>
  <c r="L458" i="6"/>
  <c r="A458" i="6" s="1"/>
  <c r="R459" i="6"/>
  <c r="A457" i="12" l="1"/>
  <c r="C457" i="12"/>
  <c r="G457" i="12"/>
  <c r="K457" i="12"/>
  <c r="J457" i="12"/>
  <c r="H457" i="12"/>
  <c r="E457" i="12"/>
  <c r="I457" i="12"/>
  <c r="D457" i="12"/>
  <c r="L457" i="12"/>
  <c r="F457" i="12"/>
  <c r="B457" i="12"/>
  <c r="Q458" i="12"/>
  <c r="D459" i="6"/>
  <c r="I459" i="6"/>
  <c r="H459" i="6"/>
  <c r="K459" i="6"/>
  <c r="F459" i="6"/>
  <c r="M459" i="6"/>
  <c r="C459" i="6"/>
  <c r="G459" i="6"/>
  <c r="J459" i="6"/>
  <c r="B459" i="6"/>
  <c r="L459" i="6"/>
  <c r="A459" i="6" s="1"/>
  <c r="E459" i="6"/>
  <c r="R460" i="6"/>
  <c r="C458" i="12" l="1"/>
  <c r="F458" i="12"/>
  <c r="G458" i="12"/>
  <c r="E458" i="12"/>
  <c r="L458" i="12"/>
  <c r="J458" i="12"/>
  <c r="I458" i="12"/>
  <c r="K458" i="12"/>
  <c r="H458" i="12"/>
  <c r="A458" i="12"/>
  <c r="D458" i="12"/>
  <c r="B458" i="12"/>
  <c r="Q459" i="12"/>
  <c r="G460" i="6"/>
  <c r="B460" i="6"/>
  <c r="H460" i="6"/>
  <c r="M460" i="6"/>
  <c r="J460" i="6"/>
  <c r="L460" i="6" s="1"/>
  <c r="A460" i="6" s="1"/>
  <c r="C460" i="6"/>
  <c r="I460" i="6"/>
  <c r="E460" i="6"/>
  <c r="D460" i="6"/>
  <c r="K460" i="6"/>
  <c r="F460" i="6"/>
  <c r="R461" i="6"/>
  <c r="L459" i="12" l="1"/>
  <c r="J459" i="12"/>
  <c r="F459" i="12"/>
  <c r="E459" i="12"/>
  <c r="K459" i="12"/>
  <c r="C459" i="12"/>
  <c r="I459" i="12"/>
  <c r="A459" i="12"/>
  <c r="G459" i="12"/>
  <c r="D459" i="12"/>
  <c r="H459" i="12"/>
  <c r="B459" i="12"/>
  <c r="Q460" i="12"/>
  <c r="D461" i="6"/>
  <c r="J461" i="6"/>
  <c r="M461" i="6" s="1"/>
  <c r="C461" i="6"/>
  <c r="E461" i="6"/>
  <c r="H461" i="6"/>
  <c r="K461" i="6"/>
  <c r="L461" i="6" s="1"/>
  <c r="A461" i="6" s="1"/>
  <c r="F461" i="6"/>
  <c r="G461" i="6"/>
  <c r="B461" i="6"/>
  <c r="I461" i="6"/>
  <c r="R462" i="6"/>
  <c r="A460" i="12" l="1"/>
  <c r="J460" i="12"/>
  <c r="H460" i="12"/>
  <c r="E460" i="12"/>
  <c r="C460" i="12"/>
  <c r="D460" i="12"/>
  <c r="I460" i="12"/>
  <c r="G460" i="12"/>
  <c r="K460" i="12"/>
  <c r="F460" i="12"/>
  <c r="L460" i="12"/>
  <c r="B460" i="12"/>
  <c r="Q461" i="12"/>
  <c r="I462" i="6"/>
  <c r="J462" i="6"/>
  <c r="L462" i="6" s="1"/>
  <c r="A462" i="6" s="1"/>
  <c r="K462" i="6"/>
  <c r="D462" i="6"/>
  <c r="C462" i="6"/>
  <c r="E462" i="6"/>
  <c r="H462" i="6"/>
  <c r="M462" i="6"/>
  <c r="G462" i="6"/>
  <c r="B462" i="6"/>
  <c r="F462" i="6"/>
  <c r="R463" i="6"/>
  <c r="A461" i="12" l="1"/>
  <c r="C461" i="12"/>
  <c r="B461" i="12"/>
  <c r="J461" i="12"/>
  <c r="H461" i="12"/>
  <c r="I461" i="12"/>
  <c r="D461" i="12"/>
  <c r="K461" i="12"/>
  <c r="F461" i="12"/>
  <c r="L461" i="12"/>
  <c r="E461" i="12"/>
  <c r="G461" i="12"/>
  <c r="Q462" i="12"/>
  <c r="B463" i="6"/>
  <c r="G463" i="6"/>
  <c r="E463" i="6"/>
  <c r="M463" i="6"/>
  <c r="C463" i="6"/>
  <c r="K463" i="6"/>
  <c r="L463" i="6" s="1"/>
  <c r="A463" i="6" s="1"/>
  <c r="H463" i="6"/>
  <c r="D463" i="6"/>
  <c r="J463" i="6"/>
  <c r="F463" i="6"/>
  <c r="I463" i="6"/>
  <c r="R464" i="6"/>
  <c r="D462" i="12" l="1"/>
  <c r="K462" i="12"/>
  <c r="I462" i="12"/>
  <c r="C462" i="12"/>
  <c r="E462" i="12"/>
  <c r="J462" i="12"/>
  <c r="F462" i="12"/>
  <c r="B462" i="12"/>
  <c r="H462" i="12"/>
  <c r="G462" i="12"/>
  <c r="A462" i="12"/>
  <c r="L462" i="12"/>
  <c r="Q463" i="12"/>
  <c r="F464" i="6"/>
  <c r="J464" i="6"/>
  <c r="I464" i="6"/>
  <c r="B464" i="6"/>
  <c r="K464" i="6"/>
  <c r="C464" i="6"/>
  <c r="M464" i="6"/>
  <c r="H464" i="6"/>
  <c r="G464" i="6"/>
  <c r="L464" i="6"/>
  <c r="A464" i="6" s="1"/>
  <c r="D464" i="6"/>
  <c r="E464" i="6"/>
  <c r="R465" i="6"/>
  <c r="H463" i="12" l="1"/>
  <c r="I463" i="12"/>
  <c r="A463" i="12"/>
  <c r="K463" i="12"/>
  <c r="F463" i="12"/>
  <c r="C463" i="12"/>
  <c r="B463" i="12"/>
  <c r="G463" i="12"/>
  <c r="E463" i="12"/>
  <c r="D463" i="12"/>
  <c r="J463" i="12"/>
  <c r="L463" i="12"/>
  <c r="Q464" i="12"/>
  <c r="B465" i="6"/>
  <c r="G465" i="6"/>
  <c r="J465" i="6"/>
  <c r="L465" i="6" s="1"/>
  <c r="A465" i="6" s="1"/>
  <c r="K465" i="6"/>
  <c r="M465" i="6"/>
  <c r="E465" i="6"/>
  <c r="I465" i="6"/>
  <c r="D465" i="6"/>
  <c r="C465" i="6"/>
  <c r="H465" i="6"/>
  <c r="F465" i="6"/>
  <c r="R466" i="6"/>
  <c r="L464" i="12" l="1"/>
  <c r="G464" i="12"/>
  <c r="C464" i="12"/>
  <c r="K464" i="12"/>
  <c r="J464" i="12"/>
  <c r="F464" i="12"/>
  <c r="B464" i="12"/>
  <c r="D464" i="12"/>
  <c r="A464" i="12"/>
  <c r="I464" i="12"/>
  <c r="H464" i="12"/>
  <c r="E464" i="12"/>
  <c r="Q465" i="12"/>
  <c r="E466" i="6"/>
  <c r="F466" i="6"/>
  <c r="B466" i="6"/>
  <c r="D466" i="6"/>
  <c r="M466" i="6"/>
  <c r="I466" i="6"/>
  <c r="C466" i="6"/>
  <c r="J466" i="6"/>
  <c r="L466" i="6" s="1"/>
  <c r="A466" i="6" s="1"/>
  <c r="H466" i="6"/>
  <c r="G466" i="6"/>
  <c r="K466" i="6"/>
  <c r="R467" i="6"/>
  <c r="C465" i="12" l="1"/>
  <c r="H465" i="12"/>
  <c r="L465" i="12"/>
  <c r="I465" i="12"/>
  <c r="A465" i="12"/>
  <c r="E465" i="12"/>
  <c r="D465" i="12"/>
  <c r="F465" i="12"/>
  <c r="B465" i="12"/>
  <c r="K465" i="12"/>
  <c r="G465" i="12"/>
  <c r="J465" i="12"/>
  <c r="Q466" i="12"/>
  <c r="B467" i="6"/>
  <c r="E467" i="6"/>
  <c r="K467" i="6"/>
  <c r="C467" i="6"/>
  <c r="F467" i="6"/>
  <c r="L467" i="6"/>
  <c r="A467" i="6" s="1"/>
  <c r="J467" i="6"/>
  <c r="D467" i="6"/>
  <c r="I467" i="6"/>
  <c r="G467" i="6"/>
  <c r="M467" i="6"/>
  <c r="H467" i="6"/>
  <c r="R468" i="6"/>
  <c r="H466" i="12" l="1"/>
  <c r="L466" i="12"/>
  <c r="C466" i="12"/>
  <c r="D466" i="12"/>
  <c r="E466" i="12"/>
  <c r="B466" i="12"/>
  <c r="F466" i="12"/>
  <c r="A466" i="12"/>
  <c r="I466" i="12"/>
  <c r="G466" i="12"/>
  <c r="J466" i="12"/>
  <c r="K466" i="12"/>
  <c r="Q467" i="12"/>
  <c r="F468" i="6"/>
  <c r="B468" i="6"/>
  <c r="J468" i="6"/>
  <c r="M468" i="6" s="1"/>
  <c r="K468" i="6"/>
  <c r="L468" i="6" s="1"/>
  <c r="A468" i="6" s="1"/>
  <c r="G468" i="6"/>
  <c r="D468" i="6"/>
  <c r="C468" i="6"/>
  <c r="E468" i="6"/>
  <c r="I468" i="6"/>
  <c r="H468" i="6"/>
  <c r="R469" i="6"/>
  <c r="I467" i="12" l="1"/>
  <c r="L467" i="12"/>
  <c r="C467" i="12"/>
  <c r="D467" i="12"/>
  <c r="A467" i="12"/>
  <c r="H467" i="12"/>
  <c r="E467" i="12"/>
  <c r="G467" i="12"/>
  <c r="F467" i="12"/>
  <c r="K467" i="12"/>
  <c r="B467" i="12"/>
  <c r="J467" i="12"/>
  <c r="Q468" i="12"/>
  <c r="J469" i="6"/>
  <c r="M469" i="6" s="1"/>
  <c r="B469" i="6"/>
  <c r="E469" i="6"/>
  <c r="H469" i="6"/>
  <c r="K469" i="6"/>
  <c r="C469" i="6"/>
  <c r="F469" i="6"/>
  <c r="L469" i="6"/>
  <c r="A469" i="6" s="1"/>
  <c r="G469" i="6"/>
  <c r="I469" i="6"/>
  <c r="D469" i="6"/>
  <c r="R470" i="6"/>
  <c r="C468" i="12" l="1"/>
  <c r="B468" i="12"/>
  <c r="A468" i="12"/>
  <c r="H468" i="12"/>
  <c r="I468" i="12"/>
  <c r="L468" i="12"/>
  <c r="F468" i="12"/>
  <c r="K468" i="12"/>
  <c r="G468" i="12"/>
  <c r="D468" i="12"/>
  <c r="E468" i="12"/>
  <c r="J468" i="12"/>
  <c r="Q469" i="12"/>
  <c r="K470" i="6"/>
  <c r="H470" i="6"/>
  <c r="E470" i="6"/>
  <c r="G470" i="6"/>
  <c r="F470" i="6"/>
  <c r="J470" i="6"/>
  <c r="M470" i="6" s="1"/>
  <c r="C470" i="6"/>
  <c r="I470" i="6"/>
  <c r="B470" i="6"/>
  <c r="L470" i="6"/>
  <c r="A470" i="6" s="1"/>
  <c r="D470" i="6"/>
  <c r="R471" i="6"/>
  <c r="I469" i="12" l="1"/>
  <c r="B469" i="12"/>
  <c r="J469" i="12"/>
  <c r="D469" i="12"/>
  <c r="C469" i="12"/>
  <c r="K469" i="12"/>
  <c r="E469" i="12"/>
  <c r="A469" i="12"/>
  <c r="F469" i="12"/>
  <c r="G469" i="12"/>
  <c r="L469" i="12"/>
  <c r="H469" i="12"/>
  <c r="Q470" i="12"/>
  <c r="M471" i="6"/>
  <c r="H471" i="6"/>
  <c r="K471" i="6"/>
  <c r="I471" i="6"/>
  <c r="B471" i="6"/>
  <c r="D471" i="6"/>
  <c r="G471" i="6"/>
  <c r="F471" i="6"/>
  <c r="L471" i="6"/>
  <c r="A471" i="6" s="1"/>
  <c r="E471" i="6"/>
  <c r="C471" i="6"/>
  <c r="J471" i="6"/>
  <c r="R472" i="6"/>
  <c r="D470" i="12" l="1"/>
  <c r="F470" i="12"/>
  <c r="B470" i="12"/>
  <c r="A470" i="12"/>
  <c r="K470" i="12"/>
  <c r="H470" i="12"/>
  <c r="G470" i="12"/>
  <c r="C470" i="12"/>
  <c r="I470" i="12"/>
  <c r="L470" i="12"/>
  <c r="E470" i="12"/>
  <c r="J470" i="12"/>
  <c r="Q471" i="12"/>
  <c r="I472" i="6"/>
  <c r="C472" i="6"/>
  <c r="G472" i="6"/>
  <c r="B472" i="6"/>
  <c r="H472" i="6"/>
  <c r="K472" i="6"/>
  <c r="L472" i="6" s="1"/>
  <c r="A472" i="6" s="1"/>
  <c r="E472" i="6"/>
  <c r="D472" i="6"/>
  <c r="F472" i="6"/>
  <c r="J472" i="6"/>
  <c r="M472" i="6" s="1"/>
  <c r="R473" i="6"/>
  <c r="A471" i="12" l="1"/>
  <c r="D471" i="12"/>
  <c r="B471" i="12"/>
  <c r="E471" i="12"/>
  <c r="I471" i="12"/>
  <c r="H471" i="12"/>
  <c r="F471" i="12"/>
  <c r="G471" i="12"/>
  <c r="C471" i="12"/>
  <c r="L471" i="12"/>
  <c r="J471" i="12"/>
  <c r="K471" i="12"/>
  <c r="Q472" i="12"/>
  <c r="I473" i="6"/>
  <c r="G473" i="6"/>
  <c r="E473" i="6"/>
  <c r="M473" i="6"/>
  <c r="K473" i="6"/>
  <c r="D473" i="6"/>
  <c r="B473" i="6"/>
  <c r="C473" i="6"/>
  <c r="J473" i="6"/>
  <c r="L473" i="6" s="1"/>
  <c r="A473" i="6" s="1"/>
  <c r="H473" i="6"/>
  <c r="F473" i="6"/>
  <c r="R474" i="6"/>
  <c r="G472" i="12" l="1"/>
  <c r="J472" i="12"/>
  <c r="B472" i="12"/>
  <c r="L472" i="12"/>
  <c r="A472" i="12"/>
  <c r="I472" i="12"/>
  <c r="F472" i="12"/>
  <c r="H472" i="12"/>
  <c r="K472" i="12"/>
  <c r="E472" i="12"/>
  <c r="D472" i="12"/>
  <c r="C472" i="12"/>
  <c r="Q473" i="12"/>
  <c r="K474" i="6"/>
  <c r="C474" i="6"/>
  <c r="G474" i="6"/>
  <c r="I474" i="6"/>
  <c r="H474" i="6"/>
  <c r="E474" i="6"/>
  <c r="J474" i="6"/>
  <c r="M474" i="6" s="1"/>
  <c r="B474" i="6"/>
  <c r="L474" i="6"/>
  <c r="A474" i="6" s="1"/>
  <c r="D474" i="6"/>
  <c r="F474" i="6"/>
  <c r="R475" i="6"/>
  <c r="E473" i="12" l="1"/>
  <c r="F473" i="12"/>
  <c r="J473" i="12"/>
  <c r="L473" i="12"/>
  <c r="C473" i="12"/>
  <c r="A473" i="12"/>
  <c r="K473" i="12"/>
  <c r="H473" i="12"/>
  <c r="G473" i="12"/>
  <c r="I473" i="12"/>
  <c r="D473" i="12"/>
  <c r="B473" i="12"/>
  <c r="Q474" i="12"/>
  <c r="J475" i="6"/>
  <c r="M475" i="6"/>
  <c r="L475" i="6"/>
  <c r="A475" i="6" s="1"/>
  <c r="K475" i="6"/>
  <c r="D475" i="6"/>
  <c r="G475" i="6"/>
  <c r="C475" i="6"/>
  <c r="E475" i="6"/>
  <c r="F475" i="6"/>
  <c r="I475" i="6"/>
  <c r="B475" i="6"/>
  <c r="H475" i="6"/>
  <c r="R476" i="6"/>
  <c r="B474" i="12" l="1"/>
  <c r="K474" i="12"/>
  <c r="D474" i="12"/>
  <c r="E474" i="12"/>
  <c r="I474" i="12"/>
  <c r="A474" i="12"/>
  <c r="F474" i="12"/>
  <c r="G474" i="12"/>
  <c r="L474" i="12"/>
  <c r="J474" i="12"/>
  <c r="H474" i="12"/>
  <c r="C474" i="12"/>
  <c r="Q475" i="12"/>
  <c r="I476" i="6"/>
  <c r="B476" i="6"/>
  <c r="M476" i="6"/>
  <c r="E476" i="6"/>
  <c r="D476" i="6"/>
  <c r="J476" i="6"/>
  <c r="G476" i="6"/>
  <c r="F476" i="6"/>
  <c r="L476" i="6"/>
  <c r="H476" i="6"/>
  <c r="C476" i="6"/>
  <c r="K476" i="6"/>
  <c r="R477" i="6"/>
  <c r="L475" i="12" l="1"/>
  <c r="E475" i="12"/>
  <c r="F475" i="12"/>
  <c r="B475" i="12"/>
  <c r="K475" i="12"/>
  <c r="A475" i="12"/>
  <c r="H475" i="12"/>
  <c r="G475" i="12"/>
  <c r="I475" i="12"/>
  <c r="D475" i="12"/>
  <c r="J475" i="12"/>
  <c r="C475" i="12"/>
  <c r="Q476" i="12"/>
  <c r="D477" i="6"/>
  <c r="C477" i="6"/>
  <c r="G477" i="6"/>
  <c r="L477" i="6"/>
  <c r="A477" i="6" s="1"/>
  <c r="B477" i="6"/>
  <c r="K477" i="6"/>
  <c r="F477" i="6"/>
  <c r="J477" i="6"/>
  <c r="M477" i="6" s="1"/>
  <c r="E477" i="6"/>
  <c r="I477" i="6"/>
  <c r="H477" i="6"/>
  <c r="R478" i="6"/>
  <c r="A476" i="6"/>
  <c r="C476" i="12" l="1"/>
  <c r="D476" i="12"/>
  <c r="B476" i="12"/>
  <c r="G476" i="12"/>
  <c r="A476" i="12"/>
  <c r="E476" i="12"/>
  <c r="H476" i="12"/>
  <c r="F476" i="12"/>
  <c r="J476" i="12"/>
  <c r="L476" i="12"/>
  <c r="K476" i="12"/>
  <c r="I476" i="12"/>
  <c r="Q477" i="12"/>
  <c r="D478" i="6"/>
  <c r="L478" i="6"/>
  <c r="E478" i="6"/>
  <c r="C478" i="6"/>
  <c r="F478" i="6"/>
  <c r="G478" i="6"/>
  <c r="I478" i="6"/>
  <c r="B478" i="6"/>
  <c r="H478" i="6"/>
  <c r="K478" i="6"/>
  <c r="J478" i="6"/>
  <c r="M478" i="6" s="1"/>
  <c r="R479" i="6"/>
  <c r="J477" i="12" l="1"/>
  <c r="E477" i="12"/>
  <c r="D477" i="12"/>
  <c r="F477" i="12"/>
  <c r="L477" i="12"/>
  <c r="K477" i="12"/>
  <c r="I477" i="12"/>
  <c r="G477" i="12"/>
  <c r="H477" i="12"/>
  <c r="C477" i="12"/>
  <c r="A477" i="12"/>
  <c r="B477" i="12"/>
  <c r="Q478" i="12"/>
  <c r="L479" i="6"/>
  <c r="A479" i="6" s="1"/>
  <c r="E479" i="6"/>
  <c r="I479" i="6"/>
  <c r="K479" i="6"/>
  <c r="C479" i="6"/>
  <c r="G479" i="6"/>
  <c r="B479" i="6"/>
  <c r="J479" i="6"/>
  <c r="F479" i="6"/>
  <c r="H479" i="6"/>
  <c r="M479" i="6"/>
  <c r="D479" i="6"/>
  <c r="R480" i="6"/>
  <c r="A478" i="6"/>
  <c r="E478" i="12" l="1"/>
  <c r="B478" i="12"/>
  <c r="D478" i="12"/>
  <c r="H478" i="12"/>
  <c r="G478" i="12"/>
  <c r="K478" i="12"/>
  <c r="A478" i="12"/>
  <c r="F478" i="12"/>
  <c r="C478" i="12"/>
  <c r="L478" i="12"/>
  <c r="J478" i="12"/>
  <c r="I478" i="12"/>
  <c r="Q479" i="12"/>
  <c r="I480" i="6"/>
  <c r="F480" i="6"/>
  <c r="H480" i="6"/>
  <c r="K480" i="6"/>
  <c r="D480" i="6"/>
  <c r="C480" i="6"/>
  <c r="G480" i="6"/>
  <c r="E480" i="6"/>
  <c r="L480" i="6"/>
  <c r="B480" i="6"/>
  <c r="J480" i="6"/>
  <c r="M480" i="6" s="1"/>
  <c r="R481" i="6"/>
  <c r="J479" i="12" l="1"/>
  <c r="H479" i="12"/>
  <c r="E479" i="12"/>
  <c r="A479" i="12"/>
  <c r="L479" i="12"/>
  <c r="C479" i="12"/>
  <c r="F479" i="12"/>
  <c r="B479" i="12"/>
  <c r="I479" i="12"/>
  <c r="K479" i="12"/>
  <c r="G479" i="12"/>
  <c r="D479" i="12"/>
  <c r="Q480" i="12"/>
  <c r="M481" i="6"/>
  <c r="D481" i="6"/>
  <c r="C481" i="6"/>
  <c r="F481" i="6"/>
  <c r="K481" i="6"/>
  <c r="G481" i="6"/>
  <c r="B481" i="6"/>
  <c r="H481" i="6"/>
  <c r="J481" i="6"/>
  <c r="L481" i="6" s="1"/>
  <c r="A481" i="6" s="1"/>
  <c r="E481" i="6"/>
  <c r="I481" i="6"/>
  <c r="R482" i="6"/>
  <c r="A480" i="6"/>
  <c r="E480" i="12" l="1"/>
  <c r="D480" i="12"/>
  <c r="A480" i="12"/>
  <c r="L480" i="12"/>
  <c r="B480" i="12"/>
  <c r="K480" i="12"/>
  <c r="H480" i="12"/>
  <c r="J480" i="12"/>
  <c r="C480" i="12"/>
  <c r="G480" i="12"/>
  <c r="I480" i="12"/>
  <c r="F480" i="12"/>
  <c r="Q481" i="12"/>
  <c r="L482" i="6"/>
  <c r="J482" i="6"/>
  <c r="K482" i="6"/>
  <c r="I482" i="6"/>
  <c r="B482" i="6"/>
  <c r="E482" i="6"/>
  <c r="G482" i="6"/>
  <c r="D482" i="6"/>
  <c r="M482" i="6"/>
  <c r="C482" i="6"/>
  <c r="F482" i="6"/>
  <c r="H482" i="6"/>
  <c r="R483" i="6"/>
  <c r="C481" i="12" l="1"/>
  <c r="E481" i="12"/>
  <c r="K481" i="12"/>
  <c r="F481" i="12"/>
  <c r="B481" i="12"/>
  <c r="G481" i="12"/>
  <c r="I481" i="12"/>
  <c r="J481" i="12"/>
  <c r="D481" i="12"/>
  <c r="H481" i="12"/>
  <c r="L481" i="12"/>
  <c r="A481" i="12"/>
  <c r="Q482" i="12"/>
  <c r="E483" i="6"/>
  <c r="F483" i="6"/>
  <c r="H483" i="6"/>
  <c r="D483" i="6"/>
  <c r="C483" i="6"/>
  <c r="K483" i="6"/>
  <c r="L483" i="6" s="1"/>
  <c r="A483" i="6" s="1"/>
  <c r="B483" i="6"/>
  <c r="J483" i="6"/>
  <c r="M483" i="6" s="1"/>
  <c r="G483" i="6"/>
  <c r="I483" i="6"/>
  <c r="R484" i="6"/>
  <c r="A482" i="6"/>
  <c r="I482" i="12" l="1"/>
  <c r="J482" i="12"/>
  <c r="G482" i="12"/>
  <c r="K482" i="12"/>
  <c r="C482" i="12"/>
  <c r="H482" i="12"/>
  <c r="L482" i="12"/>
  <c r="F482" i="12"/>
  <c r="E482" i="12"/>
  <c r="B482" i="12"/>
  <c r="D482" i="12"/>
  <c r="A482" i="12"/>
  <c r="Q483" i="12"/>
  <c r="I484" i="6"/>
  <c r="H484" i="6"/>
  <c r="D484" i="6"/>
  <c r="J484" i="6"/>
  <c r="F484" i="6"/>
  <c r="B484" i="6"/>
  <c r="G484" i="6"/>
  <c r="M484" i="6"/>
  <c r="E484" i="6"/>
  <c r="L484" i="6"/>
  <c r="C484" i="6"/>
  <c r="K484" i="6"/>
  <c r="R485" i="6"/>
  <c r="F483" i="12" l="1"/>
  <c r="A483" i="12"/>
  <c r="B483" i="12"/>
  <c r="E483" i="12"/>
  <c r="I483" i="12"/>
  <c r="K483" i="12"/>
  <c r="H483" i="12"/>
  <c r="C483" i="12"/>
  <c r="G483" i="12"/>
  <c r="L483" i="12"/>
  <c r="D483" i="12"/>
  <c r="J483" i="12"/>
  <c r="Q484" i="12"/>
  <c r="E485" i="6"/>
  <c r="H485" i="6"/>
  <c r="M485" i="6"/>
  <c r="K485" i="6"/>
  <c r="B485" i="6"/>
  <c r="F485" i="6"/>
  <c r="C485" i="6"/>
  <c r="J485" i="6"/>
  <c r="G485" i="6"/>
  <c r="L485" i="6"/>
  <c r="A485" i="6" s="1"/>
  <c r="I485" i="6"/>
  <c r="D485" i="6"/>
  <c r="R486" i="6"/>
  <c r="A484" i="6"/>
  <c r="J484" i="12" l="1"/>
  <c r="E484" i="12"/>
  <c r="F484" i="12"/>
  <c r="I484" i="12"/>
  <c r="K484" i="12"/>
  <c r="D484" i="12"/>
  <c r="H484" i="12"/>
  <c r="C484" i="12"/>
  <c r="A484" i="12"/>
  <c r="L484" i="12"/>
  <c r="G484" i="12"/>
  <c r="B484" i="12"/>
  <c r="Q485" i="12"/>
  <c r="B486" i="6"/>
  <c r="F486" i="6"/>
  <c r="J486" i="6"/>
  <c r="M486" i="6" s="1"/>
  <c r="I486" i="6"/>
  <c r="H486" i="6"/>
  <c r="D486" i="6"/>
  <c r="K486" i="6"/>
  <c r="C486" i="6"/>
  <c r="E486" i="6"/>
  <c r="G486" i="6"/>
  <c r="L486" i="6"/>
  <c r="A486" i="6" s="1"/>
  <c r="R487" i="6"/>
  <c r="I485" i="12" l="1"/>
  <c r="K485" i="12"/>
  <c r="G485" i="12"/>
  <c r="A485" i="12"/>
  <c r="J485" i="12"/>
  <c r="L485" i="12"/>
  <c r="H485" i="12"/>
  <c r="C485" i="12"/>
  <c r="D485" i="12"/>
  <c r="F485" i="12"/>
  <c r="E485" i="12"/>
  <c r="B485" i="12"/>
  <c r="Q486" i="12"/>
  <c r="C487" i="6"/>
  <c r="D487" i="6"/>
  <c r="K487" i="6"/>
  <c r="E487" i="6"/>
  <c r="I487" i="6"/>
  <c r="H487" i="6"/>
  <c r="J487" i="6"/>
  <c r="M487" i="6" s="1"/>
  <c r="F487" i="6"/>
  <c r="B487" i="6"/>
  <c r="G487" i="6"/>
  <c r="L487" i="6"/>
  <c r="A487" i="6" s="1"/>
  <c r="R488" i="6"/>
  <c r="D486" i="12" l="1"/>
  <c r="E486" i="12"/>
  <c r="J486" i="12"/>
  <c r="A486" i="12"/>
  <c r="C486" i="12"/>
  <c r="G486" i="12"/>
  <c r="K486" i="12"/>
  <c r="H486" i="12"/>
  <c r="I486" i="12"/>
  <c r="B486" i="12"/>
  <c r="F486" i="12"/>
  <c r="L486" i="12"/>
  <c r="Q487" i="12"/>
  <c r="J488" i="6"/>
  <c r="M488" i="6" s="1"/>
  <c r="B488" i="6"/>
  <c r="L488" i="6"/>
  <c r="A488" i="6" s="1"/>
  <c r="F488" i="6"/>
  <c r="E488" i="6"/>
  <c r="D488" i="6"/>
  <c r="C488" i="6"/>
  <c r="G488" i="6"/>
  <c r="K488" i="6"/>
  <c r="H488" i="6"/>
  <c r="I488" i="6"/>
  <c r="R489" i="6"/>
  <c r="C487" i="12" l="1"/>
  <c r="B487" i="12"/>
  <c r="G487" i="12"/>
  <c r="D487" i="12"/>
  <c r="L487" i="12"/>
  <c r="F487" i="12"/>
  <c r="A487" i="12"/>
  <c r="H487" i="12"/>
  <c r="J487" i="12"/>
  <c r="E487" i="12"/>
  <c r="I487" i="12"/>
  <c r="K487" i="12"/>
  <c r="Q488" i="12"/>
  <c r="D489" i="6"/>
  <c r="C489" i="6"/>
  <c r="J489" i="6"/>
  <c r="L489" i="6" s="1"/>
  <c r="A489" i="6" s="1"/>
  <c r="I489" i="6"/>
  <c r="B489" i="6"/>
  <c r="E489" i="6"/>
  <c r="G489" i="6"/>
  <c r="M489" i="6"/>
  <c r="F489" i="6"/>
  <c r="H489" i="6"/>
  <c r="K489" i="6"/>
  <c r="R490" i="6"/>
  <c r="B488" i="12" l="1"/>
  <c r="F488" i="12"/>
  <c r="L488" i="12"/>
  <c r="I488" i="12"/>
  <c r="H488" i="12"/>
  <c r="C488" i="12"/>
  <c r="G488" i="12"/>
  <c r="K488" i="12"/>
  <c r="E488" i="12"/>
  <c r="J488" i="12"/>
  <c r="A488" i="12"/>
  <c r="D488" i="12"/>
  <c r="Q489" i="12"/>
  <c r="H490" i="6"/>
  <c r="G490" i="6"/>
  <c r="I490" i="6"/>
  <c r="J490" i="6"/>
  <c r="D490" i="6"/>
  <c r="L490" i="6"/>
  <c r="A490" i="6" s="1"/>
  <c r="B490" i="6"/>
  <c r="M490" i="6"/>
  <c r="E490" i="6"/>
  <c r="F490" i="6"/>
  <c r="C490" i="6"/>
  <c r="K490" i="6"/>
  <c r="R491" i="6"/>
  <c r="I489" i="12" l="1"/>
  <c r="C489" i="12"/>
  <c r="G489" i="12"/>
  <c r="H489" i="12"/>
  <c r="F489" i="12"/>
  <c r="K489" i="12"/>
  <c r="J489" i="12"/>
  <c r="L489" i="12"/>
  <c r="D489" i="12"/>
  <c r="B489" i="12"/>
  <c r="A489" i="12"/>
  <c r="E489" i="12"/>
  <c r="Q490" i="12"/>
  <c r="B491" i="6"/>
  <c r="E491" i="6"/>
  <c r="D491" i="6"/>
  <c r="I491" i="6"/>
  <c r="M491" i="6"/>
  <c r="L491" i="6"/>
  <c r="A491" i="6" s="1"/>
  <c r="G491" i="6"/>
  <c r="F491" i="6"/>
  <c r="K491" i="6"/>
  <c r="H491" i="6"/>
  <c r="J491" i="6"/>
  <c r="C491" i="6"/>
  <c r="R492" i="6"/>
  <c r="C490" i="12" l="1"/>
  <c r="J490" i="12"/>
  <c r="F490" i="12"/>
  <c r="H490" i="12"/>
  <c r="K490" i="12"/>
  <c r="B490" i="12"/>
  <c r="I490" i="12"/>
  <c r="E490" i="12"/>
  <c r="L490" i="12"/>
  <c r="D490" i="12"/>
  <c r="A490" i="12"/>
  <c r="G490" i="12"/>
  <c r="Q491" i="12"/>
  <c r="M492" i="6"/>
  <c r="F492" i="6"/>
  <c r="J492" i="6"/>
  <c r="H492" i="6"/>
  <c r="G492" i="6"/>
  <c r="C492" i="6"/>
  <c r="L492" i="6"/>
  <c r="A492" i="6" s="1"/>
  <c r="B492" i="6"/>
  <c r="I492" i="6"/>
  <c r="E492" i="6"/>
  <c r="K492" i="6"/>
  <c r="D492" i="6"/>
  <c r="R493" i="6"/>
  <c r="E491" i="12" l="1"/>
  <c r="G491" i="12"/>
  <c r="F491" i="12"/>
  <c r="A491" i="12"/>
  <c r="L491" i="12"/>
  <c r="C491" i="12"/>
  <c r="B491" i="12"/>
  <c r="D491" i="12"/>
  <c r="I491" i="12"/>
  <c r="K491" i="12"/>
  <c r="J491" i="12"/>
  <c r="H491" i="12"/>
  <c r="Q492" i="12"/>
  <c r="K493" i="6"/>
  <c r="C493" i="6"/>
  <c r="I493" i="6"/>
  <c r="E493" i="6"/>
  <c r="D493" i="6"/>
  <c r="G493" i="6"/>
  <c r="B493" i="6"/>
  <c r="M493" i="6"/>
  <c r="J493" i="6"/>
  <c r="H493" i="6"/>
  <c r="L493" i="6"/>
  <c r="A493" i="6" s="1"/>
  <c r="F493" i="6"/>
  <c r="R494" i="6"/>
  <c r="H492" i="12" l="1"/>
  <c r="D492" i="12"/>
  <c r="B492" i="12"/>
  <c r="E492" i="12"/>
  <c r="F492" i="12"/>
  <c r="G492" i="12"/>
  <c r="A492" i="12"/>
  <c r="I492" i="12"/>
  <c r="J492" i="12"/>
  <c r="K492" i="12"/>
  <c r="C492" i="12"/>
  <c r="L492" i="12"/>
  <c r="Q493" i="12"/>
  <c r="J494" i="6"/>
  <c r="D494" i="6"/>
  <c r="F494" i="6"/>
  <c r="E494" i="6"/>
  <c r="B494" i="6"/>
  <c r="C494" i="6"/>
  <c r="H494" i="6"/>
  <c r="L494" i="6"/>
  <c r="A494" i="6" s="1"/>
  <c r="K494" i="6"/>
  <c r="M494" i="6"/>
  <c r="I494" i="6"/>
  <c r="G494" i="6"/>
  <c r="R495" i="6"/>
  <c r="B493" i="12" l="1"/>
  <c r="G493" i="12"/>
  <c r="L493" i="12"/>
  <c r="A493" i="12"/>
  <c r="C493" i="12"/>
  <c r="J493" i="12"/>
  <c r="D493" i="12"/>
  <c r="H493" i="12"/>
  <c r="K493" i="12"/>
  <c r="I493" i="12"/>
  <c r="E493" i="12"/>
  <c r="F493" i="12"/>
  <c r="Q494" i="12"/>
  <c r="D495" i="6"/>
  <c r="M495" i="6"/>
  <c r="H495" i="6"/>
  <c r="I495" i="6"/>
  <c r="K495" i="6"/>
  <c r="E495" i="6"/>
  <c r="B495" i="6"/>
  <c r="J495" i="6"/>
  <c r="L495" i="6"/>
  <c r="A495" i="6" s="1"/>
  <c r="F495" i="6"/>
  <c r="C495" i="6"/>
  <c r="G495" i="6"/>
  <c r="R496" i="6"/>
  <c r="D494" i="12" l="1"/>
  <c r="H494" i="12"/>
  <c r="L494" i="12"/>
  <c r="F494" i="12"/>
  <c r="C494" i="12"/>
  <c r="B494" i="12"/>
  <c r="G494" i="12"/>
  <c r="E494" i="12"/>
  <c r="A494" i="12"/>
  <c r="I494" i="12"/>
  <c r="J494" i="12"/>
  <c r="K494" i="12"/>
  <c r="Q495" i="12"/>
  <c r="J496" i="6"/>
  <c r="E496" i="6"/>
  <c r="I496" i="6"/>
  <c r="G496" i="6"/>
  <c r="D496" i="6"/>
  <c r="C496" i="6"/>
  <c r="K496" i="6"/>
  <c r="M496" i="6"/>
  <c r="H496" i="6"/>
  <c r="B496" i="6"/>
  <c r="L496" i="6"/>
  <c r="A496" i="6" s="1"/>
  <c r="F496" i="6"/>
  <c r="R497" i="6"/>
  <c r="K495" i="12" l="1"/>
  <c r="D495" i="12"/>
  <c r="I495" i="12"/>
  <c r="C495" i="12"/>
  <c r="F495" i="12"/>
  <c r="E495" i="12"/>
  <c r="H495" i="12"/>
  <c r="J495" i="12"/>
  <c r="L495" i="12"/>
  <c r="B495" i="12"/>
  <c r="G495" i="12"/>
  <c r="A495" i="12"/>
  <c r="Q496" i="12"/>
  <c r="B497" i="6"/>
  <c r="K497" i="6"/>
  <c r="L497" i="6"/>
  <c r="A497" i="6" s="1"/>
  <c r="E497" i="6"/>
  <c r="C497" i="6"/>
  <c r="I497" i="6"/>
  <c r="J497" i="6"/>
  <c r="H497" i="6"/>
  <c r="G497" i="6"/>
  <c r="M497" i="6"/>
  <c r="F497" i="6"/>
  <c r="D497" i="6"/>
  <c r="R498" i="6"/>
  <c r="B496" i="12" l="1"/>
  <c r="L496" i="12"/>
  <c r="D496" i="12"/>
  <c r="H496" i="12"/>
  <c r="I496" i="12"/>
  <c r="G496" i="12"/>
  <c r="A496" i="12"/>
  <c r="C496" i="12"/>
  <c r="E496" i="12"/>
  <c r="F496" i="12"/>
  <c r="K496" i="12"/>
  <c r="J496" i="12"/>
  <c r="Q497" i="12"/>
  <c r="G498" i="6"/>
  <c r="L498" i="6"/>
  <c r="A498" i="6" s="1"/>
  <c r="C498" i="6"/>
  <c r="E498" i="6"/>
  <c r="M498" i="6"/>
  <c r="H498" i="6"/>
  <c r="J498" i="6"/>
  <c r="K498" i="6"/>
  <c r="D498" i="6"/>
  <c r="B498" i="6"/>
  <c r="F498" i="6"/>
  <c r="I498" i="6"/>
  <c r="R499" i="6"/>
  <c r="H497" i="12" l="1"/>
  <c r="D497" i="12"/>
  <c r="F497" i="12"/>
  <c r="A497" i="12"/>
  <c r="B497" i="12"/>
  <c r="I497" i="12"/>
  <c r="G497" i="12"/>
  <c r="K497" i="12"/>
  <c r="J497" i="12"/>
  <c r="C497" i="12"/>
  <c r="E497" i="12"/>
  <c r="L497" i="12"/>
  <c r="Q498" i="12"/>
  <c r="D499" i="6"/>
  <c r="L499" i="6"/>
  <c r="A499" i="6" s="1"/>
  <c r="K499" i="6"/>
  <c r="C499" i="6"/>
  <c r="J499" i="6"/>
  <c r="I499" i="6"/>
  <c r="E499" i="6"/>
  <c r="G499" i="6"/>
  <c r="H499" i="6"/>
  <c r="M499" i="6"/>
  <c r="F499" i="6"/>
  <c r="B499" i="6"/>
  <c r="R500" i="6"/>
  <c r="J498" i="12" l="1"/>
  <c r="B498" i="12"/>
  <c r="L498" i="12"/>
  <c r="E498" i="12"/>
  <c r="G498" i="12"/>
  <c r="I498" i="12"/>
  <c r="F498" i="12"/>
  <c r="C498" i="12"/>
  <c r="A498" i="12"/>
  <c r="D498" i="12"/>
  <c r="H498" i="12"/>
  <c r="K498" i="12"/>
  <c r="Q499" i="12"/>
  <c r="K500" i="6"/>
  <c r="D500" i="6"/>
  <c r="I500" i="6"/>
  <c r="J500" i="6"/>
  <c r="F500" i="6"/>
  <c r="B500" i="6"/>
  <c r="H500" i="6"/>
  <c r="M500" i="6"/>
  <c r="C500" i="6"/>
  <c r="G500" i="6"/>
  <c r="E500" i="6"/>
  <c r="L500" i="6"/>
  <c r="I499" i="12" l="1"/>
  <c r="C499" i="12"/>
  <c r="F499" i="12"/>
  <c r="D499" i="12"/>
  <c r="H499" i="12"/>
  <c r="J499" i="12"/>
  <c r="E499" i="12"/>
  <c r="L499" i="12"/>
  <c r="A499" i="12"/>
  <c r="G499" i="12"/>
  <c r="K499" i="12"/>
  <c r="B499" i="12"/>
  <c r="Q500" i="12"/>
  <c r="A160" i="6"/>
  <c r="A158" i="6"/>
  <c r="A162" i="6"/>
  <c r="A159" i="6"/>
  <c r="A161" i="6"/>
  <c r="A163" i="6"/>
  <c r="A165" i="6"/>
  <c r="A167" i="6"/>
  <c r="A164" i="6"/>
  <c r="A169" i="6"/>
  <c r="A166" i="6"/>
  <c r="A171" i="6"/>
  <c r="A168" i="6"/>
  <c r="A173" i="6"/>
  <c r="A170" i="6"/>
  <c r="A174" i="6"/>
  <c r="A172" i="6"/>
  <c r="A178" i="6"/>
  <c r="A176" i="6"/>
  <c r="A175" i="6"/>
  <c r="A179" i="6"/>
  <c r="A177" i="6"/>
  <c r="A181" i="6"/>
  <c r="A180" i="6"/>
  <c r="A182" i="6"/>
  <c r="A183" i="6"/>
  <c r="A184" i="6"/>
  <c r="A185" i="6"/>
  <c r="A186" i="6"/>
  <c r="A188" i="6"/>
  <c r="A187" i="6"/>
  <c r="A190" i="6"/>
  <c r="A189" i="6"/>
  <c r="A191" i="6"/>
  <c r="A196" i="6"/>
  <c r="A194" i="6"/>
  <c r="A192" i="6"/>
  <c r="A195" i="6"/>
  <c r="A197" i="6"/>
  <c r="A193" i="6"/>
  <c r="A198" i="6"/>
  <c r="A199" i="6"/>
  <c r="A202" i="6"/>
  <c r="A200" i="6"/>
  <c r="A201" i="6"/>
  <c r="A204" i="6"/>
  <c r="A203" i="6"/>
  <c r="A206" i="6"/>
  <c r="A208" i="6"/>
  <c r="A205" i="6"/>
  <c r="A207" i="6"/>
  <c r="A210" i="6"/>
  <c r="A212" i="6"/>
  <c r="A213" i="6"/>
  <c r="A209" i="6"/>
  <c r="A211" i="6"/>
  <c r="A214" i="6"/>
  <c r="A215" i="6"/>
  <c r="A216" i="6"/>
  <c r="A217" i="6"/>
  <c r="A218" i="6"/>
  <c r="A500" i="6"/>
  <c r="A126" i="6"/>
  <c r="A144" i="6"/>
  <c r="A80" i="6"/>
  <c r="A8" i="6"/>
  <c r="A106" i="6"/>
  <c r="A59" i="6"/>
  <c r="A35" i="6"/>
  <c r="A71" i="6"/>
  <c r="A105" i="6"/>
  <c r="A110" i="6"/>
  <c r="A69" i="6"/>
  <c r="A95" i="6"/>
  <c r="A108" i="6"/>
  <c r="A121" i="6"/>
  <c r="A86" i="6"/>
  <c r="A42" i="6"/>
  <c r="A39" i="6"/>
  <c r="A102" i="6"/>
  <c r="A60" i="6"/>
  <c r="A157" i="6"/>
  <c r="A22" i="6"/>
  <c r="A137" i="6"/>
  <c r="A49" i="6"/>
  <c r="A58" i="6"/>
  <c r="A109" i="6"/>
  <c r="A123" i="6"/>
  <c r="A26" i="6"/>
  <c r="A112" i="6"/>
  <c r="A79" i="6"/>
  <c r="A156" i="6"/>
  <c r="A37" i="6"/>
  <c r="A55" i="6"/>
  <c r="A82" i="6"/>
  <c r="A61" i="6"/>
  <c r="A56" i="6"/>
  <c r="A97" i="6"/>
  <c r="A125" i="6"/>
  <c r="A41" i="6"/>
  <c r="A28" i="6"/>
  <c r="A93" i="6"/>
  <c r="A72" i="6"/>
  <c r="A7" i="6"/>
  <c r="A133" i="6"/>
  <c r="A63" i="6"/>
  <c r="A57" i="6"/>
  <c r="A89" i="6"/>
  <c r="A29" i="6"/>
  <c r="A70" i="6"/>
  <c r="A10" i="6"/>
  <c r="A154" i="6"/>
  <c r="A100" i="6"/>
  <c r="A134" i="6"/>
  <c r="A20" i="6"/>
  <c r="A50" i="6"/>
  <c r="A136" i="6"/>
  <c r="A150" i="6"/>
  <c r="A19" i="6"/>
  <c r="A131" i="6"/>
  <c r="A130" i="6"/>
  <c r="A76" i="6"/>
  <c r="A91" i="6"/>
  <c r="A99" i="6"/>
  <c r="A21" i="6"/>
  <c r="A96" i="6"/>
  <c r="A68" i="6"/>
  <c r="A6" i="6"/>
  <c r="A132" i="6"/>
  <c r="A77" i="6"/>
  <c r="A32" i="6"/>
  <c r="A116" i="6"/>
  <c r="A78" i="6"/>
  <c r="A142" i="6"/>
  <c r="A23" i="6"/>
  <c r="A118" i="6"/>
  <c r="A12" i="6"/>
  <c r="A129" i="6"/>
  <c r="A119" i="6"/>
  <c r="A117" i="6"/>
  <c r="A148" i="6"/>
  <c r="A83" i="6"/>
  <c r="A147" i="6"/>
  <c r="A103" i="6"/>
  <c r="A104" i="6"/>
  <c r="A34" i="6"/>
  <c r="A140" i="6"/>
  <c r="A33" i="6"/>
  <c r="A18" i="6"/>
  <c r="A88" i="6"/>
  <c r="A73" i="6"/>
  <c r="A53" i="6"/>
  <c r="A90" i="6"/>
  <c r="A122" i="6"/>
  <c r="A128" i="6"/>
  <c r="A149" i="6"/>
  <c r="A45" i="6"/>
  <c r="A81" i="6"/>
  <c r="A127" i="6"/>
  <c r="A146" i="6"/>
  <c r="A85" i="6"/>
  <c r="A44" i="6"/>
  <c r="A66" i="6"/>
  <c r="A143" i="6"/>
  <c r="A64" i="6"/>
  <c r="A151" i="6"/>
  <c r="A135" i="6"/>
  <c r="A11" i="6"/>
  <c r="A101" i="6"/>
  <c r="A84" i="6"/>
  <c r="A40" i="6"/>
  <c r="A16" i="6"/>
  <c r="A114" i="6"/>
  <c r="A67" i="6"/>
  <c r="A54" i="6"/>
  <c r="A47" i="6"/>
  <c r="A25" i="6"/>
  <c r="A98" i="6"/>
  <c r="A87" i="6"/>
  <c r="A94" i="6"/>
  <c r="A138" i="6"/>
  <c r="A75" i="6"/>
  <c r="A13" i="6"/>
  <c r="A139" i="6"/>
  <c r="A111" i="6"/>
  <c r="A65" i="6"/>
  <c r="A31" i="6"/>
  <c r="A152" i="6"/>
  <c r="A27" i="6"/>
  <c r="A124" i="6"/>
  <c r="A153" i="6"/>
  <c r="A51" i="6"/>
  <c r="A52" i="6"/>
  <c r="A92" i="6"/>
  <c r="A36" i="6"/>
  <c r="A43" i="6"/>
  <c r="A38" i="6"/>
  <c r="A30" i="6"/>
  <c r="A15" i="6"/>
  <c r="A107" i="6"/>
  <c r="A24" i="6"/>
  <c r="A155" i="6"/>
  <c r="A62" i="6"/>
  <c r="A9" i="6"/>
  <c r="A145" i="6"/>
  <c r="A141" i="6"/>
  <c r="A115" i="6"/>
  <c r="A113" i="6"/>
  <c r="A46" i="6"/>
  <c r="A74" i="6"/>
  <c r="A5" i="6"/>
  <c r="A14" i="6"/>
  <c r="A48" i="6"/>
  <c r="A120" i="6"/>
  <c r="A17" i="6"/>
  <c r="L500" i="12" l="1"/>
  <c r="F500" i="12"/>
  <c r="C500" i="12"/>
  <c r="E500" i="12"/>
  <c r="I500" i="12"/>
  <c r="J500" i="12"/>
  <c r="H500" i="12"/>
  <c r="G500" i="12"/>
  <c r="B500" i="12"/>
  <c r="K500" i="12"/>
  <c r="D500" i="12"/>
  <c r="A500" i="12"/>
  <c r="B158" i="12"/>
  <c r="E158" i="12"/>
  <c r="C158" i="12"/>
  <c r="J158" i="12"/>
  <c r="A158" i="12"/>
  <c r="G158" i="12"/>
  <c r="H158" i="12"/>
  <c r="I158" i="12"/>
  <c r="D158" i="12"/>
  <c r="F158" i="12"/>
  <c r="B159" i="12"/>
  <c r="J159" i="12"/>
  <c r="A159" i="12"/>
  <c r="F159" i="12"/>
  <c r="G159" i="12"/>
  <c r="D159" i="12"/>
  <c r="C159" i="12"/>
  <c r="I159" i="12"/>
  <c r="H159" i="12"/>
  <c r="E159" i="12"/>
  <c r="B160" i="12"/>
  <c r="F160" i="12"/>
  <c r="J160" i="12"/>
  <c r="E160" i="12"/>
  <c r="D160" i="12"/>
  <c r="G160" i="12"/>
  <c r="H160" i="12"/>
  <c r="C160" i="12"/>
  <c r="A160" i="12"/>
  <c r="I160" i="12"/>
  <c r="B161" i="12"/>
  <c r="F161" i="12"/>
  <c r="G161" i="12"/>
  <c r="D161" i="12"/>
  <c r="J161" i="12"/>
  <c r="E161" i="12"/>
  <c r="I161" i="12"/>
  <c r="C161" i="12"/>
  <c r="H161" i="12"/>
  <c r="A161" i="12"/>
  <c r="F162" i="12"/>
  <c r="D162" i="12"/>
  <c r="C162" i="12"/>
  <c r="G162" i="12"/>
  <c r="J162" i="12"/>
  <c r="A162" i="12"/>
  <c r="H162" i="12"/>
  <c r="B162" i="12"/>
  <c r="I162" i="12"/>
  <c r="E162" i="12"/>
  <c r="A163" i="12"/>
  <c r="G163" i="12"/>
  <c r="I163" i="12"/>
  <c r="H163" i="12"/>
  <c r="D163" i="12"/>
  <c r="F163" i="12"/>
  <c r="E163" i="12"/>
  <c r="J163" i="12"/>
  <c r="C163" i="12"/>
  <c r="B163" i="12"/>
  <c r="F164" i="12"/>
  <c r="B164" i="12"/>
  <c r="J164" i="12"/>
  <c r="D164" i="12"/>
  <c r="G164" i="12"/>
  <c r="E164" i="12"/>
  <c r="C164" i="12"/>
  <c r="H164" i="12"/>
  <c r="I164" i="12"/>
  <c r="A164" i="12"/>
  <c r="F165" i="12"/>
  <c r="C165" i="12"/>
  <c r="I165" i="12"/>
  <c r="J165" i="12"/>
  <c r="G165" i="12"/>
  <c r="D165" i="12"/>
  <c r="B165" i="12"/>
  <c r="A165" i="12"/>
  <c r="H165" i="12"/>
  <c r="E165" i="12"/>
  <c r="C166" i="12"/>
  <c r="G166" i="12"/>
  <c r="I166" i="12"/>
  <c r="B166" i="12"/>
  <c r="E166" i="12"/>
  <c r="A166" i="12"/>
  <c r="H166" i="12"/>
  <c r="J166" i="12"/>
  <c r="D166" i="12"/>
  <c r="F166" i="12"/>
  <c r="H167" i="12"/>
  <c r="A167" i="12"/>
  <c r="F167" i="12"/>
  <c r="D167" i="12"/>
  <c r="I167" i="12"/>
  <c r="J167" i="12"/>
  <c r="B167" i="12"/>
  <c r="G167" i="12"/>
  <c r="E167" i="12"/>
  <c r="C167" i="12"/>
  <c r="E168" i="12"/>
  <c r="D168" i="12"/>
  <c r="F168" i="12"/>
  <c r="B168" i="12"/>
  <c r="C168" i="12"/>
  <c r="A168" i="12"/>
  <c r="I168" i="12"/>
  <c r="H168" i="12"/>
  <c r="G168" i="12"/>
  <c r="J168" i="12"/>
  <c r="B169" i="12"/>
  <c r="G169" i="12"/>
  <c r="J169" i="12"/>
  <c r="A169" i="12"/>
  <c r="I169" i="12"/>
  <c r="E169" i="12"/>
  <c r="F169" i="12"/>
  <c r="D169" i="12"/>
  <c r="H169" i="12"/>
  <c r="C169" i="12"/>
  <c r="D170" i="12"/>
  <c r="H170" i="12"/>
  <c r="E170" i="12"/>
  <c r="A170" i="12"/>
  <c r="F170" i="12"/>
  <c r="B170" i="12"/>
  <c r="I170" i="12"/>
  <c r="J170" i="12"/>
  <c r="G170" i="12"/>
  <c r="C170" i="12"/>
  <c r="H171" i="12"/>
  <c r="J171" i="12"/>
  <c r="G171" i="12"/>
  <c r="A171" i="12"/>
  <c r="F171" i="12"/>
  <c r="I171" i="12"/>
  <c r="C171" i="12"/>
  <c r="D171" i="12"/>
  <c r="B171" i="12"/>
  <c r="E171" i="12"/>
  <c r="H172" i="12"/>
  <c r="G172" i="12"/>
  <c r="D172" i="12"/>
  <c r="E172" i="12"/>
  <c r="A172" i="12"/>
  <c r="I172" i="12"/>
  <c r="B172" i="12"/>
  <c r="C172" i="12"/>
  <c r="F172" i="12"/>
  <c r="J172" i="12"/>
  <c r="I173" i="12"/>
  <c r="J173" i="12"/>
  <c r="C173" i="12"/>
  <c r="D173" i="12"/>
  <c r="F173" i="12"/>
  <c r="G173" i="12"/>
  <c r="A173" i="12"/>
  <c r="H173" i="12"/>
  <c r="B173" i="12"/>
  <c r="E173" i="12"/>
  <c r="D174" i="12"/>
  <c r="F174" i="12"/>
  <c r="A174" i="12"/>
  <c r="G174" i="12"/>
  <c r="I174" i="12"/>
  <c r="H174" i="12"/>
  <c r="E174" i="12"/>
  <c r="C174" i="12"/>
  <c r="J174" i="12"/>
  <c r="B174" i="12"/>
  <c r="D175" i="12"/>
  <c r="I175" i="12"/>
  <c r="C175" i="12"/>
  <c r="B175" i="12"/>
  <c r="H175" i="12"/>
  <c r="J175" i="12"/>
  <c r="A175" i="12"/>
  <c r="G175" i="12"/>
  <c r="E175" i="12"/>
  <c r="F175" i="12"/>
  <c r="F176" i="12"/>
  <c r="A176" i="12"/>
  <c r="B176" i="12"/>
  <c r="I176" i="12"/>
  <c r="C176" i="12"/>
  <c r="J176" i="12"/>
  <c r="G176" i="12"/>
  <c r="D176" i="12"/>
  <c r="E176" i="12"/>
  <c r="H176" i="12"/>
  <c r="H177" i="12"/>
  <c r="D177" i="12"/>
  <c r="I177" i="12"/>
  <c r="E177" i="12"/>
  <c r="B177" i="12"/>
  <c r="J177" i="12"/>
  <c r="C177" i="12"/>
  <c r="A177" i="12"/>
  <c r="G177" i="12"/>
  <c r="F177" i="12"/>
  <c r="B178" i="12"/>
  <c r="J178" i="12"/>
  <c r="C178" i="12"/>
  <c r="D178" i="12"/>
  <c r="H178" i="12"/>
  <c r="G178" i="12"/>
  <c r="F178" i="12"/>
  <c r="E178" i="12"/>
  <c r="A178" i="12"/>
  <c r="I178" i="12"/>
  <c r="J179" i="12"/>
  <c r="E179" i="12"/>
  <c r="A179" i="12"/>
  <c r="D179" i="12"/>
  <c r="B179" i="12"/>
  <c r="H179" i="12"/>
  <c r="I179" i="12"/>
  <c r="G179" i="12"/>
  <c r="C179" i="12"/>
  <c r="F179" i="12"/>
  <c r="I180" i="12"/>
  <c r="J180" i="12"/>
  <c r="G180" i="12"/>
  <c r="H180" i="12"/>
  <c r="D180" i="12"/>
  <c r="F180" i="12"/>
  <c r="B180" i="12"/>
  <c r="C180" i="12"/>
  <c r="A180" i="12"/>
  <c r="E180" i="12"/>
  <c r="H181" i="12"/>
  <c r="J181" i="12"/>
  <c r="G181" i="12"/>
  <c r="B181" i="12"/>
  <c r="E181" i="12"/>
  <c r="A181" i="12"/>
  <c r="C181" i="12"/>
  <c r="D181" i="12"/>
  <c r="I181" i="12"/>
  <c r="F181" i="12"/>
  <c r="A182" i="12"/>
  <c r="I182" i="12"/>
  <c r="B182" i="12"/>
  <c r="C182" i="12"/>
  <c r="G182" i="12"/>
  <c r="F182" i="12"/>
  <c r="D182" i="12"/>
  <c r="J182" i="12"/>
  <c r="E182" i="12"/>
  <c r="H182" i="12"/>
  <c r="A183" i="12"/>
  <c r="B183" i="12"/>
  <c r="H183" i="12"/>
  <c r="F183" i="12"/>
  <c r="C183" i="12"/>
  <c r="G183" i="12"/>
  <c r="I183" i="12"/>
  <c r="D183" i="12"/>
  <c r="J183" i="12"/>
  <c r="E183" i="12"/>
  <c r="H184" i="12"/>
  <c r="J184" i="12"/>
  <c r="D184" i="12"/>
  <c r="I184" i="12"/>
  <c r="C184" i="12"/>
  <c r="G184" i="12"/>
  <c r="B184" i="12"/>
  <c r="E184" i="12"/>
  <c r="F184" i="12"/>
  <c r="A184" i="12"/>
  <c r="H185" i="12"/>
  <c r="F185" i="12"/>
  <c r="I185" i="12"/>
  <c r="G185" i="12"/>
  <c r="D185" i="12"/>
  <c r="J185" i="12"/>
  <c r="C185" i="12"/>
  <c r="B185" i="12"/>
  <c r="E185" i="12"/>
  <c r="A185" i="12"/>
  <c r="F186" i="12"/>
  <c r="I186" i="12"/>
  <c r="D186" i="12"/>
  <c r="C186" i="12"/>
  <c r="E186" i="12"/>
  <c r="H186" i="12"/>
  <c r="B186" i="12"/>
  <c r="A186" i="12"/>
  <c r="G186" i="12"/>
  <c r="J186" i="12"/>
  <c r="D187" i="12"/>
  <c r="B187" i="12"/>
  <c r="A187" i="12"/>
  <c r="H187" i="12"/>
  <c r="F187" i="12"/>
  <c r="C187" i="12"/>
  <c r="G187" i="12"/>
  <c r="J187" i="12"/>
  <c r="I187" i="12"/>
  <c r="E187" i="12"/>
  <c r="F188" i="12"/>
  <c r="C188" i="12"/>
  <c r="H188" i="12"/>
  <c r="B188" i="12"/>
  <c r="A188" i="12"/>
  <c r="E188" i="12"/>
  <c r="J188" i="12"/>
  <c r="G188" i="12"/>
  <c r="D188" i="12"/>
  <c r="I188" i="12"/>
  <c r="A189" i="12"/>
  <c r="I189" i="12"/>
  <c r="D189" i="12"/>
  <c r="J189" i="12"/>
  <c r="G189" i="12"/>
  <c r="H189" i="12"/>
  <c r="B189" i="12"/>
  <c r="F189" i="12"/>
  <c r="E189" i="12"/>
  <c r="C189" i="12"/>
  <c r="D190" i="12"/>
  <c r="F190" i="12"/>
  <c r="H190" i="12"/>
  <c r="A190" i="12"/>
  <c r="B190" i="12"/>
  <c r="J190" i="12"/>
  <c r="I190" i="12"/>
  <c r="G190" i="12"/>
  <c r="E190" i="12"/>
  <c r="C190" i="12"/>
  <c r="D191" i="12"/>
  <c r="B191" i="12"/>
  <c r="I191" i="12"/>
  <c r="E191" i="12"/>
  <c r="C191" i="12"/>
  <c r="F191" i="12"/>
  <c r="G191" i="12"/>
  <c r="J191" i="12"/>
  <c r="A191" i="12"/>
  <c r="H191" i="12"/>
  <c r="B192" i="12"/>
  <c r="F192" i="12"/>
  <c r="H192" i="12"/>
  <c r="D192" i="12"/>
  <c r="J192" i="12"/>
  <c r="G192" i="12"/>
  <c r="A192" i="12"/>
  <c r="C192" i="12"/>
  <c r="I192" i="12"/>
  <c r="E192" i="12"/>
  <c r="A193" i="12"/>
  <c r="B193" i="12"/>
  <c r="E193" i="12"/>
  <c r="F193" i="12"/>
  <c r="D193" i="12"/>
  <c r="I193" i="12"/>
  <c r="C193" i="12"/>
  <c r="H193" i="12"/>
  <c r="G193" i="12"/>
  <c r="J193" i="12"/>
  <c r="J194" i="12"/>
  <c r="I194" i="12"/>
  <c r="E194" i="12"/>
  <c r="A194" i="12"/>
  <c r="C194" i="12"/>
  <c r="H194" i="12"/>
  <c r="G194" i="12"/>
  <c r="D194" i="12"/>
  <c r="B194" i="12"/>
  <c r="F194" i="12"/>
  <c r="I195" i="12"/>
  <c r="A195" i="12"/>
  <c r="G195" i="12"/>
  <c r="F195" i="12"/>
  <c r="B195" i="12"/>
  <c r="E195" i="12"/>
  <c r="J195" i="12"/>
  <c r="H195" i="12"/>
  <c r="D195" i="12"/>
  <c r="C195" i="12"/>
  <c r="G196" i="12"/>
  <c r="A196" i="12"/>
  <c r="E196" i="12"/>
  <c r="J196" i="12"/>
  <c r="H196" i="12"/>
  <c r="B196" i="12"/>
  <c r="D196" i="12"/>
  <c r="I196" i="12"/>
  <c r="C196" i="12"/>
  <c r="F196" i="12"/>
  <c r="D197" i="12"/>
  <c r="A197" i="12"/>
  <c r="I197" i="12"/>
  <c r="J197" i="12"/>
  <c r="G197" i="12"/>
  <c r="F197" i="12"/>
  <c r="H197" i="12"/>
  <c r="C197" i="12"/>
  <c r="E197" i="12"/>
  <c r="B197" i="12"/>
  <c r="I198" i="12"/>
  <c r="J198" i="12"/>
  <c r="G198" i="12"/>
  <c r="A198" i="12"/>
  <c r="F198" i="12"/>
  <c r="C198" i="12"/>
  <c r="E198" i="12"/>
  <c r="D198" i="12"/>
  <c r="B198" i="12"/>
  <c r="H198" i="12"/>
  <c r="J199" i="12"/>
  <c r="D199" i="12"/>
  <c r="F199" i="12"/>
  <c r="C199" i="12"/>
  <c r="A199" i="12"/>
  <c r="G199" i="12"/>
  <c r="I199" i="12"/>
  <c r="B199" i="12"/>
  <c r="H199" i="12"/>
  <c r="E199" i="12"/>
  <c r="E200" i="12"/>
  <c r="D200" i="12"/>
  <c r="F200" i="12"/>
  <c r="G200" i="12"/>
  <c r="H200" i="12"/>
  <c r="J200" i="12"/>
  <c r="A200" i="12"/>
  <c r="B200" i="12"/>
  <c r="C200" i="12"/>
  <c r="I200" i="12"/>
  <c r="B201" i="12"/>
  <c r="E201" i="12"/>
  <c r="J201" i="12"/>
  <c r="G201" i="12"/>
  <c r="D201" i="12"/>
  <c r="C201" i="12"/>
  <c r="I201" i="12"/>
  <c r="H201" i="12"/>
  <c r="A201" i="12"/>
  <c r="F201" i="12"/>
  <c r="J202" i="12"/>
  <c r="A202" i="12"/>
  <c r="E202" i="12"/>
  <c r="D202" i="12"/>
  <c r="G202" i="12"/>
  <c r="H202" i="12"/>
  <c r="I202" i="12"/>
  <c r="F202" i="12"/>
  <c r="C202" i="12"/>
  <c r="B202" i="12"/>
  <c r="I203" i="12"/>
  <c r="J203" i="12"/>
  <c r="H203" i="12"/>
  <c r="C203" i="12"/>
  <c r="A203" i="12"/>
  <c r="E203" i="12"/>
  <c r="D203" i="12"/>
  <c r="B203" i="12"/>
  <c r="G203" i="12"/>
  <c r="F203" i="12"/>
  <c r="I204" i="12"/>
  <c r="D204" i="12"/>
  <c r="G204" i="12"/>
  <c r="B204" i="12"/>
  <c r="F204" i="12"/>
  <c r="E204" i="12"/>
  <c r="J204" i="12"/>
  <c r="H204" i="12"/>
  <c r="C204" i="12"/>
  <c r="A204" i="12"/>
  <c r="G205" i="12"/>
  <c r="F205" i="12"/>
  <c r="C205" i="12"/>
  <c r="H205" i="12"/>
  <c r="I205" i="12"/>
  <c r="D205" i="12"/>
  <c r="E205" i="12"/>
  <c r="A205" i="12"/>
  <c r="B205" i="12"/>
  <c r="J205" i="12"/>
  <c r="I206" i="12"/>
  <c r="J206" i="12"/>
  <c r="F206" i="12"/>
  <c r="C206" i="12"/>
  <c r="E206" i="12"/>
  <c r="G206" i="12"/>
  <c r="B206" i="12"/>
  <c r="A206" i="12"/>
  <c r="H206" i="12"/>
  <c r="D206" i="12"/>
  <c r="D207" i="12"/>
  <c r="G207" i="12"/>
  <c r="A207" i="12"/>
  <c r="I207" i="12"/>
  <c r="J207" i="12"/>
  <c r="F207" i="12"/>
  <c r="C207" i="12"/>
  <c r="E207" i="12"/>
  <c r="H207" i="12"/>
  <c r="B207" i="12"/>
  <c r="B208" i="12"/>
  <c r="C208" i="12"/>
  <c r="H208" i="12"/>
  <c r="I208" i="12"/>
  <c r="F208" i="12"/>
  <c r="D208" i="12"/>
  <c r="E208" i="12"/>
  <c r="A208" i="12"/>
  <c r="J208" i="12"/>
  <c r="G208" i="12"/>
  <c r="E209" i="12"/>
  <c r="F209" i="12"/>
  <c r="A209" i="12"/>
  <c r="D209" i="12"/>
  <c r="G209" i="12"/>
  <c r="J209" i="12"/>
  <c r="C209" i="12"/>
  <c r="B209" i="12"/>
  <c r="I209" i="12"/>
  <c r="H209" i="12"/>
  <c r="G210" i="12"/>
  <c r="I210" i="12"/>
  <c r="E210" i="12"/>
  <c r="J210" i="12"/>
  <c r="H210" i="12"/>
  <c r="B210" i="12"/>
  <c r="C210" i="12"/>
  <c r="A210" i="12"/>
  <c r="F210" i="12"/>
  <c r="D210" i="12"/>
  <c r="A211" i="12"/>
  <c r="E211" i="12"/>
  <c r="C211" i="12"/>
  <c r="D211" i="12"/>
  <c r="I211" i="12"/>
  <c r="F211" i="12"/>
  <c r="B211" i="12"/>
  <c r="G211" i="12"/>
  <c r="H211" i="12"/>
  <c r="J211" i="12"/>
  <c r="A212" i="12"/>
  <c r="J212" i="12"/>
  <c r="G212" i="12"/>
  <c r="D212" i="12"/>
  <c r="F212" i="12"/>
  <c r="E212" i="12"/>
  <c r="B212" i="12"/>
  <c r="H212" i="12"/>
  <c r="I212" i="12"/>
  <c r="C212" i="12"/>
  <c r="F213" i="12"/>
  <c r="D213" i="12"/>
  <c r="E213" i="12"/>
  <c r="C213" i="12"/>
  <c r="B213" i="12"/>
  <c r="H213" i="12"/>
  <c r="A213" i="12"/>
  <c r="J213" i="12"/>
  <c r="I213" i="12"/>
  <c r="G213" i="12"/>
  <c r="A214" i="12"/>
  <c r="F214" i="12"/>
  <c r="D214" i="12"/>
  <c r="I214" i="12"/>
  <c r="E214" i="12"/>
  <c r="G214" i="12"/>
  <c r="J214" i="12"/>
  <c r="H214" i="12"/>
  <c r="B214" i="12"/>
  <c r="C214" i="12"/>
  <c r="D215" i="12"/>
  <c r="E215" i="12"/>
  <c r="B215" i="12"/>
  <c r="J215" i="12"/>
  <c r="A215" i="12"/>
  <c r="C215" i="12"/>
  <c r="G215" i="12"/>
  <c r="I215" i="12"/>
  <c r="H215" i="12"/>
  <c r="F215" i="12"/>
  <c r="J216" i="12"/>
  <c r="I216" i="12"/>
  <c r="F216" i="12"/>
  <c r="E216" i="12"/>
  <c r="D216" i="12"/>
  <c r="H216" i="12"/>
  <c r="C216" i="12"/>
  <c r="A216" i="12"/>
  <c r="G216" i="12"/>
  <c r="B216" i="12"/>
  <c r="E217" i="12"/>
  <c r="C217" i="12"/>
  <c r="I217" i="12"/>
  <c r="H217" i="12"/>
  <c r="J217" i="12"/>
  <c r="F217" i="12"/>
  <c r="B217" i="12"/>
  <c r="D217" i="12"/>
  <c r="G217" i="12"/>
  <c r="A217" i="12"/>
  <c r="E218" i="12"/>
  <c r="C218" i="12"/>
  <c r="I218" i="12"/>
  <c r="H218" i="12"/>
  <c r="J218" i="12"/>
  <c r="F218" i="12"/>
  <c r="B218" i="12"/>
  <c r="G218" i="12"/>
  <c r="A218" i="12"/>
  <c r="D218" i="12"/>
  <c r="B150" i="12"/>
  <c r="C151" i="12"/>
  <c r="A151" i="12"/>
  <c r="A152" i="12"/>
  <c r="E153" i="12"/>
  <c r="D154" i="12"/>
  <c r="C155" i="12"/>
  <c r="G155" i="12"/>
  <c r="D156" i="12"/>
  <c r="F157" i="12"/>
  <c r="I123" i="12"/>
  <c r="E129" i="12"/>
  <c r="A136" i="12"/>
  <c r="D142" i="12"/>
  <c r="C149" i="12"/>
  <c r="A44" i="12"/>
  <c r="I95" i="12"/>
  <c r="F31" i="12"/>
  <c r="I82" i="12"/>
  <c r="D126" i="12"/>
  <c r="F132" i="12"/>
  <c r="F138" i="12"/>
  <c r="A145" i="12"/>
  <c r="J13" i="12"/>
  <c r="A64" i="12"/>
  <c r="E115" i="12"/>
  <c r="C51" i="12"/>
  <c r="H121" i="12"/>
  <c r="C127" i="12"/>
  <c r="G134" i="12"/>
  <c r="F140" i="12"/>
  <c r="E146" i="12"/>
  <c r="G27" i="12"/>
  <c r="I78" i="12"/>
  <c r="H13" i="12"/>
  <c r="C64" i="12"/>
  <c r="J123" i="12"/>
  <c r="B130" i="12"/>
  <c r="B136" i="12"/>
  <c r="C143" i="12"/>
  <c r="F149" i="12"/>
  <c r="B47" i="12"/>
  <c r="A98" i="12"/>
  <c r="E33" i="12"/>
  <c r="A84" i="12"/>
  <c r="J126" i="12"/>
  <c r="G132" i="12"/>
  <c r="D139" i="12"/>
  <c r="D145" i="12"/>
  <c r="B14" i="12"/>
  <c r="I67" i="12"/>
  <c r="A118" i="12"/>
  <c r="E53" i="12"/>
  <c r="A122" i="12"/>
  <c r="A128" i="12"/>
  <c r="B135" i="12"/>
  <c r="E141" i="12"/>
  <c r="F148" i="12"/>
  <c r="F35" i="12"/>
  <c r="A87" i="12"/>
  <c r="B22" i="12"/>
  <c r="H73" i="12"/>
  <c r="G124" i="12"/>
  <c r="G131" i="12"/>
  <c r="H137" i="12"/>
  <c r="B144" i="12"/>
  <c r="H116" i="12"/>
  <c r="G55" i="12"/>
  <c r="H107" i="12"/>
  <c r="A42" i="12"/>
  <c r="J93" i="12"/>
  <c r="B126" i="12"/>
  <c r="I133" i="12"/>
  <c r="E139" i="12"/>
  <c r="H145" i="12"/>
  <c r="F18" i="12"/>
  <c r="J69" i="12"/>
  <c r="D116" i="12"/>
  <c r="J55" i="12"/>
  <c r="E105" i="12"/>
  <c r="J40" i="12"/>
  <c r="I91" i="12"/>
  <c r="C26" i="12"/>
  <c r="H77" i="12"/>
  <c r="D13" i="12"/>
  <c r="J150" i="12"/>
  <c r="G151" i="12"/>
  <c r="H152" i="12"/>
  <c r="I152" i="12"/>
  <c r="J153" i="12"/>
  <c r="F154" i="12"/>
  <c r="D155" i="12"/>
  <c r="C156" i="12"/>
  <c r="I156" i="12"/>
  <c r="A157" i="12"/>
  <c r="I124" i="12"/>
  <c r="C130" i="12"/>
  <c r="E137" i="12"/>
  <c r="D143" i="12"/>
  <c r="D149" i="12"/>
  <c r="G51" i="12"/>
  <c r="F102" i="12"/>
  <c r="E37" i="12"/>
  <c r="G88" i="12"/>
  <c r="C126" i="12"/>
  <c r="J133" i="12"/>
  <c r="A139" i="12"/>
  <c r="I146" i="12"/>
  <c r="F19" i="12"/>
  <c r="D71" i="12"/>
  <c r="D6" i="12"/>
  <c r="G57" i="12"/>
  <c r="G122" i="12"/>
  <c r="F128" i="12"/>
  <c r="E134" i="12"/>
  <c r="A141" i="12"/>
  <c r="C147" i="12"/>
  <c r="G33" i="12"/>
  <c r="B84" i="12"/>
  <c r="B19" i="12"/>
  <c r="B71" i="12"/>
  <c r="A124" i="12"/>
  <c r="E131" i="12"/>
  <c r="B137" i="12"/>
  <c r="B143" i="12"/>
  <c r="G118" i="12"/>
  <c r="G53" i="12"/>
  <c r="F104" i="12"/>
  <c r="F39" i="12"/>
  <c r="F91" i="12"/>
  <c r="H127" i="12"/>
  <c r="D133" i="12"/>
  <c r="I139" i="12"/>
  <c r="G146" i="12"/>
  <c r="J22" i="12"/>
  <c r="B73" i="12"/>
  <c r="A8" i="12"/>
  <c r="C59" i="12"/>
  <c r="D123" i="12"/>
  <c r="J129" i="12"/>
  <c r="F136" i="12"/>
  <c r="A142" i="12"/>
  <c r="B148" i="12"/>
  <c r="J42" i="12"/>
  <c r="C93" i="12"/>
  <c r="D28" i="12"/>
  <c r="J79" i="12"/>
  <c r="G125" i="12"/>
  <c r="J132" i="12"/>
  <c r="G138" i="12"/>
  <c r="C144" i="12"/>
  <c r="G12" i="12"/>
  <c r="G62" i="12"/>
  <c r="H113" i="12"/>
  <c r="C48" i="12"/>
  <c r="J121" i="12"/>
  <c r="F127" i="12"/>
  <c r="H133" i="12"/>
  <c r="H140" i="12"/>
  <c r="F146" i="12"/>
  <c r="D24" i="12"/>
  <c r="E75" i="12"/>
  <c r="D12" i="12"/>
  <c r="A62" i="12"/>
  <c r="J111" i="12"/>
  <c r="A46" i="12"/>
  <c r="I97" i="12"/>
  <c r="A32" i="12"/>
  <c r="H84" i="12"/>
  <c r="E19" i="12"/>
  <c r="F150" i="12"/>
  <c r="H151" i="12"/>
  <c r="C152" i="12"/>
  <c r="F152" i="12"/>
  <c r="I153" i="12"/>
  <c r="B154" i="12"/>
  <c r="E155" i="12"/>
  <c r="E156" i="12"/>
  <c r="H156" i="12"/>
  <c r="H157" i="12"/>
  <c r="D125" i="12"/>
  <c r="J131" i="12"/>
  <c r="F137" i="12"/>
  <c r="A144" i="12"/>
  <c r="A6" i="12"/>
  <c r="D57" i="12"/>
  <c r="B108" i="12"/>
  <c r="D43" i="12"/>
  <c r="A121" i="12"/>
  <c r="J127" i="12"/>
  <c r="F134" i="12"/>
  <c r="G140" i="12"/>
  <c r="J146" i="12"/>
  <c r="G26" i="12"/>
  <c r="I77" i="12"/>
  <c r="C12" i="12"/>
  <c r="A63" i="12"/>
  <c r="H122" i="12"/>
  <c r="C129" i="12"/>
  <c r="E135" i="12"/>
  <c r="F142" i="12"/>
  <c r="I148" i="12"/>
  <c r="J39" i="12"/>
  <c r="E91" i="12"/>
  <c r="D26" i="12"/>
  <c r="F77" i="12"/>
  <c r="F125" i="12"/>
  <c r="C131" i="12"/>
  <c r="I138" i="12"/>
  <c r="H144" i="12"/>
  <c r="G8" i="12"/>
  <c r="G59" i="12"/>
  <c r="D111" i="12"/>
  <c r="B46" i="12"/>
  <c r="I121" i="12"/>
  <c r="I127" i="12"/>
  <c r="A134" i="12"/>
  <c r="E140" i="12"/>
  <c r="J147" i="12"/>
  <c r="E28" i="12"/>
  <c r="F79" i="12"/>
  <c r="E14" i="12"/>
  <c r="D66" i="12"/>
  <c r="F124" i="12"/>
  <c r="H130" i="12"/>
  <c r="E136" i="12"/>
  <c r="F143" i="12"/>
  <c r="H149" i="12"/>
  <c r="F48" i="12"/>
  <c r="H99" i="12"/>
  <c r="A35" i="12"/>
  <c r="G86" i="12"/>
  <c r="F126" i="12"/>
  <c r="D132" i="12"/>
  <c r="F139" i="12"/>
  <c r="I145" i="12"/>
  <c r="E17" i="12"/>
  <c r="J68" i="12"/>
  <c r="I117" i="12"/>
  <c r="I55" i="12"/>
  <c r="C121" i="12"/>
  <c r="B128" i="12"/>
  <c r="D134" i="12"/>
  <c r="H141" i="12"/>
  <c r="H147" i="12"/>
  <c r="J31" i="12"/>
  <c r="F82" i="12"/>
  <c r="E16" i="12"/>
  <c r="C68" i="12"/>
  <c r="G119" i="12"/>
  <c r="F52" i="12"/>
  <c r="A104" i="12"/>
  <c r="H39" i="12"/>
  <c r="I90" i="12"/>
  <c r="A25" i="12"/>
  <c r="A150" i="12"/>
  <c r="E151" i="12"/>
  <c r="E152" i="12"/>
  <c r="A153" i="12"/>
  <c r="H153" i="12"/>
  <c r="E154" i="12"/>
  <c r="A155" i="12"/>
  <c r="F156" i="12"/>
  <c r="I157" i="12"/>
  <c r="E157" i="12"/>
  <c r="I125" i="12"/>
  <c r="C132" i="12"/>
  <c r="D138" i="12"/>
  <c r="E145" i="12"/>
  <c r="J11" i="12"/>
  <c r="D63" i="12"/>
  <c r="D115" i="12"/>
  <c r="D50" i="12"/>
  <c r="D122" i="12"/>
  <c r="E128" i="12"/>
  <c r="H134" i="12"/>
  <c r="B141" i="12"/>
  <c r="D147" i="12"/>
  <c r="D32" i="12"/>
  <c r="I83" i="12"/>
  <c r="I19" i="12"/>
  <c r="F70" i="12"/>
  <c r="E123" i="12"/>
  <c r="J130" i="12"/>
  <c r="G136" i="12"/>
  <c r="J142" i="12"/>
  <c r="G149" i="12"/>
  <c r="I46" i="12"/>
  <c r="D97" i="12"/>
  <c r="C32" i="12"/>
  <c r="H83" i="12"/>
  <c r="H126" i="12"/>
  <c r="E132" i="12"/>
  <c r="B139" i="12"/>
  <c r="G145" i="12"/>
  <c r="B15" i="12"/>
  <c r="I66" i="12"/>
  <c r="B119" i="12"/>
  <c r="J52" i="12"/>
  <c r="F122" i="12"/>
  <c r="J128" i="12"/>
  <c r="H135" i="12"/>
  <c r="C141" i="12"/>
  <c r="A147" i="12"/>
  <c r="I35" i="12"/>
  <c r="A86" i="12"/>
  <c r="D21" i="12"/>
  <c r="C72" i="12"/>
  <c r="B124" i="12"/>
  <c r="H131" i="12"/>
  <c r="D137" i="12"/>
  <c r="J144" i="12"/>
  <c r="A117" i="12"/>
  <c r="H55" i="12"/>
  <c r="G106" i="12"/>
  <c r="C41" i="12"/>
  <c r="G92" i="12"/>
  <c r="E127" i="12"/>
  <c r="A133" i="12"/>
  <c r="D140" i="12"/>
  <c r="C146" i="12"/>
  <c r="B23" i="12"/>
  <c r="C75" i="12"/>
  <c r="E10" i="12"/>
  <c r="C61" i="12"/>
  <c r="C122" i="12"/>
  <c r="B129" i="12"/>
  <c r="C135" i="12"/>
  <c r="J141" i="12"/>
  <c r="E148" i="12"/>
  <c r="G37" i="12"/>
  <c r="E88" i="12"/>
  <c r="F23" i="12"/>
  <c r="I75" i="12"/>
  <c r="J8" i="12"/>
  <c r="H59" i="12"/>
  <c r="E110" i="12"/>
  <c r="G45" i="12"/>
  <c r="I96" i="12"/>
  <c r="G150" i="12"/>
  <c r="I151" i="12"/>
  <c r="B152" i="12"/>
  <c r="G153" i="12"/>
  <c r="C153" i="12"/>
  <c r="A154" i="12"/>
  <c r="B155" i="12"/>
  <c r="B156" i="12"/>
  <c r="C157" i="12"/>
  <c r="G157" i="12"/>
  <c r="E126" i="12"/>
  <c r="C133" i="12"/>
  <c r="G139" i="12"/>
  <c r="F145" i="12"/>
  <c r="A19" i="12"/>
  <c r="B70" i="12"/>
  <c r="J5" i="12"/>
  <c r="H56" i="12"/>
  <c r="I122" i="12"/>
  <c r="D129" i="12"/>
  <c r="D135" i="12"/>
  <c r="B142" i="12"/>
  <c r="A148" i="12"/>
  <c r="C39" i="12"/>
  <c r="B90" i="12"/>
  <c r="E25" i="12"/>
  <c r="F76" i="12"/>
  <c r="J124" i="12"/>
  <c r="E130" i="12"/>
  <c r="G137" i="12"/>
  <c r="J143" i="12"/>
  <c r="F119" i="12"/>
  <c r="H52" i="12"/>
  <c r="I103" i="12"/>
  <c r="A39" i="12"/>
  <c r="J90" i="12"/>
  <c r="G127" i="12"/>
  <c r="G133" i="12"/>
  <c r="C139" i="12"/>
  <c r="A146" i="12"/>
  <c r="G21" i="12"/>
  <c r="A72" i="12"/>
  <c r="B7" i="12"/>
  <c r="I59" i="12"/>
  <c r="A123" i="12"/>
  <c r="H129" i="12"/>
  <c r="J135" i="12"/>
  <c r="G142" i="12"/>
  <c r="H148" i="12"/>
  <c r="E41" i="12"/>
  <c r="B92" i="12"/>
  <c r="I27" i="12"/>
  <c r="E79" i="12"/>
  <c r="C125" i="12"/>
  <c r="I132" i="12"/>
  <c r="E138" i="12"/>
  <c r="I144" i="12"/>
  <c r="I10" i="12"/>
  <c r="I61" i="12"/>
  <c r="E112" i="12"/>
  <c r="F47" i="12"/>
  <c r="D121" i="12"/>
  <c r="C128" i="12"/>
  <c r="C134" i="12"/>
  <c r="I140" i="12"/>
  <c r="E147" i="12"/>
  <c r="G30" i="12"/>
  <c r="G81" i="12"/>
  <c r="G17" i="12"/>
  <c r="F67" i="12"/>
  <c r="C123" i="12"/>
  <c r="I129" i="12"/>
  <c r="J136" i="12"/>
  <c r="I142" i="12"/>
  <c r="I149" i="12"/>
  <c r="G43" i="12"/>
  <c r="I150" i="12"/>
  <c r="H150" i="12"/>
  <c r="D151" i="12"/>
  <c r="G152" i="12"/>
  <c r="F153" i="12"/>
  <c r="G154" i="12"/>
  <c r="J154" i="12"/>
  <c r="F155" i="12"/>
  <c r="J156" i="12"/>
  <c r="J157" i="12"/>
  <c r="F121" i="12"/>
  <c r="A127" i="12"/>
  <c r="E133" i="12"/>
  <c r="J140" i="12"/>
  <c r="D146" i="12"/>
  <c r="I25" i="12"/>
  <c r="E76" i="12"/>
  <c r="E11" i="12"/>
  <c r="J63" i="12"/>
  <c r="F123" i="12"/>
  <c r="I130" i="12"/>
  <c r="I136" i="12"/>
  <c r="C142" i="12"/>
  <c r="B149" i="12"/>
  <c r="C45" i="12"/>
  <c r="A96" i="12"/>
  <c r="D31" i="12"/>
  <c r="G83" i="12"/>
  <c r="A125" i="12"/>
  <c r="F131" i="12"/>
  <c r="H138" i="12"/>
  <c r="F144" i="12"/>
  <c r="D7" i="12"/>
  <c r="F59" i="12"/>
  <c r="G110" i="12"/>
  <c r="D45" i="12"/>
  <c r="B121" i="12"/>
  <c r="B127" i="12"/>
  <c r="B134" i="12"/>
  <c r="B140" i="12"/>
  <c r="G147" i="12"/>
  <c r="C27" i="12"/>
  <c r="A79" i="12"/>
  <c r="D14" i="12"/>
  <c r="J65" i="12"/>
  <c r="B123" i="12"/>
  <c r="G130" i="12"/>
  <c r="D136" i="12"/>
  <c r="I143" i="12"/>
  <c r="E149" i="12"/>
  <c r="E47" i="12"/>
  <c r="D99" i="12"/>
  <c r="A34" i="12"/>
  <c r="I85" i="12"/>
  <c r="I126" i="12"/>
  <c r="H132" i="12"/>
  <c r="J139" i="12"/>
  <c r="C145" i="12"/>
  <c r="B16" i="12"/>
  <c r="J67" i="12"/>
  <c r="C117" i="12"/>
  <c r="G54" i="12"/>
  <c r="E122" i="12"/>
  <c r="D128" i="12"/>
  <c r="A135" i="12"/>
  <c r="I141" i="12"/>
  <c r="D148" i="12"/>
  <c r="E36" i="12"/>
  <c r="I87" i="12"/>
  <c r="D23" i="12"/>
  <c r="C74" i="12"/>
  <c r="D124" i="12"/>
  <c r="D130" i="12"/>
  <c r="A137" i="12"/>
  <c r="E143" i="12"/>
  <c r="A149" i="12"/>
  <c r="J50" i="12"/>
  <c r="D101" i="12"/>
  <c r="A36" i="12"/>
  <c r="J87" i="12"/>
  <c r="G20" i="12"/>
  <c r="F72" i="12"/>
  <c r="G7" i="12"/>
  <c r="A58" i="12"/>
  <c r="B109" i="12"/>
  <c r="D150" i="12"/>
  <c r="C150" i="12"/>
  <c r="F151" i="12"/>
  <c r="D152" i="12"/>
  <c r="B153" i="12"/>
  <c r="H154" i="12"/>
  <c r="I154" i="12"/>
  <c r="J155" i="12"/>
  <c r="A156" i="12"/>
  <c r="D157" i="12"/>
  <c r="G121" i="12"/>
  <c r="I128" i="12"/>
  <c r="J134" i="12"/>
  <c r="D141" i="12"/>
  <c r="F147" i="12"/>
  <c r="G31" i="12"/>
  <c r="E83" i="12"/>
  <c r="C18" i="12"/>
  <c r="E69" i="12"/>
  <c r="E124" i="12"/>
  <c r="A130" i="12"/>
  <c r="C137" i="12"/>
  <c r="H143" i="12"/>
  <c r="C120" i="12"/>
  <c r="D51" i="12"/>
  <c r="B103" i="12"/>
  <c r="E38" i="12"/>
  <c r="B89" i="12"/>
  <c r="A126" i="12"/>
  <c r="B132" i="12"/>
  <c r="J138" i="12"/>
  <c r="J145" i="12"/>
  <c r="J14" i="12"/>
  <c r="F65" i="12"/>
  <c r="J120" i="12"/>
  <c r="F51" i="12"/>
  <c r="B122" i="12"/>
  <c r="G128" i="12"/>
  <c r="G135" i="12"/>
  <c r="G141" i="12"/>
  <c r="I147" i="12"/>
  <c r="B34" i="12"/>
  <c r="C85" i="12"/>
  <c r="H20" i="12"/>
  <c r="F71" i="12"/>
  <c r="H124" i="12"/>
  <c r="I131" i="12"/>
  <c r="I137" i="12"/>
  <c r="A143" i="12"/>
  <c r="F117" i="12"/>
  <c r="I54" i="12"/>
  <c r="A105" i="12"/>
  <c r="B40" i="12"/>
  <c r="D91" i="12"/>
  <c r="D127" i="12"/>
  <c r="F133" i="12"/>
  <c r="C140" i="12"/>
  <c r="H146" i="12"/>
  <c r="C23" i="12"/>
  <c r="E74" i="12"/>
  <c r="J10" i="12"/>
  <c r="D60" i="12"/>
  <c r="H123" i="12"/>
  <c r="F129" i="12"/>
  <c r="H136" i="12"/>
  <c r="E142" i="12"/>
  <c r="G148" i="12"/>
  <c r="I43" i="12"/>
  <c r="B94" i="12"/>
  <c r="E29" i="12"/>
  <c r="C80" i="12"/>
  <c r="J125" i="12"/>
  <c r="B131" i="12"/>
  <c r="J137" i="12"/>
  <c r="D144" i="12"/>
  <c r="G5" i="12"/>
  <c r="I56" i="12"/>
  <c r="F107" i="12"/>
  <c r="B43" i="12"/>
  <c r="F94" i="12"/>
  <c r="J27" i="12"/>
  <c r="B78" i="12"/>
  <c r="B13" i="12"/>
  <c r="B64" i="12"/>
  <c r="E120" i="12"/>
  <c r="E150" i="12"/>
  <c r="B151" i="12"/>
  <c r="J151" i="12"/>
  <c r="J152" i="12"/>
  <c r="D153" i="12"/>
  <c r="C154" i="12"/>
  <c r="H155" i="12"/>
  <c r="I155" i="12"/>
  <c r="G156" i="12"/>
  <c r="B157" i="12"/>
  <c r="J122" i="12"/>
  <c r="G129" i="12"/>
  <c r="I135" i="12"/>
  <c r="F141" i="12"/>
  <c r="J148" i="12"/>
  <c r="A38" i="12"/>
  <c r="H89" i="12"/>
  <c r="B24" i="12"/>
  <c r="H75" i="12"/>
  <c r="H125" i="12"/>
  <c r="D131" i="12"/>
  <c r="C138" i="12"/>
  <c r="E144" i="12"/>
  <c r="E7" i="12"/>
  <c r="J58" i="12"/>
  <c r="D109" i="12"/>
  <c r="C44" i="12"/>
  <c r="H95" i="12"/>
  <c r="G126" i="12"/>
  <c r="B133" i="12"/>
  <c r="H139" i="12"/>
  <c r="B146" i="12"/>
  <c r="E20" i="12"/>
  <c r="C71" i="12"/>
  <c r="C7" i="12"/>
  <c r="C58" i="12"/>
  <c r="G123" i="12"/>
  <c r="A129" i="12"/>
  <c r="F135" i="12"/>
  <c r="H142" i="12"/>
  <c r="C148" i="12"/>
  <c r="G40" i="12"/>
  <c r="A91" i="12"/>
  <c r="H27" i="12"/>
  <c r="A78" i="12"/>
  <c r="B125" i="12"/>
  <c r="A131" i="12"/>
  <c r="B138" i="12"/>
  <c r="G144" i="12"/>
  <c r="B10" i="12"/>
  <c r="A60" i="12"/>
  <c r="I111" i="12"/>
  <c r="J47" i="12"/>
  <c r="E121" i="12"/>
  <c r="H128" i="12"/>
  <c r="I134" i="12"/>
  <c r="A140" i="12"/>
  <c r="B147" i="12"/>
  <c r="A29" i="12"/>
  <c r="J80" i="12"/>
  <c r="D15" i="12"/>
  <c r="A67" i="12"/>
  <c r="C124" i="12"/>
  <c r="F130" i="12"/>
  <c r="C136" i="12"/>
  <c r="G143" i="12"/>
  <c r="J149" i="12"/>
  <c r="G49" i="12"/>
  <c r="B100" i="12"/>
  <c r="D35" i="12"/>
  <c r="E87" i="12"/>
  <c r="E125" i="12"/>
  <c r="A132" i="12"/>
  <c r="A138" i="12"/>
  <c r="B145" i="12"/>
  <c r="I12" i="12"/>
  <c r="G63" i="12"/>
  <c r="G114" i="12"/>
  <c r="B49" i="12"/>
  <c r="G99" i="12"/>
  <c r="J33" i="12"/>
  <c r="G84" i="12"/>
  <c r="C20" i="12"/>
  <c r="H71" i="12"/>
  <c r="E6" i="12"/>
  <c r="J15" i="12"/>
  <c r="H51" i="12"/>
  <c r="B102" i="12"/>
  <c r="H37" i="12"/>
  <c r="F89" i="12"/>
  <c r="E99" i="12"/>
  <c r="F34" i="12"/>
  <c r="E85" i="12"/>
  <c r="D20" i="12"/>
  <c r="H72" i="12"/>
  <c r="F7" i="12"/>
  <c r="B58" i="12"/>
  <c r="C109" i="12"/>
  <c r="E45" i="12"/>
  <c r="G96" i="12"/>
  <c r="A31" i="12"/>
  <c r="C101" i="12"/>
  <c r="B36" i="12"/>
  <c r="C87" i="12"/>
  <c r="H22" i="12"/>
  <c r="E73" i="12"/>
  <c r="H9" i="12"/>
  <c r="H60" i="12"/>
  <c r="H111" i="12"/>
  <c r="E46" i="12"/>
  <c r="J97" i="12"/>
  <c r="I33" i="12"/>
  <c r="I116" i="12"/>
  <c r="C56" i="12"/>
  <c r="C107" i="12"/>
  <c r="D42" i="12"/>
  <c r="H93" i="12"/>
  <c r="H29" i="12"/>
  <c r="A80" i="12"/>
  <c r="G15" i="12"/>
  <c r="C96" i="12"/>
  <c r="C31" i="12"/>
  <c r="B82" i="12"/>
  <c r="C16" i="12"/>
  <c r="A68" i="12"/>
  <c r="E116" i="12"/>
  <c r="D55" i="12"/>
  <c r="F106" i="12"/>
  <c r="I41" i="12"/>
  <c r="I93" i="12"/>
  <c r="F28" i="12"/>
  <c r="I120" i="12"/>
  <c r="B51" i="12"/>
  <c r="C102" i="12"/>
  <c r="J37" i="12"/>
  <c r="H88" i="12"/>
  <c r="J24" i="12"/>
  <c r="A75" i="12"/>
  <c r="A10" i="12"/>
  <c r="E61" i="12"/>
  <c r="D113" i="12"/>
  <c r="G13" i="12"/>
  <c r="E64" i="12"/>
  <c r="G120" i="12"/>
  <c r="I51" i="12"/>
  <c r="I102" i="12"/>
  <c r="I37" i="12"/>
  <c r="A89" i="12"/>
  <c r="G24" i="12"/>
  <c r="B75" i="12"/>
  <c r="F9" i="12"/>
  <c r="J28" i="12"/>
  <c r="J77" i="12"/>
  <c r="G74" i="12"/>
  <c r="A9" i="12"/>
  <c r="A61" i="12"/>
  <c r="B112" i="12"/>
  <c r="A33" i="12"/>
  <c r="C35" i="12"/>
  <c r="G79" i="12"/>
  <c r="D75" i="12"/>
  <c r="F10" i="12"/>
  <c r="F62" i="12"/>
  <c r="B85" i="12"/>
  <c r="D61" i="12"/>
  <c r="A15" i="12"/>
  <c r="A43" i="12"/>
  <c r="A102" i="12"/>
  <c r="A37" i="12"/>
  <c r="D88" i="12"/>
  <c r="C65" i="12"/>
  <c r="J57" i="12"/>
  <c r="I109" i="12"/>
  <c r="F44" i="12"/>
  <c r="F95" i="12"/>
  <c r="E106" i="12"/>
  <c r="I40" i="12"/>
  <c r="C92" i="12"/>
  <c r="E27" i="12"/>
  <c r="D78" i="12"/>
  <c r="C13" i="12"/>
  <c r="D65" i="12"/>
  <c r="D120" i="12"/>
  <c r="E51" i="12"/>
  <c r="D102" i="12"/>
  <c r="B38" i="12"/>
  <c r="A107" i="12"/>
  <c r="G42" i="12"/>
  <c r="G93" i="12"/>
  <c r="C28" i="12"/>
  <c r="F80" i="12"/>
  <c r="F14" i="12"/>
  <c r="E66" i="12"/>
  <c r="A119" i="12"/>
  <c r="H53" i="12"/>
  <c r="E104" i="12"/>
  <c r="E39" i="12"/>
  <c r="J12" i="12"/>
  <c r="C62" i="12"/>
  <c r="J113" i="12"/>
  <c r="H48" i="12"/>
  <c r="C100" i="12"/>
  <c r="B35" i="12"/>
  <c r="F86" i="12"/>
  <c r="E21" i="12"/>
  <c r="A103" i="12"/>
  <c r="C37" i="12"/>
  <c r="F88" i="12"/>
  <c r="C24" i="12"/>
  <c r="G75" i="12"/>
  <c r="E9" i="12"/>
  <c r="F61" i="12"/>
  <c r="F113" i="12"/>
  <c r="J48" i="12"/>
  <c r="B99" i="12"/>
  <c r="I34" i="12"/>
  <c r="C6" i="12"/>
  <c r="E57" i="12"/>
  <c r="D108" i="12"/>
  <c r="G44" i="12"/>
  <c r="C95" i="12"/>
  <c r="C30" i="12"/>
  <c r="C81" i="12"/>
  <c r="I17" i="12"/>
  <c r="H68" i="12"/>
  <c r="E117" i="12"/>
  <c r="A20" i="12"/>
  <c r="A71" i="12"/>
  <c r="F6" i="12"/>
  <c r="C57" i="12"/>
  <c r="E108" i="12"/>
  <c r="E44" i="12"/>
  <c r="A95" i="12"/>
  <c r="I30" i="12"/>
  <c r="B81" i="12"/>
  <c r="A16" i="12"/>
  <c r="B80" i="12"/>
  <c r="H103" i="12"/>
  <c r="I81" i="12"/>
  <c r="G16" i="12"/>
  <c r="E67" i="12"/>
  <c r="B87" i="12"/>
  <c r="G65" i="12"/>
  <c r="E86" i="12"/>
  <c r="D105" i="12"/>
  <c r="J82" i="12"/>
  <c r="F16" i="12"/>
  <c r="F68" i="12"/>
  <c r="F22" i="12"/>
  <c r="C9" i="12"/>
  <c r="I65" i="12"/>
  <c r="B56" i="12"/>
  <c r="H108" i="12"/>
  <c r="J43" i="12"/>
  <c r="H120" i="12"/>
  <c r="J64" i="12"/>
  <c r="H115" i="12"/>
  <c r="E50" i="12"/>
  <c r="G101" i="12"/>
  <c r="C112" i="12"/>
  <c r="H47" i="12"/>
  <c r="F98" i="12"/>
  <c r="C33" i="12"/>
  <c r="F84" i="12"/>
  <c r="J20" i="12"/>
  <c r="G71" i="12"/>
  <c r="H6" i="12"/>
  <c r="H57" i="12"/>
  <c r="J109" i="12"/>
  <c r="I44" i="12"/>
  <c r="D114" i="12"/>
  <c r="A48" i="12"/>
  <c r="D100" i="12"/>
  <c r="E35" i="12"/>
  <c r="B86" i="12"/>
  <c r="H21" i="12"/>
  <c r="A73" i="12"/>
  <c r="F8" i="12"/>
  <c r="A59" i="12"/>
  <c r="D110" i="12"/>
  <c r="G46" i="12"/>
  <c r="F17" i="12"/>
  <c r="D68" i="12"/>
  <c r="B116" i="12"/>
  <c r="C55" i="12"/>
  <c r="D106" i="12"/>
  <c r="B41" i="12"/>
  <c r="F93" i="12"/>
  <c r="B28" i="12"/>
  <c r="F109" i="12"/>
  <c r="J44" i="12"/>
  <c r="E95" i="12"/>
  <c r="A30" i="12"/>
  <c r="H81" i="12"/>
  <c r="I16" i="12"/>
  <c r="E68" i="12"/>
  <c r="J117" i="12"/>
  <c r="A54" i="12"/>
  <c r="H105" i="12"/>
  <c r="H41" i="12"/>
  <c r="B12" i="12"/>
  <c r="G64" i="12"/>
  <c r="G115" i="12"/>
  <c r="I50" i="12"/>
  <c r="B101" i="12"/>
  <c r="F37" i="12"/>
  <c r="B88" i="12"/>
  <c r="J23" i="12"/>
  <c r="I74" i="12"/>
  <c r="I9" i="12"/>
  <c r="A26" i="12"/>
  <c r="A77" i="12"/>
  <c r="H11" i="12"/>
  <c r="H64" i="12"/>
  <c r="I115" i="12"/>
  <c r="C50" i="12"/>
  <c r="H101" i="12"/>
  <c r="D37" i="12"/>
  <c r="I88" i="12"/>
  <c r="H23" i="12"/>
  <c r="I15" i="12"/>
  <c r="F13" i="12"/>
  <c r="F87" i="12"/>
  <c r="E22" i="12"/>
  <c r="D74" i="12"/>
  <c r="A100" i="12"/>
  <c r="E97" i="12"/>
  <c r="F21" i="12"/>
  <c r="G14" i="12"/>
  <c r="J88" i="12"/>
  <c r="G23" i="12"/>
  <c r="A74" i="12"/>
  <c r="E59" i="12"/>
  <c r="J54" i="12"/>
  <c r="C52" i="12"/>
  <c r="H70" i="12"/>
  <c r="E5" i="12"/>
  <c r="B57" i="12"/>
  <c r="G108" i="12"/>
  <c r="I118" i="12"/>
  <c r="F53" i="12"/>
  <c r="H104" i="12"/>
  <c r="C40" i="12"/>
  <c r="J91" i="12"/>
  <c r="J26" i="12"/>
  <c r="B77" i="12"/>
  <c r="I13" i="12"/>
  <c r="D64" i="12"/>
  <c r="F115" i="12"/>
  <c r="G50" i="12"/>
  <c r="J116" i="12"/>
  <c r="B55" i="12"/>
  <c r="C106" i="12"/>
  <c r="G41" i="12"/>
  <c r="F92" i="12"/>
  <c r="G28" i="12"/>
  <c r="I79" i="12"/>
  <c r="E15" i="12"/>
  <c r="H65" i="12"/>
  <c r="H119" i="12"/>
  <c r="A52" i="12"/>
  <c r="I24" i="12"/>
  <c r="J75" i="12"/>
  <c r="D10" i="12"/>
  <c r="G61" i="12"/>
  <c r="J112" i="12"/>
  <c r="B48" i="12"/>
  <c r="F99" i="12"/>
  <c r="E34" i="12"/>
  <c r="J115" i="12"/>
  <c r="A50" i="12"/>
  <c r="E101" i="12"/>
  <c r="F36" i="12"/>
  <c r="A88" i="12"/>
  <c r="I23" i="12"/>
  <c r="H74" i="12"/>
  <c r="C10" i="12"/>
  <c r="H61" i="12"/>
  <c r="I112" i="12"/>
  <c r="I47" i="12"/>
  <c r="G19" i="12"/>
  <c r="E70" i="12"/>
  <c r="D5" i="12"/>
  <c r="D56" i="12"/>
  <c r="C108" i="12"/>
  <c r="F43" i="12"/>
  <c r="E94" i="12"/>
  <c r="D29" i="12"/>
  <c r="J81" i="12"/>
  <c r="G98" i="12"/>
  <c r="B32" i="12"/>
  <c r="I84" i="12"/>
  <c r="H19" i="12"/>
  <c r="D70" i="12"/>
  <c r="C5" i="12"/>
  <c r="I57" i="12"/>
  <c r="F108" i="12"/>
  <c r="H43" i="12"/>
  <c r="H94" i="12"/>
  <c r="B30" i="12"/>
  <c r="C66" i="12"/>
  <c r="F27" i="12"/>
  <c r="J94" i="12"/>
  <c r="C29" i="12"/>
  <c r="G80" i="12"/>
  <c r="I114" i="12"/>
  <c r="E80" i="12"/>
  <c r="G72" i="12"/>
  <c r="I29" i="12"/>
  <c r="C94" i="12"/>
  <c r="F30" i="12"/>
  <c r="A81" i="12"/>
  <c r="G78" i="12"/>
  <c r="G105" i="12"/>
  <c r="B52" i="12"/>
  <c r="J103" i="12"/>
  <c r="C77" i="12"/>
  <c r="A12" i="12"/>
  <c r="B63" i="12"/>
  <c r="C114" i="12"/>
  <c r="E8" i="12"/>
  <c r="B60" i="12"/>
  <c r="G111" i="12"/>
  <c r="D46" i="12"/>
  <c r="C97" i="12"/>
  <c r="B33" i="12"/>
  <c r="D84" i="12"/>
  <c r="C19" i="12"/>
  <c r="J70" i="12"/>
  <c r="B6" i="12"/>
  <c r="F57" i="12"/>
  <c r="B9" i="12"/>
  <c r="B61" i="12"/>
  <c r="D112" i="12"/>
  <c r="E48" i="12"/>
  <c r="A99" i="12"/>
  <c r="J34" i="12"/>
  <c r="G85" i="12"/>
  <c r="B21" i="12"/>
  <c r="B72" i="12"/>
  <c r="A7" i="12"/>
  <c r="G95" i="12"/>
  <c r="J30" i="12"/>
  <c r="D81" i="12"/>
  <c r="J16" i="12"/>
  <c r="I68" i="12"/>
  <c r="H117" i="12"/>
  <c r="F54" i="12"/>
  <c r="I105" i="12"/>
  <c r="A41" i="12"/>
  <c r="I5" i="12"/>
  <c r="G56" i="12"/>
  <c r="I108" i="12"/>
  <c r="C43" i="12"/>
  <c r="I94" i="12"/>
  <c r="B29" i="12"/>
  <c r="F81" i="12"/>
  <c r="H16" i="12"/>
  <c r="C67" i="12"/>
  <c r="B118" i="12"/>
  <c r="D54" i="12"/>
  <c r="F25" i="12"/>
  <c r="C76" i="12"/>
  <c r="I11" i="12"/>
  <c r="H63" i="12"/>
  <c r="H114" i="12"/>
  <c r="D49" i="12"/>
  <c r="J101" i="12"/>
  <c r="G36" i="12"/>
  <c r="H87" i="12"/>
  <c r="J104" i="12"/>
  <c r="B39" i="12"/>
  <c r="G90" i="12"/>
  <c r="B25" i="12"/>
  <c r="J76" i="12"/>
  <c r="B11" i="12"/>
  <c r="E63" i="12"/>
  <c r="A114" i="12"/>
  <c r="J49" i="12"/>
  <c r="F101" i="12"/>
  <c r="J36" i="12"/>
  <c r="J119" i="12"/>
  <c r="D40" i="12"/>
  <c r="E100" i="12"/>
  <c r="G35" i="12"/>
  <c r="I86" i="12"/>
  <c r="C60" i="12"/>
  <c r="H112" i="12"/>
  <c r="B8" i="12"/>
  <c r="H42" i="12"/>
  <c r="A101" i="12"/>
  <c r="I36" i="12"/>
  <c r="D94" i="12"/>
  <c r="D104" i="12"/>
  <c r="D41" i="12"/>
  <c r="E84" i="12"/>
  <c r="B76" i="12"/>
  <c r="G11" i="12"/>
  <c r="D62" i="12"/>
  <c r="A47" i="12"/>
  <c r="D95" i="12"/>
  <c r="I32" i="12"/>
  <c r="F83" i="12"/>
  <c r="H18" i="12"/>
  <c r="H69" i="12"/>
  <c r="B5" i="12"/>
  <c r="C15" i="12"/>
  <c r="G66" i="12"/>
  <c r="D119" i="12"/>
  <c r="E52" i="12"/>
  <c r="B104" i="12"/>
  <c r="D39" i="12"/>
  <c r="E90" i="12"/>
  <c r="D25" i="12"/>
  <c r="E77" i="12"/>
  <c r="A11" i="12"/>
  <c r="H100" i="12"/>
  <c r="A17" i="12"/>
  <c r="G68" i="12"/>
  <c r="B117" i="12"/>
  <c r="B54" i="12"/>
  <c r="B105" i="12"/>
  <c r="J41" i="12"/>
  <c r="I92" i="12"/>
  <c r="B27" i="12"/>
  <c r="H78" i="12"/>
  <c r="I14" i="12"/>
  <c r="H102" i="12"/>
  <c r="C36" i="12"/>
  <c r="C88" i="12"/>
  <c r="A23" i="12"/>
  <c r="F74" i="12"/>
  <c r="H10" i="12"/>
  <c r="J61" i="12"/>
  <c r="A112" i="12"/>
  <c r="D47" i="12"/>
  <c r="C11" i="12"/>
  <c r="I63" i="12"/>
  <c r="E114" i="12"/>
  <c r="F49" i="12"/>
  <c r="F100" i="12"/>
  <c r="D36" i="12"/>
  <c r="G87" i="12"/>
  <c r="C22" i="12"/>
  <c r="F73" i="12"/>
  <c r="G9" i="12"/>
  <c r="G97" i="12"/>
  <c r="G32" i="12"/>
  <c r="D83" i="12"/>
  <c r="J18" i="12"/>
  <c r="B69" i="12"/>
  <c r="A5" i="12"/>
  <c r="F56" i="12"/>
  <c r="G107" i="12"/>
  <c r="F42" i="12"/>
  <c r="E93" i="12"/>
  <c r="F111" i="12"/>
  <c r="A45" i="12"/>
  <c r="D96" i="12"/>
  <c r="H32" i="12"/>
  <c r="A83" i="12"/>
  <c r="A18" i="12"/>
  <c r="C69" i="12"/>
  <c r="H5" i="12"/>
  <c r="A56" i="12"/>
  <c r="E107" i="12"/>
  <c r="C42" i="12"/>
  <c r="D53" i="12"/>
  <c r="A53" i="12"/>
  <c r="I106" i="12"/>
  <c r="I42" i="12"/>
  <c r="B93" i="12"/>
  <c r="J92" i="12"/>
  <c r="D34" i="12"/>
  <c r="J59" i="12"/>
  <c r="E54" i="12"/>
  <c r="J107" i="12"/>
  <c r="B42" i="12"/>
  <c r="J106" i="12"/>
  <c r="B20" i="12"/>
  <c r="D92" i="12"/>
  <c r="G109" i="12"/>
  <c r="E82" i="12"/>
  <c r="G18" i="12"/>
  <c r="D30" i="12"/>
  <c r="J38" i="12"/>
  <c r="I89" i="12"/>
  <c r="G25" i="12"/>
  <c r="D76" i="12"/>
  <c r="E12" i="12"/>
  <c r="C21" i="12"/>
  <c r="J72" i="12"/>
  <c r="C8" i="12"/>
  <c r="D59" i="12"/>
  <c r="J110" i="12"/>
  <c r="B45" i="12"/>
  <c r="H97" i="12"/>
  <c r="J32" i="12"/>
  <c r="J83" i="12"/>
  <c r="D18" i="12"/>
  <c r="D107" i="12"/>
  <c r="E23" i="12"/>
  <c r="B74" i="12"/>
  <c r="J9" i="12"/>
  <c r="F60" i="12"/>
  <c r="F112" i="12"/>
  <c r="C47" i="12"/>
  <c r="E98" i="12"/>
  <c r="D33" i="12"/>
  <c r="J85" i="12"/>
  <c r="I20" i="12"/>
  <c r="A108" i="12"/>
  <c r="E43" i="12"/>
  <c r="G94" i="12"/>
  <c r="J29" i="12"/>
  <c r="I80" i="12"/>
  <c r="D17" i="12"/>
  <c r="H67" i="12"/>
  <c r="H118" i="12"/>
  <c r="I53" i="12"/>
  <c r="E18" i="12"/>
  <c r="G69" i="12"/>
  <c r="C116" i="12"/>
  <c r="E56" i="12"/>
  <c r="I107" i="12"/>
  <c r="E42" i="12"/>
  <c r="D93" i="12"/>
  <c r="G29" i="12"/>
  <c r="H80" i="12"/>
  <c r="H14" i="12"/>
  <c r="E103" i="12"/>
  <c r="H38" i="12"/>
  <c r="C89" i="12"/>
  <c r="A24" i="12"/>
  <c r="G76" i="12"/>
  <c r="F11" i="12"/>
  <c r="H62" i="12"/>
  <c r="A113" i="12"/>
  <c r="A49" i="12"/>
  <c r="I100" i="12"/>
  <c r="B120" i="12"/>
  <c r="G52" i="12"/>
  <c r="D103" i="12"/>
  <c r="F38" i="12"/>
  <c r="G89" i="12"/>
  <c r="C25" i="12"/>
  <c r="H76" i="12"/>
  <c r="D11" i="12"/>
  <c r="B62" i="12"/>
  <c r="I113" i="12"/>
  <c r="E49" i="12"/>
  <c r="G104" i="12"/>
  <c r="I62" i="12"/>
  <c r="E113" i="12"/>
  <c r="I48" i="12"/>
  <c r="J99" i="12"/>
  <c r="E72" i="12"/>
  <c r="I73" i="12"/>
  <c r="A110" i="12"/>
  <c r="E62" i="12"/>
  <c r="F114" i="12"/>
  <c r="I49" i="12"/>
  <c r="C113" i="12"/>
  <c r="I52" i="12"/>
  <c r="I28" i="12"/>
  <c r="H17" i="12"/>
  <c r="E81" i="12"/>
  <c r="I45" i="12"/>
  <c r="B96" i="12"/>
  <c r="H31" i="12"/>
  <c r="D82" i="12"/>
  <c r="I18" i="12"/>
  <c r="A28" i="12"/>
  <c r="B79" i="12"/>
  <c r="A14" i="12"/>
  <c r="B65" i="12"/>
  <c r="I119" i="12"/>
  <c r="D52" i="12"/>
  <c r="C103" i="12"/>
  <c r="C38" i="12"/>
  <c r="D89" i="12"/>
  <c r="J25" i="12"/>
  <c r="G113" i="12"/>
  <c r="F29" i="12"/>
  <c r="D80" i="12"/>
  <c r="B17" i="12"/>
  <c r="D67" i="12"/>
  <c r="F118" i="12"/>
  <c r="B53" i="12"/>
  <c r="F105" i="12"/>
  <c r="F40" i="12"/>
  <c r="G91" i="12"/>
  <c r="E26" i="12"/>
  <c r="C115" i="12"/>
  <c r="C49" i="12"/>
  <c r="G100" i="12"/>
  <c r="H36" i="12"/>
  <c r="D87" i="12"/>
  <c r="D22" i="12"/>
  <c r="G73" i="12"/>
  <c r="G10" i="12"/>
  <c r="G60" i="12"/>
  <c r="F24" i="12"/>
  <c r="A76" i="12"/>
  <c r="F12" i="12"/>
  <c r="J62" i="12"/>
  <c r="B113" i="12"/>
  <c r="H49" i="12"/>
  <c r="J100" i="12"/>
  <c r="J35" i="12"/>
  <c r="H86" i="12"/>
  <c r="G22" i="12"/>
  <c r="B110" i="12"/>
  <c r="B44" i="12"/>
  <c r="H96" i="12"/>
  <c r="E31" i="12"/>
  <c r="H82" i="12"/>
  <c r="C17" i="12"/>
  <c r="F69" i="12"/>
  <c r="F116" i="12"/>
  <c r="A55" i="12"/>
  <c r="H106" i="12"/>
  <c r="J7" i="12"/>
  <c r="D58" i="12"/>
  <c r="E109" i="12"/>
  <c r="H44" i="12"/>
  <c r="F96" i="12"/>
  <c r="B31" i="12"/>
  <c r="C82" i="12"/>
  <c r="J17" i="12"/>
  <c r="I69" i="12"/>
  <c r="A116" i="12"/>
  <c r="E55" i="12"/>
  <c r="G39" i="12"/>
  <c r="B68" i="12"/>
  <c r="G117" i="12"/>
  <c r="H54" i="12"/>
  <c r="A106" i="12"/>
  <c r="F110" i="12"/>
  <c r="J98" i="12"/>
  <c r="J45" i="12"/>
  <c r="D69" i="12"/>
  <c r="G116" i="12"/>
  <c r="F55" i="12"/>
  <c r="G112" i="12"/>
  <c r="J84" i="12"/>
  <c r="C79" i="12"/>
  <c r="H30" i="12"/>
  <c r="J89" i="12"/>
  <c r="A69" i="12"/>
  <c r="C118" i="12"/>
  <c r="F41" i="12"/>
  <c r="D72" i="12"/>
  <c r="F58" i="12"/>
  <c r="H109" i="12"/>
  <c r="D44" i="12"/>
  <c r="B95" i="12"/>
  <c r="H35" i="12"/>
  <c r="G47" i="12"/>
  <c r="C78" i="12"/>
  <c r="I58" i="12"/>
  <c r="H110" i="12"/>
  <c r="H45" i="12"/>
  <c r="A115" i="12"/>
  <c r="F103" i="12"/>
  <c r="J53" i="12"/>
  <c r="H24" i="12"/>
  <c r="H92" i="12"/>
  <c r="D27" i="12"/>
  <c r="J78" i="12"/>
  <c r="H8" i="12"/>
  <c r="I8" i="12"/>
  <c r="J60" i="12"/>
  <c r="B26" i="12"/>
  <c r="B111" i="12"/>
  <c r="H46" i="12"/>
  <c r="H28" i="12"/>
  <c r="J95" i="12"/>
  <c r="F75" i="12"/>
  <c r="G48" i="12"/>
  <c r="D79" i="12"/>
  <c r="H7" i="12"/>
  <c r="I64" i="12"/>
  <c r="B115" i="12"/>
  <c r="H50" i="12"/>
  <c r="J102" i="12"/>
  <c r="F85" i="12"/>
  <c r="E92" i="12"/>
  <c r="E13" i="12"/>
  <c r="A65" i="12"/>
  <c r="F120" i="12"/>
  <c r="A51" i="12"/>
  <c r="D9" i="12"/>
  <c r="B67" i="12"/>
  <c r="C104" i="12"/>
  <c r="B37" i="12"/>
  <c r="H98" i="12"/>
  <c r="G34" i="12"/>
  <c r="H85" i="12"/>
  <c r="E60" i="12"/>
  <c r="D86" i="12"/>
  <c r="G38" i="12"/>
  <c r="E118" i="12"/>
  <c r="J114" i="12"/>
  <c r="A82" i="12"/>
  <c r="B91" i="12"/>
  <c r="A111" i="12"/>
  <c r="E58" i="12"/>
  <c r="C70" i="12"/>
  <c r="I6" i="12"/>
  <c r="A57" i="12"/>
  <c r="J108" i="12"/>
  <c r="E119" i="12"/>
  <c r="D117" i="12"/>
  <c r="E65" i="12"/>
  <c r="E71" i="12"/>
  <c r="G6" i="12"/>
  <c r="G58" i="12"/>
  <c r="H66" i="12"/>
  <c r="B106" i="12"/>
  <c r="H40" i="12"/>
  <c r="B50" i="12"/>
  <c r="C105" i="12"/>
  <c r="E40" i="12"/>
  <c r="H91" i="12"/>
  <c r="J51" i="12"/>
  <c r="F5" i="12"/>
  <c r="A94" i="12"/>
  <c r="F15" i="12"/>
  <c r="D48" i="12"/>
  <c r="D85" i="12"/>
  <c r="D77" i="12"/>
  <c r="H12" i="12"/>
  <c r="C63" i="12"/>
  <c r="B114" i="12"/>
  <c r="I39" i="12"/>
  <c r="C54" i="12"/>
  <c r="F90" i="12"/>
  <c r="E78" i="12"/>
  <c r="A13" i="12"/>
  <c r="F64" i="12"/>
  <c r="B66" i="12"/>
  <c r="A22" i="12"/>
  <c r="C91" i="12"/>
  <c r="I60" i="12"/>
  <c r="E111" i="12"/>
  <c r="F46" i="12"/>
  <c r="C98" i="12"/>
  <c r="D73" i="12"/>
  <c r="E24" i="12"/>
  <c r="I101" i="12"/>
  <c r="F26" i="12"/>
  <c r="I99" i="12"/>
  <c r="C111" i="12"/>
  <c r="B83" i="12"/>
  <c r="B18" i="12"/>
  <c r="A70" i="12"/>
  <c r="D90" i="12"/>
  <c r="J71" i="12"/>
  <c r="J105" i="12"/>
  <c r="A120" i="12"/>
  <c r="C84" i="12"/>
  <c r="J19" i="12"/>
  <c r="I70" i="12"/>
  <c r="I98" i="12"/>
  <c r="A66" i="12"/>
  <c r="I26" i="12"/>
  <c r="J66" i="12"/>
  <c r="J118" i="12"/>
  <c r="C53" i="12"/>
  <c r="I104" i="12"/>
  <c r="A97" i="12"/>
  <c r="J74" i="12"/>
  <c r="I110" i="12"/>
  <c r="C14" i="12"/>
  <c r="C119" i="12"/>
  <c r="E30" i="12"/>
  <c r="B107" i="12"/>
  <c r="H58" i="12"/>
  <c r="H34" i="12"/>
  <c r="D19" i="12"/>
  <c r="H90" i="12"/>
  <c r="H25" i="12"/>
  <c r="I76" i="12"/>
  <c r="G102" i="12"/>
  <c r="C90" i="12"/>
  <c r="A40" i="12"/>
  <c r="A21" i="12"/>
  <c r="A90" i="12"/>
  <c r="H26" i="12"/>
  <c r="G77" i="12"/>
  <c r="I7" i="12"/>
  <c r="D16" i="12"/>
  <c r="I71" i="12"/>
  <c r="J73" i="12"/>
  <c r="D8" i="12"/>
  <c r="B59" i="12"/>
  <c r="H33" i="12"/>
  <c r="A93" i="12"/>
  <c r="I22" i="12"/>
  <c r="F63" i="12"/>
  <c r="F50" i="12"/>
  <c r="B98" i="12"/>
  <c r="C110" i="12"/>
  <c r="A85" i="12"/>
  <c r="F32" i="12"/>
  <c r="J96" i="12"/>
  <c r="I31" i="12"/>
  <c r="G82" i="12"/>
  <c r="A109" i="12"/>
  <c r="C86" i="12"/>
  <c r="A92" i="12"/>
  <c r="C34" i="12"/>
  <c r="B97" i="12"/>
  <c r="E32" i="12"/>
  <c r="C83" i="12"/>
  <c r="C46" i="12"/>
  <c r="G67" i="12"/>
  <c r="F97" i="12"/>
  <c r="H79" i="12"/>
  <c r="F66" i="12"/>
  <c r="G70" i="12"/>
  <c r="J56" i="12"/>
  <c r="F33" i="12"/>
  <c r="C99" i="12"/>
  <c r="I21" i="12"/>
  <c r="F45" i="12"/>
  <c r="E102" i="12"/>
  <c r="I38" i="12"/>
  <c r="E89" i="12"/>
  <c r="F20" i="12"/>
  <c r="H15" i="12"/>
  <c r="A27" i="12"/>
  <c r="J46" i="12"/>
  <c r="G103" i="12"/>
  <c r="D38" i="12"/>
  <c r="E96" i="12"/>
  <c r="F78" i="12"/>
  <c r="D118" i="12"/>
  <c r="J6" i="12"/>
  <c r="J86" i="12"/>
  <c r="J21" i="12"/>
  <c r="I72" i="12"/>
  <c r="C73" i="12"/>
  <c r="D98" i="12"/>
  <c r="K99" i="12" l="1"/>
  <c r="L99" i="12"/>
  <c r="L60" i="12"/>
  <c r="K60" i="12"/>
  <c r="L119" i="12"/>
  <c r="K119" i="12"/>
  <c r="K62" i="12"/>
  <c r="L62" i="12"/>
  <c r="K108" i="12"/>
  <c r="L108" i="12"/>
  <c r="K79" i="12"/>
  <c r="L79" i="12"/>
  <c r="K74" i="12"/>
  <c r="L74" i="12"/>
  <c r="L109" i="12"/>
  <c r="K109" i="12"/>
  <c r="L135" i="12"/>
  <c r="K135" i="12"/>
  <c r="K126" i="12"/>
  <c r="L126" i="12"/>
  <c r="K149" i="12"/>
  <c r="L149" i="12"/>
  <c r="L61" i="12"/>
  <c r="K61" i="12"/>
  <c r="L122" i="12"/>
  <c r="K122" i="12"/>
  <c r="K75" i="12"/>
  <c r="L75" i="12"/>
  <c r="L90" i="12"/>
  <c r="K90" i="12"/>
  <c r="K156" i="12"/>
  <c r="L156" i="12"/>
  <c r="K208" i="12"/>
  <c r="L208" i="12"/>
  <c r="K189" i="12"/>
  <c r="L189" i="12"/>
  <c r="L184" i="12"/>
  <c r="K184" i="12"/>
  <c r="L176" i="12"/>
  <c r="K176" i="12"/>
  <c r="K171" i="12"/>
  <c r="L171" i="12"/>
  <c r="K158" i="12"/>
  <c r="L158" i="12"/>
  <c r="K31" i="12"/>
  <c r="L31" i="12"/>
  <c r="K22" i="12"/>
  <c r="L22" i="12"/>
  <c r="L7" i="12"/>
  <c r="K7" i="12"/>
  <c r="L76" i="12"/>
  <c r="K76" i="12"/>
  <c r="L39" i="12"/>
  <c r="K39" i="12"/>
  <c r="L8" i="12"/>
  <c r="K8" i="12"/>
  <c r="K45" i="12"/>
  <c r="L45" i="12"/>
  <c r="K53" i="12"/>
  <c r="L53" i="12"/>
  <c r="K92" i="12"/>
  <c r="L92" i="12"/>
  <c r="K36" i="12"/>
  <c r="L36" i="12"/>
  <c r="L57" i="12"/>
  <c r="K57" i="12"/>
  <c r="L47" i="12"/>
  <c r="K47" i="12"/>
  <c r="K118" i="12"/>
  <c r="L118" i="12"/>
  <c r="L120" i="12"/>
  <c r="K120" i="12"/>
  <c r="K12" i="12"/>
  <c r="L12" i="12"/>
  <c r="L111" i="12"/>
  <c r="K111" i="12"/>
  <c r="L147" i="12"/>
  <c r="K147" i="12"/>
  <c r="L85" i="12"/>
  <c r="K85" i="12"/>
  <c r="L136" i="12"/>
  <c r="K136" i="12"/>
  <c r="K142" i="12"/>
  <c r="L142" i="12"/>
  <c r="L10" i="12"/>
  <c r="K10" i="12"/>
  <c r="L103" i="12"/>
  <c r="K103" i="12"/>
  <c r="L151" i="12"/>
  <c r="K151" i="12"/>
  <c r="L139" i="12"/>
  <c r="K139" i="12"/>
  <c r="L213" i="12"/>
  <c r="K213" i="12"/>
  <c r="K211" i="12"/>
  <c r="L211" i="12"/>
  <c r="L209" i="12"/>
  <c r="K209" i="12"/>
  <c r="K202" i="12"/>
  <c r="L202" i="12"/>
  <c r="L190" i="12"/>
  <c r="K190" i="12"/>
  <c r="L181" i="12"/>
  <c r="K181" i="12"/>
  <c r="L173" i="12"/>
  <c r="K173" i="12"/>
  <c r="L170" i="12"/>
  <c r="K170" i="12"/>
  <c r="K167" i="12"/>
  <c r="L167" i="12"/>
  <c r="L26" i="12"/>
  <c r="K26" i="12"/>
  <c r="L101" i="12"/>
  <c r="K101" i="12"/>
  <c r="K69" i="12"/>
  <c r="L69" i="12"/>
  <c r="K20" i="12"/>
  <c r="L20" i="12"/>
  <c r="K89" i="12"/>
  <c r="L89" i="12"/>
  <c r="L42" i="12"/>
  <c r="K42" i="12"/>
  <c r="K5" i="12"/>
  <c r="L5" i="12"/>
  <c r="L112" i="12"/>
  <c r="K112" i="12"/>
  <c r="L13" i="12"/>
  <c r="K13" i="12"/>
  <c r="K115" i="12"/>
  <c r="L115" i="12"/>
  <c r="K65" i="12"/>
  <c r="L65" i="12"/>
  <c r="K37" i="12"/>
  <c r="L37" i="12"/>
  <c r="L137" i="12"/>
  <c r="K137" i="12"/>
  <c r="L87" i="12"/>
  <c r="K87" i="12"/>
  <c r="L130" i="12"/>
  <c r="K130" i="12"/>
  <c r="L140" i="12"/>
  <c r="K140" i="12"/>
  <c r="K144" i="12"/>
  <c r="L144" i="12"/>
  <c r="L145" i="12"/>
  <c r="K145" i="12"/>
  <c r="K146" i="12"/>
  <c r="L146" i="12"/>
  <c r="K216" i="12"/>
  <c r="L216" i="12"/>
  <c r="L207" i="12"/>
  <c r="K207" i="12"/>
  <c r="K200" i="12"/>
  <c r="L200" i="12"/>
  <c r="K188" i="12"/>
  <c r="L188" i="12"/>
  <c r="K160" i="12"/>
  <c r="L160" i="12"/>
  <c r="K110" i="12"/>
  <c r="L110" i="12"/>
  <c r="K6" i="12"/>
  <c r="L6" i="12"/>
  <c r="L73" i="12"/>
  <c r="K73" i="12"/>
  <c r="K113" i="12"/>
  <c r="L113" i="12"/>
  <c r="L106" i="12"/>
  <c r="K106" i="12"/>
  <c r="L63" i="12"/>
  <c r="K63" i="12"/>
  <c r="K24" i="12"/>
  <c r="L24" i="12"/>
  <c r="L30" i="12"/>
  <c r="K30" i="12"/>
  <c r="K102" i="12"/>
  <c r="L102" i="12"/>
  <c r="K93" i="12"/>
  <c r="L93" i="12"/>
  <c r="L131" i="12"/>
  <c r="K131" i="12"/>
  <c r="K154" i="12"/>
  <c r="L154" i="12"/>
  <c r="L129" i="12"/>
  <c r="K129" i="12"/>
  <c r="K96" i="12"/>
  <c r="L96" i="12"/>
  <c r="L77" i="12"/>
  <c r="K77" i="12"/>
  <c r="L67" i="12"/>
  <c r="K67" i="12"/>
  <c r="K82" i="12"/>
  <c r="L82" i="12"/>
  <c r="K123" i="12"/>
  <c r="L123" i="12"/>
  <c r="K212" i="12"/>
  <c r="L212" i="12"/>
  <c r="K204" i="12"/>
  <c r="L204" i="12"/>
  <c r="K201" i="12"/>
  <c r="L201" i="12"/>
  <c r="K192" i="12"/>
  <c r="L192" i="12"/>
  <c r="K191" i="12"/>
  <c r="L191" i="12"/>
  <c r="L180" i="12"/>
  <c r="K180" i="12"/>
  <c r="L174" i="12"/>
  <c r="K174" i="12"/>
  <c r="L164" i="12"/>
  <c r="K164" i="12"/>
  <c r="K163" i="12"/>
  <c r="L163" i="12"/>
  <c r="K161" i="12"/>
  <c r="L161" i="12"/>
  <c r="L21" i="12"/>
  <c r="K21" i="12"/>
  <c r="L38" i="12"/>
  <c r="K38" i="12"/>
  <c r="K98" i="12"/>
  <c r="L98" i="12"/>
  <c r="K58" i="12"/>
  <c r="L58" i="12"/>
  <c r="K28" i="12"/>
  <c r="L28" i="12"/>
  <c r="K107" i="12"/>
  <c r="L107" i="12"/>
  <c r="L105" i="12"/>
  <c r="K105" i="12"/>
  <c r="K29" i="12"/>
  <c r="L29" i="12"/>
  <c r="L15" i="12"/>
  <c r="K15" i="12"/>
  <c r="L40" i="12"/>
  <c r="K40" i="12"/>
  <c r="K51" i="12"/>
  <c r="L51" i="12"/>
  <c r="K41" i="12"/>
  <c r="L41" i="12"/>
  <c r="K116" i="12"/>
  <c r="L116" i="12"/>
  <c r="K132" i="12"/>
  <c r="L132" i="12"/>
  <c r="L125" i="12"/>
  <c r="K125" i="12"/>
  <c r="K148" i="12"/>
  <c r="L148" i="12"/>
  <c r="L91" i="12"/>
  <c r="K91" i="12"/>
  <c r="K78" i="12"/>
  <c r="L78" i="12"/>
  <c r="K214" i="12"/>
  <c r="L214" i="12"/>
  <c r="L196" i="12"/>
  <c r="K196" i="12"/>
  <c r="K193" i="12"/>
  <c r="L193" i="12"/>
  <c r="K175" i="12"/>
  <c r="L175" i="12"/>
  <c r="K18" i="12"/>
  <c r="L18" i="12"/>
  <c r="L52" i="12"/>
  <c r="K52" i="12"/>
  <c r="L100" i="12"/>
  <c r="K100" i="12"/>
  <c r="K80" i="12"/>
  <c r="L80" i="12"/>
  <c r="K11" i="12"/>
  <c r="L11" i="12"/>
  <c r="L84" i="12"/>
  <c r="K84" i="12"/>
  <c r="L50" i="12"/>
  <c r="K50" i="12"/>
  <c r="L17" i="12"/>
  <c r="K17" i="12"/>
  <c r="K34" i="12"/>
  <c r="L34" i="12"/>
  <c r="L33" i="12"/>
  <c r="K33" i="12"/>
  <c r="K134" i="12"/>
  <c r="L134" i="12"/>
  <c r="L155" i="12"/>
  <c r="K155" i="12"/>
  <c r="L56" i="12"/>
  <c r="K56" i="12"/>
  <c r="K141" i="12"/>
  <c r="L141" i="12"/>
  <c r="L35" i="12"/>
  <c r="K35" i="12"/>
  <c r="K66" i="12"/>
  <c r="L66" i="12"/>
  <c r="K19" i="12"/>
  <c r="L19" i="12"/>
  <c r="K138" i="12"/>
  <c r="L138" i="12"/>
  <c r="L152" i="12"/>
  <c r="K152" i="12"/>
  <c r="K133" i="12"/>
  <c r="L133" i="12"/>
  <c r="K95" i="12"/>
  <c r="L95" i="12"/>
  <c r="K218" i="12"/>
  <c r="L218" i="12"/>
  <c r="K205" i="12"/>
  <c r="L205" i="12"/>
  <c r="K203" i="12"/>
  <c r="L203" i="12"/>
  <c r="K195" i="12"/>
  <c r="L195" i="12"/>
  <c r="L187" i="12"/>
  <c r="K187" i="12"/>
  <c r="K169" i="12"/>
  <c r="L169" i="12"/>
  <c r="K168" i="12"/>
  <c r="L168" i="12"/>
  <c r="K166" i="12"/>
  <c r="L166" i="12"/>
  <c r="K70" i="12"/>
  <c r="L70" i="12"/>
  <c r="K72" i="12"/>
  <c r="L72" i="12"/>
  <c r="K104" i="12"/>
  <c r="L104" i="12"/>
  <c r="K64" i="12"/>
  <c r="L64" i="12"/>
  <c r="L48" i="12"/>
  <c r="K48" i="12"/>
  <c r="K14" i="12"/>
  <c r="L14" i="12"/>
  <c r="L94" i="12"/>
  <c r="K94" i="12"/>
  <c r="L23" i="12"/>
  <c r="K23" i="12"/>
  <c r="L88" i="12"/>
  <c r="K88" i="12"/>
  <c r="L16" i="12"/>
  <c r="K16" i="12"/>
  <c r="K81" i="12"/>
  <c r="L81" i="12"/>
  <c r="L43" i="12"/>
  <c r="K43" i="12"/>
  <c r="L128" i="12"/>
  <c r="K128" i="12"/>
  <c r="K143" i="12"/>
  <c r="L143" i="12"/>
  <c r="K150" i="12"/>
  <c r="L150" i="12"/>
  <c r="K46" i="12"/>
  <c r="L46" i="12"/>
  <c r="L83" i="12"/>
  <c r="K83" i="12"/>
  <c r="L157" i="12"/>
  <c r="K157" i="12"/>
  <c r="L55" i="12"/>
  <c r="K55" i="12"/>
  <c r="K127" i="12"/>
  <c r="L127" i="12"/>
  <c r="K124" i="12"/>
  <c r="L124" i="12"/>
  <c r="K215" i="12"/>
  <c r="L215" i="12"/>
  <c r="K210" i="12"/>
  <c r="L210" i="12"/>
  <c r="K194" i="12"/>
  <c r="L194" i="12"/>
  <c r="K186" i="12"/>
  <c r="L186" i="12"/>
  <c r="L182" i="12"/>
  <c r="K182" i="12"/>
  <c r="K178" i="12"/>
  <c r="L178" i="12"/>
  <c r="K172" i="12"/>
  <c r="L172" i="12"/>
  <c r="L159" i="12"/>
  <c r="K159" i="12"/>
  <c r="K71" i="12"/>
  <c r="L71" i="12"/>
  <c r="K49" i="12"/>
  <c r="L49" i="12"/>
  <c r="K32" i="12"/>
  <c r="L32" i="12"/>
  <c r="K86" i="12"/>
  <c r="L86" i="12"/>
  <c r="K68" i="12"/>
  <c r="L68" i="12"/>
  <c r="L114" i="12"/>
  <c r="K114" i="12"/>
  <c r="L9" i="12"/>
  <c r="K9" i="12"/>
  <c r="L44" i="12"/>
  <c r="K44" i="12"/>
  <c r="L54" i="12"/>
  <c r="K54" i="12"/>
  <c r="K25" i="12"/>
  <c r="L25" i="12"/>
  <c r="L27" i="12"/>
  <c r="K27" i="12"/>
  <c r="K59" i="12"/>
  <c r="L59" i="12"/>
  <c r="L117" i="12"/>
  <c r="K117" i="12"/>
  <c r="L121" i="12"/>
  <c r="K121" i="12"/>
  <c r="K153" i="12"/>
  <c r="L153" i="12"/>
  <c r="L97" i="12"/>
  <c r="K97" i="12"/>
  <c r="L217" i="12"/>
  <c r="K217" i="12"/>
  <c r="L206" i="12"/>
  <c r="K206" i="12"/>
  <c r="L199" i="12"/>
  <c r="K199" i="12"/>
  <c r="L198" i="12"/>
  <c r="K198" i="12"/>
  <c r="L197" i="12"/>
  <c r="K197" i="12"/>
  <c r="L185" i="12"/>
  <c r="K185" i="12"/>
  <c r="L183" i="12"/>
  <c r="K183" i="12"/>
  <c r="K179" i="12"/>
  <c r="L179" i="12"/>
  <c r="K177" i="12"/>
  <c r="L177" i="12"/>
  <c r="K165" i="12"/>
  <c r="L165" i="12"/>
  <c r="K162" i="12"/>
  <c r="L162" i="12"/>
</calcChain>
</file>

<file path=xl/sharedStrings.xml><?xml version="1.0" encoding="utf-8"?>
<sst xmlns="http://schemas.openxmlformats.org/spreadsheetml/2006/main" count="607" uniqueCount="146">
  <si>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</si>
  <si>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</si>
  <si>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</si>
  <si>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</si>
  <si>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</si>
  <si>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</si>
  <si>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</si>
  <si>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</si>
  <si>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</si>
  <si>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</si>
  <si>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</si>
  <si>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</si>
  <si>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</si>
  <si>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</si>
  <si>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</si>
  <si>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</si>
  <si>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</si>
  <si>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</si>
  <si>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</si>
  <si>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</si>
  <si>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</si>
  <si>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</si>
  <si>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</si>
  <si>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</si>
  <si>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</si>
  <si>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</si>
  <si>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</si>
  <si>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</si>
  <si>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</si>
  <si>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</si>
  <si>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</si>
  <si>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</si>
  <si>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</si>
  <si>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</si>
  <si>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</si>
  <si>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</si>
  <si>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</si>
  <si>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</si>
  <si>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</si>
  <si>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</si>
  <si>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</si>
  <si>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</si>
  <si>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</si>
  <si>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</si>
  <si>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</si>
  <si>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</si>
  <si>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</si>
  <si>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1905</t>
  </si>
  <si>
    <t>HEALTH BUYOUT</t>
  </si>
  <si>
    <t>2000</t>
  </si>
  <si>
    <t>EQUIPMENT</t>
  </si>
  <si>
    <t>4000</t>
  </si>
  <si>
    <t>CONTRACTUAL EXPENSES</t>
  </si>
  <si>
    <t>4202</t>
  </si>
  <si>
    <t>4306</t>
  </si>
  <si>
    <t>MISCELLANEOUS EXPENSES</t>
  </si>
  <si>
    <t>1901</t>
  </si>
  <si>
    <t>OVERTIME</t>
  </si>
  <si>
    <t>4112</t>
  </si>
  <si>
    <t>4100</t>
  </si>
  <si>
    <t>4111</t>
  </si>
  <si>
    <t>4110</t>
  </si>
  <si>
    <t>BOOT ALLOWANCE</t>
  </si>
  <si>
    <t>2955</t>
  </si>
  <si>
    <t>2505</t>
  </si>
  <si>
    <t>C.M.A.Q. VEHICLES</t>
  </si>
  <si>
    <t>2510</t>
  </si>
  <si>
    <t>2915</t>
  </si>
  <si>
    <t>MATERIALS &amp; SUPPLIES</t>
  </si>
  <si>
    <t>1537</t>
  </si>
  <si>
    <t>2452</t>
  </si>
  <si>
    <t>TOOL REIMBURSEMENT</t>
  </si>
  <si>
    <t>1402</t>
  </si>
  <si>
    <t xml:space="preserve"> </t>
  </si>
  <si>
    <t>Year</t>
  </si>
  <si>
    <t/>
  </si>
  <si>
    <t>1911</t>
  </si>
  <si>
    <t>HEALTH INS. INCENTIVE</t>
  </si>
  <si>
    <t>1538</t>
  </si>
  <si>
    <t>DM</t>
  </si>
  <si>
    <t>MACHINERY FUND</t>
  </si>
  <si>
    <t>5130</t>
  </si>
  <si>
    <t>ROAD MACHINERY</t>
  </si>
  <si>
    <t>AUTO MECHANIC         G11</t>
  </si>
  <si>
    <t>1529</t>
  </si>
  <si>
    <t>FLEET COORDINATOR     G13</t>
  </si>
  <si>
    <t>1530</t>
  </si>
  <si>
    <t>1532</t>
  </si>
  <si>
    <t>TIRE REPAIRER         G10</t>
  </si>
  <si>
    <t>1535</t>
  </si>
  <si>
    <t>1540</t>
  </si>
  <si>
    <t>MECHANICS HELPER G06</t>
  </si>
  <si>
    <t>SNOWBLOWER</t>
  </si>
  <si>
    <t>2454</t>
  </si>
  <si>
    <t>BOOM TRUCK</t>
  </si>
  <si>
    <t>2455</t>
  </si>
  <si>
    <t>BACKHOE</t>
  </si>
  <si>
    <t>2456</t>
  </si>
  <si>
    <t>DR4020 ALT PROJ EQUIP</t>
  </si>
  <si>
    <t>2457</t>
  </si>
  <si>
    <t>ASPHALT HOT BOX</t>
  </si>
  <si>
    <t>2502</t>
  </si>
  <si>
    <t>LARGE TRUCK W/PLOW</t>
  </si>
  <si>
    <t>2503</t>
  </si>
  <si>
    <t>PICKUP TRUCK</t>
  </si>
  <si>
    <t>2504</t>
  </si>
  <si>
    <t>DUMP TRUCK BEDS</t>
  </si>
  <si>
    <t>2506</t>
  </si>
  <si>
    <t>SANDING UNIT</t>
  </si>
  <si>
    <t>2509</t>
  </si>
  <si>
    <t>LOADER</t>
  </si>
  <si>
    <t>BLACKTOP ROLLER</t>
  </si>
  <si>
    <t>2521</t>
  </si>
  <si>
    <t>DUMP TRUCK W/PLOW</t>
  </si>
  <si>
    <t>2522</t>
  </si>
  <si>
    <t>TRUCK/TRACTOR</t>
  </si>
  <si>
    <t>2529</t>
  </si>
  <si>
    <t>SERVICE TRUCK</t>
  </si>
  <si>
    <t>2530</t>
  </si>
  <si>
    <t>HYDRAULIC EXCAVATOR</t>
  </si>
  <si>
    <t>2532</t>
  </si>
  <si>
    <t>LIVE-BOTTOM TRAILER</t>
  </si>
  <si>
    <t>2601</t>
  </si>
  <si>
    <t>RECYCLING EUIPMENT</t>
  </si>
  <si>
    <t>2801</t>
  </si>
  <si>
    <t>PLATE TAMPER</t>
  </si>
  <si>
    <t>MOBILE RADIOS</t>
  </si>
  <si>
    <t>2930</t>
  </si>
  <si>
    <t>POWER BROOM</t>
  </si>
  <si>
    <t>2935</t>
  </si>
  <si>
    <t>TRACTOR/MOWER</t>
  </si>
  <si>
    <t>GARAGE EQUIPMENT/TOOLS</t>
  </si>
  <si>
    <t>2957</t>
  </si>
  <si>
    <t>CHIPPER</t>
  </si>
  <si>
    <t>UNIFORM RENTAL</t>
  </si>
  <si>
    <t>EQUIPMENT LEASE</t>
  </si>
  <si>
    <t>9785</t>
  </si>
  <si>
    <t>INSTALLMENT PURCHASE DEBT</t>
  </si>
  <si>
    <t>6000</t>
  </si>
  <si>
    <t>DEBT PRINCIPAL</t>
  </si>
  <si>
    <t>6001</t>
  </si>
  <si>
    <t>PRINCIPAL, INSTALL PURCHASE</t>
  </si>
  <si>
    <t>7000</t>
  </si>
  <si>
    <t>DEBT INTEREST</t>
  </si>
  <si>
    <t>7001</t>
  </si>
  <si>
    <t>INTEREST, INSTALL PURCHASE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</si>
</sst>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74</v>
      </c>
      <c r="B11" s="28">
        <v>2020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DM</v>
      </c>
      <c r="B5" t="str">
        <f>IF($Q5="","",VLOOKUP($Q5,'Dept Head vs YTD acct'!$A$5:$M$500,3,FALSE))</f>
        <v>MACHINERY FUND</v>
      </c>
      <c r="C5" t="str">
        <f>IF($Q5="","",VLOOKUP($Q5,'Dept Head vs YTD acct'!$A$5:$M$500,4,FALSE))</f>
        <v>5130</v>
      </c>
      <c r="D5" t="str">
        <f>IF($Q5="","",VLOOKUP($Q5,'Dept Head vs YTD acct'!$A$5:$M$500,5,FALSE))</f>
        <v>ROAD MACHINERY</v>
      </c>
      <c r="E5" t="str">
        <f>IF($Q5="","",VLOOKUP($Q5,'Dept Head vs YTD acct'!$A$5:$M$500,6,FALSE))</f>
        <v>4000</v>
      </c>
      <c r="F5" t="str">
        <f>IF($Q5="","",VLOOKUP($Q5,'Dept Head vs YTD acct'!$A$5:$M$500,7,FALSE))</f>
        <v>CONTRACTUAL EXPENSES</v>
      </c>
      <c r="G5" t="str">
        <f>IF($Q5="","",VLOOKUP($Q5,'Dept Head vs YTD acct'!$A$5:$M$500,8,FALSE))</f>
        <v>4100</v>
      </c>
      <c r="H5" t="str">
        <f>IF($Q5="","",VLOOKUP($Q5,'Dept Head vs YTD acct'!$A$5:$M$500,9,FALSE))</f>
        <v>MATERIALS &amp; SUPPLIES</v>
      </c>
      <c r="I5" s="10">
        <f>IF($Q5="","",VLOOKUP($Q5,'Dept Head vs YTD acct'!$A$5:$M$500,10,FALSE))</f>
        <v>587100</v>
      </c>
      <c r="J5" s="10">
        <f>IF($Q5="","",VLOOKUP($Q5,'Dept Head vs YTD acct'!$A$5:$M$500,11,FALSE))</f>
        <v>494693.26</v>
      </c>
      <c r="K5" s="10">
        <f>IF(Q5="","",I5-J5)</f>
        <v>92406.739999999991</v>
      </c>
      <c r="L5" s="6">
        <f>IF(Q5="","",IF(I5=0,0,ROUND((J5)/I5,4)))</f>
        <v>0.84260000000000002</v>
      </c>
      <c r="Q5">
        <v>1</v>
      </c>
    </row>
    <row r="6" spans="1:17" x14ac:dyDescent="0.2">
      <c r="A6" t="str">
        <f>IF($Q6="","",VLOOKUP($Q6,'Dept Head vs YTD acct'!$A$5:$M$500,2,FALSE))</f>
        <v>DM</v>
      </c>
      <c r="B6" t="str">
        <f>IF($Q6="","",VLOOKUP($Q6,'Dept Head vs YTD acct'!$A$5:$M$500,3,FALSE))</f>
        <v>MACHINERY FUND</v>
      </c>
      <c r="C6" t="str">
        <f>IF($Q6="","",VLOOKUP($Q6,'Dept Head vs YTD acct'!$A$5:$M$500,4,FALSE))</f>
        <v>5130</v>
      </c>
      <c r="D6" t="str">
        <f>IF($Q6="","",VLOOKUP($Q6,'Dept Head vs YTD acct'!$A$5:$M$500,5,FALSE))</f>
        <v>ROAD MACHINERY</v>
      </c>
      <c r="E6" t="str">
        <f>IF($Q6="","",VLOOKUP($Q6,'Dept Head vs YTD acct'!$A$5:$M$500,6,FALSE))</f>
        <v>4000</v>
      </c>
      <c r="F6" t="str">
        <f>IF($Q6="","",VLOOKUP($Q6,'Dept Head vs YTD acct'!$A$5:$M$500,7,FALSE))</f>
        <v>CONTRACTUAL EXPENSES</v>
      </c>
      <c r="G6" t="str">
        <f>IF($Q6="","",VLOOKUP($Q6,'Dept Head vs YTD acct'!$A$5:$M$500,8,FALSE))</f>
        <v>4202</v>
      </c>
      <c r="H6" t="str">
        <f>IF($Q6="","",VLOOKUP($Q6,'Dept Head vs YTD acct'!$A$5:$M$500,9,FALSE))</f>
        <v>EQUIPMENT LEASE</v>
      </c>
      <c r="I6" s="10">
        <f>IF($Q6="","",VLOOKUP($Q6,'Dept Head vs YTD acct'!$A$5:$M$500,10,FALSE))</f>
        <v>57000</v>
      </c>
      <c r="J6" s="10">
        <f>IF($Q6="","",VLOOKUP($Q6,'Dept Head vs YTD acct'!$A$5:$M$500,11,FALSE))</f>
        <v>27363.51</v>
      </c>
      <c r="K6" s="10">
        <f t="shared" ref="K6:K69" si="0">IF(Q6="","",I6-J6)</f>
        <v>29636.49</v>
      </c>
      <c r="L6" s="6">
        <f t="shared" ref="L6:L69" si="1">IF(Q6="","",IF(I6=0,0,ROUND((J6)/I6,4)))</f>
        <v>0.48010000000000003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DM</v>
      </c>
      <c r="B7" t="str">
        <f>IF($Q7="","",VLOOKUP($Q7,'Dept Head vs YTD acct'!$A$5:$M$500,3,FALSE))</f>
        <v>MACHINERY FUND</v>
      </c>
      <c r="C7" t="str">
        <f>IF($Q7="","",VLOOKUP($Q7,'Dept Head vs YTD acct'!$A$5:$M$500,4,FALSE))</f>
        <v>5130</v>
      </c>
      <c r="D7" t="str">
        <f>IF($Q7="","",VLOOKUP($Q7,'Dept Head vs YTD acct'!$A$5:$M$500,5,FALSE))</f>
        <v>ROAD MACHINERY</v>
      </c>
      <c r="E7" t="str">
        <f>IF($Q7="","",VLOOKUP($Q7,'Dept Head vs YTD acct'!$A$5:$M$500,6,FALSE))</f>
        <v>1000</v>
      </c>
      <c r="F7" t="str">
        <f>IF($Q7="","",VLOOKUP($Q7,'Dept Head vs YTD acct'!$A$5:$M$500,7,FALSE))</f>
        <v>PERSONAL SERVICES</v>
      </c>
      <c r="G7" t="str">
        <f>IF($Q7="","",VLOOKUP($Q7,'Dept Head vs YTD acct'!$A$5:$M$500,8,FALSE))</f>
        <v>1535</v>
      </c>
      <c r="H7" t="str">
        <f>IF($Q7="","",VLOOKUP($Q7,'Dept Head vs YTD acct'!$A$5:$M$500,9,FALSE))</f>
        <v>AUTO MECHANIC         G11</v>
      </c>
      <c r="I7" s="10">
        <f>IF($Q7="","",VLOOKUP($Q7,'Dept Head vs YTD acct'!$A$5:$M$500,10,FALSE))</f>
        <v>49541</v>
      </c>
      <c r="J7" s="10">
        <f>IF($Q7="","",VLOOKUP($Q7,'Dept Head vs YTD acct'!$A$5:$M$500,11,FALSE))</f>
        <v>30205.09</v>
      </c>
      <c r="K7" s="10">
        <f t="shared" si="0"/>
        <v>19335.91</v>
      </c>
      <c r="L7" s="6">
        <f t="shared" si="1"/>
        <v>0.60970000000000002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DM</v>
      </c>
      <c r="B8" t="str">
        <f>IF($Q8="","",VLOOKUP($Q8,'Dept Head vs YTD acct'!$A$5:$M$500,3,FALSE))</f>
        <v>MACHINERY FUND</v>
      </c>
      <c r="C8" t="str">
        <f>IF($Q8="","",VLOOKUP($Q8,'Dept Head vs YTD acct'!$A$5:$M$500,4,FALSE))</f>
        <v>5130</v>
      </c>
      <c r="D8" t="str">
        <f>IF($Q8="","",VLOOKUP($Q8,'Dept Head vs YTD acct'!$A$5:$M$500,5,FALSE))</f>
        <v>ROAD MACHINERY</v>
      </c>
      <c r="E8" t="str">
        <f>IF($Q8="","",VLOOKUP($Q8,'Dept Head vs YTD acct'!$A$5:$M$500,6,FALSE))</f>
        <v>1000</v>
      </c>
      <c r="F8" t="str">
        <f>IF($Q8="","",VLOOKUP($Q8,'Dept Head vs YTD acct'!$A$5:$M$500,7,FALSE))</f>
        <v>PERSONAL SERVICES</v>
      </c>
      <c r="G8" t="str">
        <f>IF($Q8="","",VLOOKUP($Q8,'Dept Head vs YTD acct'!$A$5:$M$500,8,FALSE))</f>
        <v>1529</v>
      </c>
      <c r="H8" t="str">
        <f>IF($Q8="","",VLOOKUP($Q8,'Dept Head vs YTD acct'!$A$5:$M$500,9,FALSE))</f>
        <v>FLEET COORDINATOR     G13</v>
      </c>
      <c r="I8" s="10">
        <f>IF($Q8="","",VLOOKUP($Q8,'Dept Head vs YTD acct'!$A$5:$M$500,10,FALSE))</f>
        <v>38693</v>
      </c>
      <c r="J8" s="10">
        <f>IF($Q8="","",VLOOKUP($Q8,'Dept Head vs YTD acct'!$A$5:$M$500,11,FALSE))</f>
        <v>52184.91</v>
      </c>
      <c r="K8" s="10">
        <f t="shared" si="0"/>
        <v>-13491.910000000003</v>
      </c>
      <c r="L8" s="6">
        <f t="shared" si="1"/>
        <v>1.3487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DM</v>
      </c>
      <c r="B9" t="str">
        <f>IF($Q9="","",VLOOKUP($Q9,'Dept Head vs YTD acct'!$A$5:$M$500,3,FALSE))</f>
        <v>MACHINERY FUND</v>
      </c>
      <c r="C9" t="str">
        <f>IF($Q9="","",VLOOKUP($Q9,'Dept Head vs YTD acct'!$A$5:$M$500,4,FALSE))</f>
        <v>5130</v>
      </c>
      <c r="D9" t="str">
        <f>IF($Q9="","",VLOOKUP($Q9,'Dept Head vs YTD acct'!$A$5:$M$500,5,FALSE))</f>
        <v>ROAD MACHINERY</v>
      </c>
      <c r="E9" t="str">
        <f>IF($Q9="","",VLOOKUP($Q9,'Dept Head vs YTD acct'!$A$5:$M$500,6,FALSE))</f>
        <v>2000</v>
      </c>
      <c r="F9" t="str">
        <f>IF($Q9="","",VLOOKUP($Q9,'Dept Head vs YTD acct'!$A$5:$M$500,7,FALSE))</f>
        <v>EQUIPMENT</v>
      </c>
      <c r="G9" t="str">
        <f>IF($Q9="","",VLOOKUP($Q9,'Dept Head vs YTD acct'!$A$5:$M$500,8,FALSE))</f>
        <v>2457</v>
      </c>
      <c r="H9" t="str">
        <f>IF($Q9="","",VLOOKUP($Q9,'Dept Head vs YTD acct'!$A$5:$M$500,9,FALSE))</f>
        <v>ASPHALT HOT BOX</v>
      </c>
      <c r="I9" s="10">
        <f>IF($Q9="","",VLOOKUP($Q9,'Dept Head vs YTD acct'!$A$5:$M$500,10,FALSE))</f>
        <v>0</v>
      </c>
      <c r="J9" s="10">
        <f>IF($Q9="","",VLOOKUP($Q9,'Dept Head vs YTD acct'!$A$5:$M$500,11,FALSE))</f>
        <v>33683</v>
      </c>
      <c r="K9" s="10">
        <f t="shared" si="0"/>
        <v>-33683</v>
      </c>
      <c r="L9" s="6">
        <f t="shared" si="1"/>
        <v>0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DM</v>
      </c>
      <c r="B10" t="str">
        <f>IF($Q10="","",VLOOKUP($Q10,'Dept Head vs YTD acct'!$A$5:$M$500,3,FALSE))</f>
        <v>MACHINERY FUND</v>
      </c>
      <c r="C10" t="str">
        <f>IF($Q10="","",VLOOKUP($Q10,'Dept Head vs YTD acct'!$A$5:$M$500,4,FALSE))</f>
        <v>5130</v>
      </c>
      <c r="D10" t="str">
        <f>IF($Q10="","",VLOOKUP($Q10,'Dept Head vs YTD acct'!$A$5:$M$500,5,FALSE))</f>
        <v>ROAD MACHINERY</v>
      </c>
      <c r="E10" t="str">
        <f>IF($Q10="","",VLOOKUP($Q10,'Dept Head vs YTD acct'!$A$5:$M$500,6,FALSE))</f>
        <v>2000</v>
      </c>
      <c r="F10" t="str">
        <f>IF($Q10="","",VLOOKUP($Q10,'Dept Head vs YTD acct'!$A$5:$M$500,7,FALSE))</f>
        <v>EQUIPMENT</v>
      </c>
      <c r="G10" t="str">
        <f>IF($Q10="","",VLOOKUP($Q10,'Dept Head vs YTD acct'!$A$5:$M$500,8,FALSE))</f>
        <v>2521</v>
      </c>
      <c r="H10" t="str">
        <f>IF($Q10="","",VLOOKUP($Q10,'Dept Head vs YTD acct'!$A$5:$M$500,9,FALSE))</f>
        <v>DUMP TRUCK W/PLOW</v>
      </c>
      <c r="I10" s="10">
        <f>IF($Q10="","",VLOOKUP($Q10,'Dept Head vs YTD acct'!$A$5:$M$500,10,FALSE))</f>
        <v>0</v>
      </c>
      <c r="J10" s="10">
        <f>IF($Q10="","",VLOOKUP($Q10,'Dept Head vs YTD acct'!$A$5:$M$500,11,FALSE))</f>
        <v>56633.79</v>
      </c>
      <c r="K10" s="10">
        <f t="shared" si="0"/>
        <v>-56633.79</v>
      </c>
      <c r="L10" s="6">
        <f t="shared" si="1"/>
        <v>0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DM</v>
      </c>
      <c r="B11" t="str">
        <f>IF($Q11="","",VLOOKUP($Q11,'Dept Head vs YTD acct'!$A$5:$M$500,3,FALSE))</f>
        <v>MACHINERY FUND</v>
      </c>
      <c r="C11" t="str">
        <f>IF($Q11="","",VLOOKUP($Q11,'Dept Head vs YTD acct'!$A$5:$M$500,4,FALSE))</f>
        <v xml:space="preserve"> </v>
      </c>
      <c r="D11" t="str">
        <f>IF($Q11="","",VLOOKUP($Q11,'Dept Head vs YTD acct'!$A$5:$M$500,5,FALSE))</f>
        <v xml:space="preserve"> </v>
      </c>
      <c r="E11" t="str">
        <f>IF($Q11="","",VLOOKUP($Q11,'Dept Head vs YTD acct'!$A$5:$M$500,6,FALSE))</f>
        <v xml:space="preserve"> </v>
      </c>
      <c r="F11" t="str">
        <f>IF($Q11="","",VLOOKUP($Q11,'Dept Head vs YTD acct'!$A$5:$M$500,7,FALSE))</f>
        <v xml:space="preserve"> </v>
      </c>
      <c r="G11" t="str">
        <f>IF($Q11="","",VLOOKUP($Q11,'Dept Head vs YTD acct'!$A$5:$M$500,8,FALSE))</f>
        <v xml:space="preserve"> </v>
      </c>
      <c r="H11" t="str">
        <f>IF($Q11="","",VLOOKUP($Q11,'Dept Head vs YTD acct'!$A$5:$M$500,9,FALSE))</f>
        <v xml:space="preserve"> </v>
      </c>
      <c r="I11" s="10">
        <f>IF($Q11="","",VLOOKUP($Q11,'Dept Head vs YTD acct'!$A$5:$M$500,10,FALSE))</f>
        <v>1068215</v>
      </c>
      <c r="J11" s="10">
        <f>IF($Q11="","",VLOOKUP($Q11,'Dept Head vs YTD acct'!$A$5:$M$500,11,FALSE))</f>
        <v>1239515.07</v>
      </c>
      <c r="K11" s="10">
        <f t="shared" si="0"/>
        <v>-171300.07000000007</v>
      </c>
      <c r="L11" s="6">
        <f t="shared" si="1"/>
        <v>1.1604000000000001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DM</v>
      </c>
      <c r="B12" t="str">
        <f>IF($Q12="","",VLOOKUP($Q12,'Dept Head vs YTD acct'!$A$5:$M$500,3,FALSE))</f>
        <v>MACHINERY FUND</v>
      </c>
      <c r="C12" t="str">
        <f>IF($Q12="","",VLOOKUP($Q12,'Dept Head vs YTD acct'!$A$5:$M$500,4,FALSE))</f>
        <v>9785</v>
      </c>
      <c r="D12" t="str">
        <f>IF($Q12="","",VLOOKUP($Q12,'Dept Head vs YTD acct'!$A$5:$M$500,5,FALSE))</f>
        <v>INSTALLMENT PURCHASE DEBT</v>
      </c>
      <c r="E12" t="str">
        <f>IF($Q12="","",VLOOKUP($Q12,'Dept Head vs YTD acct'!$A$5:$M$500,6,FALSE))</f>
        <v>6000</v>
      </c>
      <c r="F12" t="str">
        <f>IF($Q12="","",VLOOKUP($Q12,'Dept Head vs YTD acct'!$A$5:$M$500,7,FALSE))</f>
        <v>DEBT PRINCIPAL</v>
      </c>
      <c r="G12" t="str">
        <f>IF($Q12="","",VLOOKUP($Q12,'Dept Head vs YTD acct'!$A$5:$M$500,8,FALSE))</f>
        <v>6001</v>
      </c>
      <c r="H12" t="str">
        <f>IF($Q12="","",VLOOKUP($Q12,'Dept Head vs YTD acct'!$A$5:$M$500,9,FALSE))</f>
        <v>PRINCIPAL, INSTALL PURCHASE</v>
      </c>
      <c r="I12" s="10">
        <f>IF($Q12="","",VLOOKUP($Q12,'Dept Head vs YTD acct'!$A$5:$M$500,10,FALSE))</f>
        <v>0</v>
      </c>
      <c r="J12" s="10">
        <f>IF($Q12="","",VLOOKUP($Q12,'Dept Head vs YTD acct'!$A$5:$M$500,11,FALSE))</f>
        <v>221386.68</v>
      </c>
      <c r="K12" s="10">
        <f t="shared" si="0"/>
        <v>-221386.68</v>
      </c>
      <c r="L12" s="6">
        <f t="shared" si="1"/>
        <v>0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/>
      </c>
      <c r="B13" t="str">
        <f>IF($Q13="","",VLOOKUP($Q13,'Dept Head vs YTD acct'!$A$5:$M$500,3,FALSE))</f>
        <v/>
      </c>
      <c r="C13" t="str">
        <f>IF($Q13="","",VLOOKUP($Q13,'Dept Head vs YTD acct'!$A$5:$M$500,4,FALSE))</f>
        <v/>
      </c>
      <c r="D13" t="str">
        <f>IF($Q13="","",VLOOKUP($Q13,'Dept Head vs YTD acct'!$A$5:$M$500,5,FALSE))</f>
        <v/>
      </c>
      <c r="E13" t="str">
        <f>IF($Q13="","",VLOOKUP($Q13,'Dept Head vs YTD acct'!$A$5:$M$500,6,FALSE))</f>
        <v/>
      </c>
      <c r="F13" t="str">
        <f>IF($Q13="","",VLOOKUP($Q13,'Dept Head vs YTD acct'!$A$5:$M$500,7,FALSE))</f>
        <v/>
      </c>
      <c r="G13" t="str">
        <f>IF($Q13="","",VLOOKUP($Q13,'Dept Head vs YTD acct'!$A$5:$M$500,8,FALSE))</f>
        <v/>
      </c>
      <c r="H13" t="str">
        <f>IF($Q13="","",VLOOKUP($Q13,'Dept Head vs YTD acct'!$A$5:$M$500,9,FALSE))</f>
        <v/>
      </c>
      <c r="I13" s="10" t="str">
        <f>IF($Q13="","",VLOOKUP($Q13,'Dept Head vs YTD acct'!$A$5:$M$500,10,FALSE))</f>
        <v/>
      </c>
      <c r="J13" s="10" t="str">
        <f>IF($Q13="","",VLOOKUP($Q13,'Dept Head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IF((MAX($Q$4:Q12)+1)&gt;Data!$C$1,"",MAX($Q$4:Q12)+1)</f>
        <v/>
      </c>
    </row>
    <row r="14" spans="1:17" x14ac:dyDescent="0.2">
      <c r="A14" t="str">
        <f>IF($Q14="","",VLOOKUP($Q14,'Dept Head vs YTD acct'!$A$5:$M$500,2,FALSE))</f>
        <v/>
      </c>
      <c r="B14" t="str">
        <f>IF($Q14="","",VLOOKUP($Q14,'Dept Head vs YTD acct'!$A$5:$M$500,3,FALSE))</f>
        <v/>
      </c>
      <c r="C14" t="str">
        <f>IF($Q14="","",VLOOKUP($Q14,'Dept Head vs YTD acct'!$A$5:$M$500,4,FALSE))</f>
        <v/>
      </c>
      <c r="D14" t="str">
        <f>IF($Q14="","",VLOOKUP($Q14,'Dept Head vs YTD acct'!$A$5:$M$500,5,FALSE))</f>
        <v/>
      </c>
      <c r="E14" t="str">
        <f>IF($Q14="","",VLOOKUP($Q14,'Dept Head vs YTD acct'!$A$5:$M$500,6,FALSE))</f>
        <v/>
      </c>
      <c r="F14" t="str">
        <f>IF($Q14="","",VLOOKUP($Q14,'Dept Head vs YTD acct'!$A$5:$M$500,7,FALSE))</f>
        <v/>
      </c>
      <c r="G14" t="str">
        <f>IF($Q14="","",VLOOKUP($Q14,'Dept Head vs YTD acct'!$A$5:$M$500,8,FALSE))</f>
        <v/>
      </c>
      <c r="H14" t="str">
        <f>IF($Q14="","",VLOOKUP($Q14,'Dept Head vs YTD acct'!$A$5:$M$500,9,FALSE))</f>
        <v/>
      </c>
      <c r="I14" s="10" t="str">
        <f>IF($Q14="","",VLOOKUP($Q14,'Dept Head vs YTD acct'!$A$5:$M$500,10,FALSE))</f>
        <v/>
      </c>
      <c r="J14" s="10" t="str">
        <f>IF($Q14="","",VLOOKUP($Q14,'Dept Head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IF((MAX($Q$4:Q13)+1)&gt;Data!$C$1,"",MAX($Q$4:Q13)+1)</f>
        <v/>
      </c>
    </row>
    <row r="15" spans="1:17" x14ac:dyDescent="0.2">
      <c r="A15" t="str">
        <f>IF($Q15="","",VLOOKUP($Q15,'Dept Head vs YTD acct'!$A$5:$M$500,2,FALSE))</f>
        <v/>
      </c>
      <c r="B15" t="str">
        <f>IF($Q15="","",VLOOKUP($Q15,'Dept Head vs YTD acct'!$A$5:$M$500,3,FALSE))</f>
        <v/>
      </c>
      <c r="C15" t="str">
        <f>IF($Q15="","",VLOOKUP($Q15,'Dept Head vs YTD acct'!$A$5:$M$500,4,FALSE))</f>
        <v/>
      </c>
      <c r="D15" t="str">
        <f>IF($Q15="","",VLOOKUP($Q15,'Dept Head vs YTD acct'!$A$5:$M$500,5,FALSE))</f>
        <v/>
      </c>
      <c r="E15" t="str">
        <f>IF($Q15="","",VLOOKUP($Q15,'Dept Head vs YTD acct'!$A$5:$M$500,6,FALSE))</f>
        <v/>
      </c>
      <c r="F15" t="str">
        <f>IF($Q15="","",VLOOKUP($Q15,'Dept Head vs YTD acct'!$A$5:$M$500,7,FALSE))</f>
        <v/>
      </c>
      <c r="G15" t="str">
        <f>IF($Q15="","",VLOOKUP($Q15,'Dept Head vs YTD acct'!$A$5:$M$500,8,FALSE))</f>
        <v/>
      </c>
      <c r="H15" t="str">
        <f>IF($Q15="","",VLOOKUP($Q15,'Dept Head vs YTD acct'!$A$5:$M$500,9,FALSE))</f>
        <v/>
      </c>
      <c r="I15" s="10" t="str">
        <f>IF($Q15="","",VLOOKUP($Q15,'Dept Head vs YTD acct'!$A$5:$M$500,10,FALSE))</f>
        <v/>
      </c>
      <c r="J15" s="10" t="str">
        <f>IF($Q15="","",VLOOKUP($Q15,'Dept Head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IF((MAX($Q$4:Q14)+1)&gt;Data!$C$1,"",MAX($Q$4:Q14)+1)</f>
        <v/>
      </c>
    </row>
    <row r="16" spans="1:17" x14ac:dyDescent="0.2">
      <c r="A16" t="str">
        <f>IF($Q16="","",VLOOKUP($Q16,'Dept Head vs YTD acct'!$A$5:$M$500,2,FALSE))</f>
        <v/>
      </c>
      <c r="B16" t="str">
        <f>IF($Q16="","",VLOOKUP($Q16,'Dept Head vs YTD acct'!$A$5:$M$500,3,FALSE))</f>
        <v/>
      </c>
      <c r="C16" t="str">
        <f>IF($Q16="","",VLOOKUP($Q16,'Dept Head vs YTD acct'!$A$5:$M$500,4,FALSE))</f>
        <v/>
      </c>
      <c r="D16" t="str">
        <f>IF($Q16="","",VLOOKUP($Q16,'Dept Head vs YTD acct'!$A$5:$M$500,5,FALSE))</f>
        <v/>
      </c>
      <c r="E16" t="str">
        <f>IF($Q16="","",VLOOKUP($Q16,'Dept Head vs YTD acct'!$A$5:$M$500,6,FALSE))</f>
        <v/>
      </c>
      <c r="F16" t="str">
        <f>IF($Q16="","",VLOOKUP($Q16,'Dept Head vs YTD acct'!$A$5:$M$500,7,FALSE))</f>
        <v/>
      </c>
      <c r="G16" t="str">
        <f>IF($Q16="","",VLOOKUP($Q16,'Dept Head vs YTD acct'!$A$5:$M$500,8,FALSE))</f>
        <v/>
      </c>
      <c r="H16" t="str">
        <f>IF($Q16="","",VLOOKUP($Q16,'Dept Head vs YTD acct'!$A$5:$M$500,9,FALSE))</f>
        <v/>
      </c>
      <c r="I16" s="10" t="str">
        <f>IF($Q16="","",VLOOKUP($Q16,'Dept Head vs YTD acct'!$A$5:$M$500,10,FALSE))</f>
        <v/>
      </c>
      <c r="J16" s="10" t="str">
        <f>IF($Q16="","",VLOOKUP($Q16,'Dept Head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acct'!$A$5:$M$500,2,FALSE))</f>
        <v/>
      </c>
      <c r="B17" t="str">
        <f>IF($Q17="","",VLOOKUP($Q17,'Dept Head vs YTD acct'!$A$5:$M$500,3,FALSE))</f>
        <v/>
      </c>
      <c r="C17" t="str">
        <f>IF($Q17="","",VLOOKUP($Q17,'Dept Head vs YTD acct'!$A$5:$M$500,4,FALSE))</f>
        <v/>
      </c>
      <c r="D17" t="str">
        <f>IF($Q17="","",VLOOKUP($Q17,'Dept Head vs YTD acct'!$A$5:$M$500,5,FALSE))</f>
        <v/>
      </c>
      <c r="E17" t="str">
        <f>IF($Q17="","",VLOOKUP($Q17,'Dept Head vs YTD acct'!$A$5:$M$500,6,FALSE))</f>
        <v/>
      </c>
      <c r="F17" t="str">
        <f>IF($Q17="","",VLOOKUP($Q17,'Dept Head vs YTD acct'!$A$5:$M$500,7,FALSE))</f>
        <v/>
      </c>
      <c r="G17" t="str">
        <f>IF($Q17="","",VLOOKUP($Q17,'Dept Head vs YTD acct'!$A$5:$M$500,8,FALSE))</f>
        <v/>
      </c>
      <c r="H17" t="str">
        <f>IF($Q17="","",VLOOKUP($Q17,'Dept Head vs YTD acct'!$A$5:$M$500,9,FALSE))</f>
        <v/>
      </c>
      <c r="I17" s="10" t="str">
        <f>IF($Q17="","",VLOOKUP($Q17,'Dept Head vs YTD acct'!$A$5:$M$500,10,FALSE))</f>
        <v/>
      </c>
      <c r="J17" s="10" t="str">
        <f>IF($Q17="","",VLOOKUP($Q17,'Dept Head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acct'!$A$5:$M$500,2,FALSE))</f>
        <v/>
      </c>
      <c r="B18" t="str">
        <f>IF($Q18="","",VLOOKUP($Q18,'Dept Head vs YTD acct'!$A$5:$M$500,3,FALSE))</f>
        <v/>
      </c>
      <c r="C18" t="str">
        <f>IF($Q18="","",VLOOKUP($Q18,'Dept Head vs YTD acct'!$A$5:$M$500,4,FALSE))</f>
        <v/>
      </c>
      <c r="D18" t="str">
        <f>IF($Q18="","",VLOOKUP($Q18,'Dept Head vs YTD acct'!$A$5:$M$500,5,FALSE))</f>
        <v/>
      </c>
      <c r="E18" t="str">
        <f>IF($Q18="","",VLOOKUP($Q18,'Dept Head vs YTD acct'!$A$5:$M$500,6,FALSE))</f>
        <v/>
      </c>
      <c r="F18" t="str">
        <f>IF($Q18="","",VLOOKUP($Q18,'Dept Head vs YTD acct'!$A$5:$M$500,7,FALSE))</f>
        <v/>
      </c>
      <c r="G18" t="str">
        <f>IF($Q18="","",VLOOKUP($Q18,'Dept Head vs YTD acct'!$A$5:$M$500,8,FALSE))</f>
        <v/>
      </c>
      <c r="H18" t="str">
        <f>IF($Q18="","",VLOOKUP($Q18,'Dept Head vs YTD acct'!$A$5:$M$500,9,FALSE))</f>
        <v/>
      </c>
      <c r="I18" s="10" t="str">
        <f>IF($Q18="","",VLOOKUP($Q18,'Dept Head vs YTD acct'!$A$5:$M$500,10,FALSE))</f>
        <v/>
      </c>
      <c r="J18" s="10" t="str">
        <f>IF($Q18="","",VLOOKUP($Q18,'Dept Head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acct'!$A$5:$M$500,2,FALSE))</f>
        <v/>
      </c>
      <c r="B19" t="str">
        <f>IF($Q19="","",VLOOKUP($Q19,'Dept Head vs YTD acct'!$A$5:$M$500,3,FALSE))</f>
        <v/>
      </c>
      <c r="C19" t="str">
        <f>IF($Q19="","",VLOOKUP($Q19,'Dept Head vs YTD acct'!$A$5:$M$500,4,FALSE))</f>
        <v/>
      </c>
      <c r="D19" t="str">
        <f>IF($Q19="","",VLOOKUP($Q19,'Dept Head vs YTD acct'!$A$5:$M$500,5,FALSE))</f>
        <v/>
      </c>
      <c r="E19" t="str">
        <f>IF($Q19="","",VLOOKUP($Q19,'Dept Head vs YTD acct'!$A$5:$M$500,6,FALSE))</f>
        <v/>
      </c>
      <c r="F19" t="str">
        <f>IF($Q19="","",VLOOKUP($Q19,'Dept Head vs YTD acct'!$A$5:$M$500,7,FALSE))</f>
        <v/>
      </c>
      <c r="G19" t="str">
        <f>IF($Q19="","",VLOOKUP($Q19,'Dept Head vs YTD acct'!$A$5:$M$500,8,FALSE))</f>
        <v/>
      </c>
      <c r="H19" t="str">
        <f>IF($Q19="","",VLOOKUP($Q19,'Dept Head vs YTD acct'!$A$5:$M$500,9,FALSE))</f>
        <v/>
      </c>
      <c r="I19" s="10" t="str">
        <f>IF($Q19="","",VLOOKUP($Q19,'Dept Head vs YTD acct'!$A$5:$M$500,10,FALSE))</f>
        <v/>
      </c>
      <c r="J19" s="10" t="str">
        <f>IF($Q19="","",VLOOKUP($Q19,'Dept Head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acct'!$A$5:$M$500,2,FALSE))</f>
        <v/>
      </c>
      <c r="B20" t="str">
        <f>IF($Q20="","",VLOOKUP($Q20,'Dept Head vs YTD acct'!$A$5:$M$500,3,FALSE))</f>
        <v/>
      </c>
      <c r="C20" t="str">
        <f>IF($Q20="","",VLOOKUP($Q20,'Dept Head vs YTD acct'!$A$5:$M$500,4,FALSE))</f>
        <v/>
      </c>
      <c r="D20" t="str">
        <f>IF($Q20="","",VLOOKUP($Q20,'Dept Head vs YTD acct'!$A$5:$M$500,5,FALSE))</f>
        <v/>
      </c>
      <c r="E20" t="str">
        <f>IF($Q20="","",VLOOKUP($Q20,'Dept Head vs YTD acct'!$A$5:$M$500,6,FALSE))</f>
        <v/>
      </c>
      <c r="F20" t="str">
        <f>IF($Q20="","",VLOOKUP($Q20,'Dept Head vs YTD acct'!$A$5:$M$500,7,FALSE))</f>
        <v/>
      </c>
      <c r="G20" t="str">
        <f>IF($Q20="","",VLOOKUP($Q20,'Dept Head vs YTD acct'!$A$5:$M$500,8,FALSE))</f>
        <v/>
      </c>
      <c r="H20" t="str">
        <f>IF($Q20="","",VLOOKUP($Q20,'Dept Head vs YTD acct'!$A$5:$M$500,9,FALSE))</f>
        <v/>
      </c>
      <c r="I20" s="10" t="str">
        <f>IF($Q20="","",VLOOKUP($Q20,'Dept Head vs YTD acct'!$A$5:$M$500,10,FALSE))</f>
        <v/>
      </c>
      <c r="J20" s="10" t="str">
        <f>IF($Q20="","",VLOOKUP($Q20,'Dept Head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acct'!$A$5:$M$500,2,FALSE))</f>
        <v/>
      </c>
      <c r="B21" t="str">
        <f>IF($Q21="","",VLOOKUP($Q21,'Dept Head vs YTD acct'!$A$5:$M$500,3,FALSE))</f>
        <v/>
      </c>
      <c r="C21" t="str">
        <f>IF($Q21="","",VLOOKUP($Q21,'Dept Head vs YTD acct'!$A$5:$M$500,4,FALSE))</f>
        <v/>
      </c>
      <c r="D21" t="str">
        <f>IF($Q21="","",VLOOKUP($Q21,'Dept Head vs YTD acct'!$A$5:$M$500,5,FALSE))</f>
        <v/>
      </c>
      <c r="E21" t="str">
        <f>IF($Q21="","",VLOOKUP($Q21,'Dept Head vs YTD acct'!$A$5:$M$500,6,FALSE))</f>
        <v/>
      </c>
      <c r="F21" t="str">
        <f>IF($Q21="","",VLOOKUP($Q21,'Dept Head vs YTD acct'!$A$5:$M$500,7,FALSE))</f>
        <v/>
      </c>
      <c r="G21" t="str">
        <f>IF($Q21="","",VLOOKUP($Q21,'Dept Head vs YTD acct'!$A$5:$M$500,8,FALSE))</f>
        <v/>
      </c>
      <c r="H21" t="str">
        <f>IF($Q21="","",VLOOKUP($Q21,'Dept Head vs YTD acct'!$A$5:$M$500,9,FALSE))</f>
        <v/>
      </c>
      <c r="I21" s="10" t="str">
        <f>IF($Q21="","",VLOOKUP($Q21,'Dept Head vs YTD acct'!$A$5:$M$500,10,FALSE))</f>
        <v/>
      </c>
      <c r="J21" s="10" t="str">
        <f>IF($Q21="","",VLOOKUP($Q21,'Dept Head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acct'!$A$5:$M$500,2,FALSE))</f>
        <v/>
      </c>
      <c r="B22" t="str">
        <f>IF($Q22="","",VLOOKUP($Q22,'Dept Head vs YTD acct'!$A$5:$M$500,3,FALSE))</f>
        <v/>
      </c>
      <c r="C22" t="str">
        <f>IF($Q22="","",VLOOKUP($Q22,'Dept Head vs YTD acct'!$A$5:$M$500,4,FALSE))</f>
        <v/>
      </c>
      <c r="D22" t="str">
        <f>IF($Q22="","",VLOOKUP($Q22,'Dept Head vs YTD acct'!$A$5:$M$500,5,FALSE))</f>
        <v/>
      </c>
      <c r="E22" t="str">
        <f>IF($Q22="","",VLOOKUP($Q22,'Dept Head vs YTD acct'!$A$5:$M$500,6,FALSE))</f>
        <v/>
      </c>
      <c r="F22" t="str">
        <f>IF($Q22="","",VLOOKUP($Q22,'Dept Head vs YTD acct'!$A$5:$M$500,7,FALSE))</f>
        <v/>
      </c>
      <c r="G22" t="str">
        <f>IF($Q22="","",VLOOKUP($Q22,'Dept Head vs YTD acct'!$A$5:$M$500,8,FALSE))</f>
        <v/>
      </c>
      <c r="H22" t="str">
        <f>IF($Q22="","",VLOOKUP($Q22,'Dept Head vs YTD acct'!$A$5:$M$500,9,FALSE))</f>
        <v/>
      </c>
      <c r="I22" s="10" t="str">
        <f>IF($Q22="","",VLOOKUP($Q22,'Dept Head vs YTD acct'!$A$5:$M$500,10,FALSE))</f>
        <v/>
      </c>
      <c r="J22" s="10" t="str">
        <f>IF($Q22="","",VLOOKUP($Q22,'Dept Head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acct'!$A$5:$M$500,2,FALSE))</f>
        <v/>
      </c>
      <c r="B23" t="str">
        <f>IF($Q23="","",VLOOKUP($Q23,'Dept Head vs YTD acct'!$A$5:$M$500,3,FALSE))</f>
        <v/>
      </c>
      <c r="C23" t="str">
        <f>IF($Q23="","",VLOOKUP($Q23,'Dept Head vs YTD acct'!$A$5:$M$500,4,FALSE))</f>
        <v/>
      </c>
      <c r="D23" t="str">
        <f>IF($Q23="","",VLOOKUP($Q23,'Dept Head vs YTD acct'!$A$5:$M$500,5,FALSE))</f>
        <v/>
      </c>
      <c r="E23" t="str">
        <f>IF($Q23="","",VLOOKUP($Q23,'Dept Head vs YTD acct'!$A$5:$M$500,6,FALSE))</f>
        <v/>
      </c>
      <c r="F23" t="str">
        <f>IF($Q23="","",VLOOKUP($Q23,'Dept Head vs YTD acct'!$A$5:$M$500,7,FALSE))</f>
        <v/>
      </c>
      <c r="G23" t="str">
        <f>IF($Q23="","",VLOOKUP($Q23,'Dept Head vs YTD acct'!$A$5:$M$500,8,FALSE))</f>
        <v/>
      </c>
      <c r="H23" t="str">
        <f>IF($Q23="","",VLOOKUP($Q23,'Dept Head vs YTD acct'!$A$5:$M$500,9,FALSE))</f>
        <v/>
      </c>
      <c r="I23" s="10" t="str">
        <f>IF($Q23="","",VLOOKUP($Q23,'Dept Head vs YTD acct'!$A$5:$M$500,10,FALSE))</f>
        <v/>
      </c>
      <c r="J23" s="10" t="str">
        <f>IF($Q23="","",VLOOKUP($Q23,'Dept Head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acct'!$A$5:$M$500,2,FALSE))</f>
        <v/>
      </c>
      <c r="B24" t="str">
        <f>IF($Q24="","",VLOOKUP($Q24,'Dept Head vs YTD acct'!$A$5:$M$500,3,FALSE))</f>
        <v/>
      </c>
      <c r="C24" t="str">
        <f>IF($Q24="","",VLOOKUP($Q24,'Dept Head vs YTD acct'!$A$5:$M$500,4,FALSE))</f>
        <v/>
      </c>
      <c r="D24" t="str">
        <f>IF($Q24="","",VLOOKUP($Q24,'Dept Head vs YTD acct'!$A$5:$M$500,5,FALSE))</f>
        <v/>
      </c>
      <c r="E24" t="str">
        <f>IF($Q24="","",VLOOKUP($Q24,'Dept Head vs YTD acct'!$A$5:$M$500,6,FALSE))</f>
        <v/>
      </c>
      <c r="F24" t="str">
        <f>IF($Q24="","",VLOOKUP($Q24,'Dept Head vs YTD acct'!$A$5:$M$500,7,FALSE))</f>
        <v/>
      </c>
      <c r="G24" t="str">
        <f>IF($Q24="","",VLOOKUP($Q24,'Dept Head vs YTD acct'!$A$5:$M$500,8,FALSE))</f>
        <v/>
      </c>
      <c r="H24" t="str">
        <f>IF($Q24="","",VLOOKUP($Q24,'Dept Head vs YTD acct'!$A$5:$M$500,9,FALSE))</f>
        <v/>
      </c>
      <c r="I24" s="10" t="str">
        <f>IF($Q24="","",VLOOKUP($Q24,'Dept Head vs YTD acct'!$A$5:$M$500,10,FALSE))</f>
        <v/>
      </c>
      <c r="J24" s="10" t="str">
        <f>IF($Q24="","",VLOOKUP($Q24,'Dept Head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acct'!$A$5:$M$500,2,FALSE))</f>
        <v/>
      </c>
      <c r="B25" t="str">
        <f>IF($Q25="","",VLOOKUP($Q25,'Dept Head vs YTD acct'!$A$5:$M$500,3,FALSE))</f>
        <v/>
      </c>
      <c r="C25" t="str">
        <f>IF($Q25="","",VLOOKUP($Q25,'Dept Head vs YTD acct'!$A$5:$M$500,4,FALSE))</f>
        <v/>
      </c>
      <c r="D25" t="str">
        <f>IF($Q25="","",VLOOKUP($Q25,'Dept Head vs YTD acct'!$A$5:$M$500,5,FALSE))</f>
        <v/>
      </c>
      <c r="E25" t="str">
        <f>IF($Q25="","",VLOOKUP($Q25,'Dept Head vs YTD acct'!$A$5:$M$500,6,FALSE))</f>
        <v/>
      </c>
      <c r="F25" t="str">
        <f>IF($Q25="","",VLOOKUP($Q25,'Dept Head vs YTD acct'!$A$5:$M$500,7,FALSE))</f>
        <v/>
      </c>
      <c r="G25" t="str">
        <f>IF($Q25="","",VLOOKUP($Q25,'Dept Head vs YTD acct'!$A$5:$M$500,8,FALSE))</f>
        <v/>
      </c>
      <c r="H25" t="str">
        <f>IF($Q25="","",VLOOKUP($Q25,'Dept Head vs YTD acct'!$A$5:$M$500,9,FALSE))</f>
        <v/>
      </c>
      <c r="I25" s="10" t="str">
        <f>IF($Q25="","",VLOOKUP($Q25,'Dept Head vs YTD acct'!$A$5:$M$500,10,FALSE))</f>
        <v/>
      </c>
      <c r="J25" s="10" t="str">
        <f>IF($Q25="","",VLOOKUP($Q25,'Dept Head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acct'!$A$5:$M$500,2,FALSE))</f>
        <v/>
      </c>
      <c r="B26" t="str">
        <f>IF($Q26="","",VLOOKUP($Q26,'Dept Head vs YTD acct'!$A$5:$M$500,3,FALSE))</f>
        <v/>
      </c>
      <c r="C26" t="str">
        <f>IF($Q26="","",VLOOKUP($Q26,'Dept Head vs YTD acct'!$A$5:$M$500,4,FALSE))</f>
        <v/>
      </c>
      <c r="D26" t="str">
        <f>IF($Q26="","",VLOOKUP($Q26,'Dept Head vs YTD acct'!$A$5:$M$500,5,FALSE))</f>
        <v/>
      </c>
      <c r="E26" t="str">
        <f>IF($Q26="","",VLOOKUP($Q26,'Dept Head vs YTD acct'!$A$5:$M$500,6,FALSE))</f>
        <v/>
      </c>
      <c r="F26" t="str">
        <f>IF($Q26="","",VLOOKUP($Q26,'Dept Head vs YTD acct'!$A$5:$M$500,7,FALSE))</f>
        <v/>
      </c>
      <c r="G26" t="str">
        <f>IF($Q26="","",VLOOKUP($Q26,'Dept Head vs YTD acct'!$A$5:$M$500,8,FALSE))</f>
        <v/>
      </c>
      <c r="H26" t="str">
        <f>IF($Q26="","",VLOOKUP($Q26,'Dept Head vs YTD acct'!$A$5:$M$500,9,FALSE))</f>
        <v/>
      </c>
      <c r="I26" s="10" t="str">
        <f>IF($Q26="","",VLOOKUP($Q26,'Dept Head vs YTD acct'!$A$5:$M$500,10,FALSE))</f>
        <v/>
      </c>
      <c r="J26" s="10" t="str">
        <f>IF($Q26="","",VLOOKUP($Q26,'Dept Head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acct'!$A$5:$M$500,2,FALSE))</f>
        <v/>
      </c>
      <c r="B27" t="str">
        <f>IF($Q27="","",VLOOKUP($Q27,'Dept Head vs YTD acct'!$A$5:$M$500,3,FALSE))</f>
        <v/>
      </c>
      <c r="C27" t="str">
        <f>IF($Q27="","",VLOOKUP($Q27,'Dept Head vs YTD acct'!$A$5:$M$500,4,FALSE))</f>
        <v/>
      </c>
      <c r="D27" t="str">
        <f>IF($Q27="","",VLOOKUP($Q27,'Dept Head vs YTD acct'!$A$5:$M$500,5,FALSE))</f>
        <v/>
      </c>
      <c r="E27" t="str">
        <f>IF($Q27="","",VLOOKUP($Q27,'Dept Head vs YTD acct'!$A$5:$M$500,6,FALSE))</f>
        <v/>
      </c>
      <c r="F27" t="str">
        <f>IF($Q27="","",VLOOKUP($Q27,'Dept Head vs YTD acct'!$A$5:$M$500,7,FALSE))</f>
        <v/>
      </c>
      <c r="G27" t="str">
        <f>IF($Q27="","",VLOOKUP($Q27,'Dept Head vs YTD acct'!$A$5:$M$500,8,FALSE))</f>
        <v/>
      </c>
      <c r="H27" t="str">
        <f>IF($Q27="","",VLOOKUP($Q27,'Dept Head vs YTD acct'!$A$5:$M$500,9,FALSE))</f>
        <v/>
      </c>
      <c r="I27" s="10" t="str">
        <f>IF($Q27="","",VLOOKUP($Q27,'Dept Head vs YTD acct'!$A$5:$M$500,10,FALSE))</f>
        <v/>
      </c>
      <c r="J27" s="10" t="str">
        <f>IF($Q27="","",VLOOKUP($Q27,'Dept Head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acct'!$A$5:$M$500,2,FALSE))</f>
        <v/>
      </c>
      <c r="B28" t="str">
        <f>IF($Q28="","",VLOOKUP($Q28,'Dept Head vs YTD acct'!$A$5:$M$500,3,FALSE))</f>
        <v/>
      </c>
      <c r="C28" t="str">
        <f>IF($Q28="","",VLOOKUP($Q28,'Dept Head vs YTD acct'!$A$5:$M$500,4,FALSE))</f>
        <v/>
      </c>
      <c r="D28" t="str">
        <f>IF($Q28="","",VLOOKUP($Q28,'Dept Head vs YTD acct'!$A$5:$M$500,5,FALSE))</f>
        <v/>
      </c>
      <c r="E28" t="str">
        <f>IF($Q28="","",VLOOKUP($Q28,'Dept Head vs YTD acct'!$A$5:$M$500,6,FALSE))</f>
        <v/>
      </c>
      <c r="F28" t="str">
        <f>IF($Q28="","",VLOOKUP($Q28,'Dept Head vs YTD acct'!$A$5:$M$500,7,FALSE))</f>
        <v/>
      </c>
      <c r="G28" t="str">
        <f>IF($Q28="","",VLOOKUP($Q28,'Dept Head vs YTD acct'!$A$5:$M$500,8,FALSE))</f>
        <v/>
      </c>
      <c r="H28" t="str">
        <f>IF($Q28="","",VLOOKUP($Q28,'Dept Head vs YTD acct'!$A$5:$M$500,9,FALSE))</f>
        <v/>
      </c>
      <c r="I28" s="10" t="str">
        <f>IF($Q28="","",VLOOKUP($Q28,'Dept Head vs YTD acct'!$A$5:$M$500,10,FALSE))</f>
        <v/>
      </c>
      <c r="J28" s="10" t="str">
        <f>IF($Q28="","",VLOOKUP($Q28,'Dept Head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acct'!$A$5:$M$500,2,FALSE))</f>
        <v/>
      </c>
      <c r="B29" t="str">
        <f>IF($Q29="","",VLOOKUP($Q29,'Dept Head vs YTD acct'!$A$5:$M$500,3,FALSE))</f>
        <v/>
      </c>
      <c r="C29" t="str">
        <f>IF($Q29="","",VLOOKUP($Q29,'Dept Head vs YTD acct'!$A$5:$M$500,4,FALSE))</f>
        <v/>
      </c>
      <c r="D29" t="str">
        <f>IF($Q29="","",VLOOKUP($Q29,'Dept Head vs YTD acct'!$A$5:$M$500,5,FALSE))</f>
        <v/>
      </c>
      <c r="E29" t="str">
        <f>IF($Q29="","",VLOOKUP($Q29,'Dept Head vs YTD acct'!$A$5:$M$500,6,FALSE))</f>
        <v/>
      </c>
      <c r="F29" t="str">
        <f>IF($Q29="","",VLOOKUP($Q29,'Dept Head vs YTD acct'!$A$5:$M$500,7,FALSE))</f>
        <v/>
      </c>
      <c r="G29" t="str">
        <f>IF($Q29="","",VLOOKUP($Q29,'Dept Head vs YTD acct'!$A$5:$M$500,8,FALSE))</f>
        <v/>
      </c>
      <c r="H29" t="str">
        <f>IF($Q29="","",VLOOKUP($Q29,'Dept Head vs YTD acct'!$A$5:$M$500,9,FALSE))</f>
        <v/>
      </c>
      <c r="I29" s="10" t="str">
        <f>IF($Q29="","",VLOOKUP($Q29,'Dept Head vs YTD acct'!$A$5:$M$500,10,FALSE))</f>
        <v/>
      </c>
      <c r="J29" s="10" t="str">
        <f>IF($Q29="","",VLOOKUP($Q29,'Dept Head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acct'!$A$5:$M$500,2,FALSE))</f>
        <v/>
      </c>
      <c r="B30" t="str">
        <f>IF($Q30="","",VLOOKUP($Q30,'Dept Head vs YTD acct'!$A$5:$M$500,3,FALSE))</f>
        <v/>
      </c>
      <c r="C30" t="str">
        <f>IF($Q30="","",VLOOKUP($Q30,'Dept Head vs YTD acct'!$A$5:$M$500,4,FALSE))</f>
        <v/>
      </c>
      <c r="D30" t="str">
        <f>IF($Q30="","",VLOOKUP($Q30,'Dept Head vs YTD acct'!$A$5:$M$500,5,FALSE))</f>
        <v/>
      </c>
      <c r="E30" t="str">
        <f>IF($Q30="","",VLOOKUP($Q30,'Dept Head vs YTD acct'!$A$5:$M$500,6,FALSE))</f>
        <v/>
      </c>
      <c r="F30" t="str">
        <f>IF($Q30="","",VLOOKUP($Q30,'Dept Head vs YTD acct'!$A$5:$M$500,7,FALSE))</f>
        <v/>
      </c>
      <c r="G30" t="str">
        <f>IF($Q30="","",VLOOKUP($Q30,'Dept Head vs YTD acct'!$A$5:$M$500,8,FALSE))</f>
        <v/>
      </c>
      <c r="H30" t="str">
        <f>IF($Q30="","",VLOOKUP($Q30,'Dept Head vs YTD acct'!$A$5:$M$500,9,FALSE))</f>
        <v/>
      </c>
      <c r="I30" s="10" t="str">
        <f>IF($Q30="","",VLOOKUP($Q30,'Dept Head vs YTD acct'!$A$5:$M$500,10,FALSE))</f>
        <v/>
      </c>
      <c r="J30" s="10" t="str">
        <f>IF($Q30="","",VLOOKUP($Q30,'Dept Head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acct'!$A$5:$M$500,2,FALSE))</f>
        <v/>
      </c>
      <c r="B31" t="str">
        <f>IF($Q31="","",VLOOKUP($Q31,'Dept Head vs YTD acct'!$A$5:$M$500,3,FALSE))</f>
        <v/>
      </c>
      <c r="C31" t="str">
        <f>IF($Q31="","",VLOOKUP($Q31,'Dept Head vs YTD acct'!$A$5:$M$500,4,FALSE))</f>
        <v/>
      </c>
      <c r="D31" t="str">
        <f>IF($Q31="","",VLOOKUP($Q31,'Dept Head vs YTD acct'!$A$5:$M$500,5,FALSE))</f>
        <v/>
      </c>
      <c r="E31" t="str">
        <f>IF($Q31="","",VLOOKUP($Q31,'Dept Head vs YTD acct'!$A$5:$M$500,6,FALSE))</f>
        <v/>
      </c>
      <c r="F31" t="str">
        <f>IF($Q31="","",VLOOKUP($Q31,'Dept Head vs YTD acct'!$A$5:$M$500,7,FALSE))</f>
        <v/>
      </c>
      <c r="G31" t="str">
        <f>IF($Q31="","",VLOOKUP($Q31,'Dept Head vs YTD acct'!$A$5:$M$500,8,FALSE))</f>
        <v/>
      </c>
      <c r="H31" t="str">
        <f>IF($Q31="","",VLOOKUP($Q31,'Dept Head vs YTD acct'!$A$5:$M$500,9,FALSE))</f>
        <v/>
      </c>
      <c r="I31" s="10" t="str">
        <f>IF($Q31="","",VLOOKUP($Q31,'Dept Head vs YTD acct'!$A$5:$M$500,10,FALSE))</f>
        <v/>
      </c>
      <c r="J31" s="10" t="str">
        <f>IF($Q31="","",VLOOKUP($Q31,'Dept Head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acct'!$A$5:$M$500,2,FALSE))</f>
        <v/>
      </c>
      <c r="B32" t="str">
        <f>IF($Q32="","",VLOOKUP($Q32,'Dept Head vs YTD acct'!$A$5:$M$500,3,FALSE))</f>
        <v/>
      </c>
      <c r="C32" t="str">
        <f>IF($Q32="","",VLOOKUP($Q32,'Dept Head vs YTD acct'!$A$5:$M$500,4,FALSE))</f>
        <v/>
      </c>
      <c r="D32" t="str">
        <f>IF($Q32="","",VLOOKUP($Q32,'Dept Head vs YTD acct'!$A$5:$M$500,5,FALSE))</f>
        <v/>
      </c>
      <c r="E32" t="str">
        <f>IF($Q32="","",VLOOKUP($Q32,'Dept Head vs YTD acct'!$A$5:$M$500,6,FALSE))</f>
        <v/>
      </c>
      <c r="F32" t="str">
        <f>IF($Q32="","",VLOOKUP($Q32,'Dept Head vs YTD acct'!$A$5:$M$500,7,FALSE))</f>
        <v/>
      </c>
      <c r="G32" t="str">
        <f>IF($Q32="","",VLOOKUP($Q32,'Dept Head vs YTD acct'!$A$5:$M$500,8,FALSE))</f>
        <v/>
      </c>
      <c r="H32" t="str">
        <f>IF($Q32="","",VLOOKUP($Q32,'Dept Head vs YTD acct'!$A$5:$M$500,9,FALSE))</f>
        <v/>
      </c>
      <c r="I32" s="10" t="str">
        <f>IF($Q32="","",VLOOKUP($Q32,'Dept Head vs YTD acct'!$A$5:$M$500,10,FALSE))</f>
        <v/>
      </c>
      <c r="J32" s="10" t="str">
        <f>IF($Q32="","",VLOOKUP($Q32,'Dept Head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acct'!$A$5:$M$500,2,FALSE))</f>
        <v/>
      </c>
      <c r="B33" t="str">
        <f>IF($Q33="","",VLOOKUP($Q33,'Dept Head vs YTD acct'!$A$5:$M$500,3,FALSE))</f>
        <v/>
      </c>
      <c r="C33" t="str">
        <f>IF($Q33="","",VLOOKUP($Q33,'Dept Head vs YTD acct'!$A$5:$M$500,4,FALSE))</f>
        <v/>
      </c>
      <c r="D33" t="str">
        <f>IF($Q33="","",VLOOKUP($Q33,'Dept Head vs YTD acct'!$A$5:$M$500,5,FALSE))</f>
        <v/>
      </c>
      <c r="E33" t="str">
        <f>IF($Q33="","",VLOOKUP($Q33,'Dept Head vs YTD acct'!$A$5:$M$500,6,FALSE))</f>
        <v/>
      </c>
      <c r="F33" t="str">
        <f>IF($Q33="","",VLOOKUP($Q33,'Dept Head vs YTD acct'!$A$5:$M$500,7,FALSE))</f>
        <v/>
      </c>
      <c r="G33" t="str">
        <f>IF($Q33="","",VLOOKUP($Q33,'Dept Head vs YTD acct'!$A$5:$M$500,8,FALSE))</f>
        <v/>
      </c>
      <c r="H33" t="str">
        <f>IF($Q33="","",VLOOKUP($Q33,'Dept Head vs YTD acct'!$A$5:$M$500,9,FALSE))</f>
        <v/>
      </c>
      <c r="I33" s="10" t="str">
        <f>IF($Q33="","",VLOOKUP($Q33,'Dept Head vs YTD acct'!$A$5:$M$500,10,FALSE))</f>
        <v/>
      </c>
      <c r="J33" s="10" t="str">
        <f>IF($Q33="","",VLOOKUP($Q33,'Dept Head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acct'!$A$5:$M$500,2,FALSE))</f>
        <v/>
      </c>
      <c r="B34" t="str">
        <f>IF($Q34="","",VLOOKUP($Q34,'Dept Head vs YTD acct'!$A$5:$M$500,3,FALSE))</f>
        <v/>
      </c>
      <c r="C34" t="str">
        <f>IF($Q34="","",VLOOKUP($Q34,'Dept Head vs YTD acct'!$A$5:$M$500,4,FALSE))</f>
        <v/>
      </c>
      <c r="D34" t="str">
        <f>IF($Q34="","",VLOOKUP($Q34,'Dept Head vs YTD acct'!$A$5:$M$500,5,FALSE))</f>
        <v/>
      </c>
      <c r="E34" t="str">
        <f>IF($Q34="","",VLOOKUP($Q34,'Dept Head vs YTD acct'!$A$5:$M$500,6,FALSE))</f>
        <v/>
      </c>
      <c r="F34" t="str">
        <f>IF($Q34="","",VLOOKUP($Q34,'Dept Head vs YTD acct'!$A$5:$M$500,7,FALSE))</f>
        <v/>
      </c>
      <c r="G34" t="str">
        <f>IF($Q34="","",VLOOKUP($Q34,'Dept Head vs YTD acct'!$A$5:$M$500,8,FALSE))</f>
        <v/>
      </c>
      <c r="H34" t="str">
        <f>IF($Q34="","",VLOOKUP($Q34,'Dept Head vs YTD acct'!$A$5:$M$500,9,FALSE))</f>
        <v/>
      </c>
      <c r="I34" s="10" t="str">
        <f>IF($Q34="","",VLOOKUP($Q34,'Dept Head vs YTD acct'!$A$5:$M$500,10,FALSE))</f>
        <v/>
      </c>
      <c r="J34" s="10" t="str">
        <f>IF($Q34="","",VLOOKUP($Q34,'Dept Head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acct'!$A$5:$M$500,2,FALSE))</f>
        <v/>
      </c>
      <c r="B35" t="str">
        <f>IF($Q35="","",VLOOKUP($Q35,'Dept Head vs YTD acct'!$A$5:$M$500,3,FALSE))</f>
        <v/>
      </c>
      <c r="C35" t="str">
        <f>IF($Q35="","",VLOOKUP($Q35,'Dept Head vs YTD acct'!$A$5:$M$500,4,FALSE))</f>
        <v/>
      </c>
      <c r="D35" t="str">
        <f>IF($Q35="","",VLOOKUP($Q35,'Dept Head vs YTD acct'!$A$5:$M$500,5,FALSE))</f>
        <v/>
      </c>
      <c r="E35" t="str">
        <f>IF($Q35="","",VLOOKUP($Q35,'Dept Head vs YTD acct'!$A$5:$M$500,6,FALSE))</f>
        <v/>
      </c>
      <c r="F35" t="str">
        <f>IF($Q35="","",VLOOKUP($Q35,'Dept Head vs YTD acct'!$A$5:$M$500,7,FALSE))</f>
        <v/>
      </c>
      <c r="G35" t="str">
        <f>IF($Q35="","",VLOOKUP($Q35,'Dept Head vs YTD acct'!$A$5:$M$500,8,FALSE))</f>
        <v/>
      </c>
      <c r="H35" t="str">
        <f>IF($Q35="","",VLOOKUP($Q35,'Dept Head vs YTD acct'!$A$5:$M$500,9,FALSE))</f>
        <v/>
      </c>
      <c r="I35" s="10" t="str">
        <f>IF($Q35="","",VLOOKUP($Q35,'Dept Head vs YTD acct'!$A$5:$M$500,10,FALSE))</f>
        <v/>
      </c>
      <c r="J35" s="10" t="str">
        <f>IF($Q35="","",VLOOKUP($Q35,'Dept Head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acct'!$A$5:$M$500,2,FALSE))</f>
        <v/>
      </c>
      <c r="B36" t="str">
        <f>IF($Q36="","",VLOOKUP($Q36,'Dept Head vs YTD acct'!$A$5:$M$500,3,FALSE))</f>
        <v/>
      </c>
      <c r="C36" t="str">
        <f>IF($Q36="","",VLOOKUP($Q36,'Dept Head vs YTD acct'!$A$5:$M$500,4,FALSE))</f>
        <v/>
      </c>
      <c r="D36" t="str">
        <f>IF($Q36="","",VLOOKUP($Q36,'Dept Head vs YTD acct'!$A$5:$M$500,5,FALSE))</f>
        <v/>
      </c>
      <c r="E36" t="str">
        <f>IF($Q36="","",VLOOKUP($Q36,'Dept Head vs YTD acct'!$A$5:$M$500,6,FALSE))</f>
        <v/>
      </c>
      <c r="F36" t="str">
        <f>IF($Q36="","",VLOOKUP($Q36,'Dept Head vs YTD acct'!$A$5:$M$500,7,FALSE))</f>
        <v/>
      </c>
      <c r="G36" t="str">
        <f>IF($Q36="","",VLOOKUP($Q36,'Dept Head vs YTD acct'!$A$5:$M$500,8,FALSE))</f>
        <v/>
      </c>
      <c r="H36" t="str">
        <f>IF($Q36="","",VLOOKUP($Q36,'Dept Head vs YTD acct'!$A$5:$M$500,9,FALSE))</f>
        <v/>
      </c>
      <c r="I36" s="10" t="str">
        <f>IF($Q36="","",VLOOKUP($Q36,'Dept Head vs YTD acct'!$A$5:$M$500,10,FALSE))</f>
        <v/>
      </c>
      <c r="J36" s="10" t="str">
        <f>IF($Q36="","",VLOOKUP($Q36,'Dept Head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acct'!$A$5:$M$500,2,FALSE))</f>
        <v/>
      </c>
      <c r="B37" t="str">
        <f>IF($Q37="","",VLOOKUP($Q37,'Dept Head vs YTD acct'!$A$5:$M$500,3,FALSE))</f>
        <v/>
      </c>
      <c r="C37" t="str">
        <f>IF($Q37="","",VLOOKUP($Q37,'Dept Head vs YTD acct'!$A$5:$M$500,4,FALSE))</f>
        <v/>
      </c>
      <c r="D37" t="str">
        <f>IF($Q37="","",VLOOKUP($Q37,'Dept Head vs YTD acct'!$A$5:$M$500,5,FALSE))</f>
        <v/>
      </c>
      <c r="E37" t="str">
        <f>IF($Q37="","",VLOOKUP($Q37,'Dept Head vs YTD acct'!$A$5:$M$500,6,FALSE))</f>
        <v/>
      </c>
      <c r="F37" t="str">
        <f>IF($Q37="","",VLOOKUP($Q37,'Dept Head vs YTD acct'!$A$5:$M$500,7,FALSE))</f>
        <v/>
      </c>
      <c r="G37" t="str">
        <f>IF($Q37="","",VLOOKUP($Q37,'Dept Head vs YTD acct'!$A$5:$M$500,8,FALSE))</f>
        <v/>
      </c>
      <c r="H37" t="str">
        <f>IF($Q37="","",VLOOKUP($Q37,'Dept Head vs YTD acct'!$A$5:$M$500,9,FALSE))</f>
        <v/>
      </c>
      <c r="I37" s="10" t="str">
        <f>IF($Q37="","",VLOOKUP($Q37,'Dept Head vs YTD acct'!$A$5:$M$500,10,FALSE))</f>
        <v/>
      </c>
      <c r="J37" s="10" t="str">
        <f>IF($Q37="","",VLOOKUP($Q37,'Dept Head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acct'!$A$5:$M$500,2,FALSE))</f>
        <v/>
      </c>
      <c r="B38" t="str">
        <f>IF($Q38="","",VLOOKUP($Q38,'Dept Head vs YTD acct'!$A$5:$M$500,3,FALSE))</f>
        <v/>
      </c>
      <c r="C38" t="str">
        <f>IF($Q38="","",VLOOKUP($Q38,'Dept Head vs YTD acct'!$A$5:$M$500,4,FALSE))</f>
        <v/>
      </c>
      <c r="D38" t="str">
        <f>IF($Q38="","",VLOOKUP($Q38,'Dept Head vs YTD acct'!$A$5:$M$500,5,FALSE))</f>
        <v/>
      </c>
      <c r="E38" t="str">
        <f>IF($Q38="","",VLOOKUP($Q38,'Dept Head vs YTD acct'!$A$5:$M$500,6,FALSE))</f>
        <v/>
      </c>
      <c r="F38" t="str">
        <f>IF($Q38="","",VLOOKUP($Q38,'Dept Head vs YTD acct'!$A$5:$M$500,7,FALSE))</f>
        <v/>
      </c>
      <c r="G38" t="str">
        <f>IF($Q38="","",VLOOKUP($Q38,'Dept Head vs YTD acct'!$A$5:$M$500,8,FALSE))</f>
        <v/>
      </c>
      <c r="H38" t="str">
        <f>IF($Q38="","",VLOOKUP($Q38,'Dept Head vs YTD acct'!$A$5:$M$500,9,FALSE))</f>
        <v/>
      </c>
      <c r="I38" s="10" t="str">
        <f>IF($Q38="","",VLOOKUP($Q38,'Dept Head vs YTD acct'!$A$5:$M$500,10,FALSE))</f>
        <v/>
      </c>
      <c r="J38" s="10" t="str">
        <f>IF($Q38="","",VLOOKUP($Q38,'Dept Head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topLeftCell="E1" workbookViewId="0">
      <selection activeCell="M51" sqref="M51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8</v>
      </c>
      <c r="B1">
        <f>MAX(B4:B2000)</f>
        <v>4</v>
      </c>
      <c r="C1">
        <f>MAX(C4:C2000)</f>
        <v>8</v>
      </c>
      <c r="D1">
        <f>MAX(D3:D2000)</f>
        <v>6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79</v>
      </c>
      <c r="F4" s="7" t="s">
        <v>80</v>
      </c>
      <c r="G4" s="7" t="s">
        <v>81</v>
      </c>
      <c r="H4" s="7" t="s">
        <v>82</v>
      </c>
      <c r="I4" s="7" t="s">
        <v>45</v>
      </c>
      <c r="J4" s="7" t="s">
        <v>46</v>
      </c>
      <c r="K4" s="7" t="s">
        <v>72</v>
      </c>
      <c r="L4" s="7" t="s">
        <v>83</v>
      </c>
      <c r="M4" s="8">
        <v>37135</v>
      </c>
      <c r="N4" s="8">
        <v>37135</v>
      </c>
      <c r="O4" s="8">
        <v>0</v>
      </c>
      <c r="P4" s="8">
        <v>3588.72</v>
      </c>
      <c r="Q4" s="8">
        <v>30205.09</v>
      </c>
      <c r="R4" s="8">
        <v>37135</v>
      </c>
      <c r="S4" s="4">
        <f>M4-O4-Q4</f>
        <v>6929.91</v>
      </c>
      <c r="T4" s="6">
        <f>IF(M4=0,0,ROUND((O4+Q4)/M4,4))</f>
        <v>0.81340000000000001</v>
      </c>
      <c r="U4" s="4">
        <f>N4-O4-Q4</f>
        <v>6929.91</v>
      </c>
      <c r="V4" s="6">
        <f>IF(N4=0,0,ROUND((O4+Q4)/N4,4))</f>
        <v>0.81340000000000001</v>
      </c>
      <c r="W4" s="4">
        <f>R4-O4-Q4</f>
        <v>6929.91</v>
      </c>
      <c r="X4" s="6">
        <f>IF(R4=0,0,ROUND((O4+Q4)/R4,4))</f>
        <v>0.81340000000000001</v>
      </c>
    </row>
    <row r="5" spans="1:29" x14ac:dyDescent="0.2">
      <c r="A5">
        <f>IF(AND(ABS(S5)&gt;Input!$A$3,ABS(1-T5)&gt;Input!$A$4),MAX($A$3:A4)+1,"")</f>
        <v>1</v>
      </c>
      <c r="B5" t="str">
        <f>IF(AND(ABS(U5)&gt;Input!$B$3,ABS(1-V5)&gt;Input!$B$4),MAX($B$3:B4)+1,"")</f>
        <v/>
      </c>
      <c r="C5">
        <f>IF(AND(ABS(W5)&gt;Input!$C$3,ABS(1-X5)&gt;Input!$C$4),MAX($C$3:C4)+1,"")</f>
        <v>1</v>
      </c>
      <c r="D5" t="str">
        <f>IF(E5="","",IF(AND(H5=H6,J5=J6),"",MAX($D$3:D4)+1))</f>
        <v/>
      </c>
      <c r="E5" s="7" t="s">
        <v>79</v>
      </c>
      <c r="F5" s="7" t="s">
        <v>80</v>
      </c>
      <c r="G5" s="7" t="s">
        <v>81</v>
      </c>
      <c r="H5" s="7" t="s">
        <v>82</v>
      </c>
      <c r="I5" s="7" t="s">
        <v>45</v>
      </c>
      <c r="J5" s="7" t="s">
        <v>46</v>
      </c>
      <c r="K5" s="7" t="s">
        <v>84</v>
      </c>
      <c r="L5" s="7" t="s">
        <v>85</v>
      </c>
      <c r="M5" s="8">
        <v>37135</v>
      </c>
      <c r="N5" s="8">
        <v>52184.93</v>
      </c>
      <c r="O5" s="8">
        <v>0</v>
      </c>
      <c r="P5" s="8">
        <v>4780.3</v>
      </c>
      <c r="Q5" s="8">
        <v>52184.91</v>
      </c>
      <c r="R5" s="8">
        <v>38693</v>
      </c>
      <c r="S5" s="4">
        <f t="shared" ref="S5:S68" si="7">M5-O5-Q5</f>
        <v>-15049.910000000003</v>
      </c>
      <c r="T5" s="6">
        <f t="shared" ref="T5:T68" si="8">IF(M5=0,0,ROUND((O5+Q5)/M5,4))</f>
        <v>1.4053</v>
      </c>
      <c r="U5" s="4">
        <f t="shared" ref="U5:U68" si="9">N5-O5-Q5</f>
        <v>1.9999999996798579E-2</v>
      </c>
      <c r="V5" s="6">
        <f t="shared" ref="V5:V68" si="10">IF(N5=0,0,ROUND((O5+Q5)/N5,4))</f>
        <v>1</v>
      </c>
      <c r="W5" s="4">
        <f t="shared" ref="W5:W68" si="11">R5-O5-Q5</f>
        <v>-13491.910000000003</v>
      </c>
      <c r="X5" s="6">
        <f t="shared" ref="X5:X68" si="12">IF(R5=0,0,ROUND((O5+Q5)/R5,4))</f>
        <v>1.3487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79</v>
      </c>
      <c r="F6" s="7" t="s">
        <v>80</v>
      </c>
      <c r="G6" s="7" t="s">
        <v>81</v>
      </c>
      <c r="H6" s="7" t="s">
        <v>82</v>
      </c>
      <c r="I6" s="7" t="s">
        <v>45</v>
      </c>
      <c r="J6" s="7" t="s">
        <v>46</v>
      </c>
      <c r="K6" s="7" t="s">
        <v>86</v>
      </c>
      <c r="L6" s="7" t="s">
        <v>83</v>
      </c>
      <c r="M6" s="8">
        <v>47483</v>
      </c>
      <c r="N6" s="8">
        <v>50040.95</v>
      </c>
      <c r="O6" s="8">
        <v>0</v>
      </c>
      <c r="P6" s="8">
        <v>4583.8999999999996</v>
      </c>
      <c r="Q6" s="8">
        <v>50040.95</v>
      </c>
      <c r="R6" s="8">
        <v>47483</v>
      </c>
      <c r="S6" s="4">
        <f t="shared" si="7"/>
        <v>-2557.9499999999971</v>
      </c>
      <c r="T6" s="6">
        <f t="shared" si="8"/>
        <v>1.0539000000000001</v>
      </c>
      <c r="U6" s="4">
        <f t="shared" si="9"/>
        <v>0</v>
      </c>
      <c r="V6" s="6">
        <f t="shared" si="10"/>
        <v>1</v>
      </c>
      <c r="W6" s="4">
        <f t="shared" si="11"/>
        <v>-2557.9499999999971</v>
      </c>
      <c r="X6" s="6">
        <f t="shared" si="12"/>
        <v>1.0539000000000001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79</v>
      </c>
      <c r="F7" s="7" t="s">
        <v>80</v>
      </c>
      <c r="G7" s="7" t="s">
        <v>81</v>
      </c>
      <c r="H7" s="7" t="s">
        <v>82</v>
      </c>
      <c r="I7" s="7" t="s">
        <v>45</v>
      </c>
      <c r="J7" s="7" t="s">
        <v>46</v>
      </c>
      <c r="K7" s="7" t="s">
        <v>87</v>
      </c>
      <c r="L7" s="7" t="s">
        <v>88</v>
      </c>
      <c r="M7" s="8">
        <v>39987</v>
      </c>
      <c r="N7" s="8">
        <v>42159.98</v>
      </c>
      <c r="O7" s="8">
        <v>0</v>
      </c>
      <c r="P7" s="8">
        <v>3861.98</v>
      </c>
      <c r="Q7" s="8">
        <v>42159.98</v>
      </c>
      <c r="R7" s="8">
        <v>39987</v>
      </c>
      <c r="S7" s="4">
        <f t="shared" si="7"/>
        <v>-2172.9800000000032</v>
      </c>
      <c r="T7" s="6">
        <f t="shared" si="8"/>
        <v>1.0543</v>
      </c>
      <c r="U7" s="4">
        <f t="shared" si="9"/>
        <v>0</v>
      </c>
      <c r="V7" s="6">
        <f t="shared" si="10"/>
        <v>1</v>
      </c>
      <c r="W7" s="4">
        <f t="shared" si="11"/>
        <v>-2172.9800000000032</v>
      </c>
      <c r="X7" s="6">
        <f t="shared" si="12"/>
        <v>1.0543</v>
      </c>
    </row>
    <row r="8" spans="1:29" x14ac:dyDescent="0.2">
      <c r="A8">
        <f>IF(AND(ABS(S8)&gt;Input!$A$3,ABS(1-T8)&gt;Input!$A$4),MAX($A$3:A7)+1,"")</f>
        <v>2</v>
      </c>
      <c r="B8">
        <f>IF(AND(ABS(U8)&gt;Input!$B$3,ABS(1-V8)&gt;Input!$B$4),MAX($B$3:B7)+1,"")</f>
        <v>1</v>
      </c>
      <c r="C8">
        <f>IF(AND(ABS(W8)&gt;Input!$C$3,ABS(1-X8)&gt;Input!$C$4),MAX($C$3:C7)+1,"")</f>
        <v>2</v>
      </c>
      <c r="D8" t="str">
        <f>IF(E8="","",IF(AND(H8=H9,J8=J9),"",MAX($D$3:D7)+1))</f>
        <v/>
      </c>
      <c r="E8" s="7" t="s">
        <v>79</v>
      </c>
      <c r="F8" s="7" t="s">
        <v>80</v>
      </c>
      <c r="G8" s="7" t="s">
        <v>81</v>
      </c>
      <c r="H8" s="7" t="s">
        <v>82</v>
      </c>
      <c r="I8" s="7" t="s">
        <v>45</v>
      </c>
      <c r="J8" s="7" t="s">
        <v>46</v>
      </c>
      <c r="K8" s="7" t="s">
        <v>89</v>
      </c>
      <c r="L8" s="7" t="s">
        <v>83</v>
      </c>
      <c r="M8" s="8">
        <v>49541</v>
      </c>
      <c r="N8" s="8">
        <v>49541</v>
      </c>
      <c r="O8" s="8">
        <v>0</v>
      </c>
      <c r="P8" s="8">
        <v>3588.72</v>
      </c>
      <c r="Q8" s="8">
        <v>30205.09</v>
      </c>
      <c r="R8" s="8">
        <v>49541</v>
      </c>
      <c r="S8" s="4">
        <f t="shared" si="7"/>
        <v>19335.91</v>
      </c>
      <c r="T8" s="6">
        <f t="shared" si="8"/>
        <v>0.60970000000000002</v>
      </c>
      <c r="U8" s="4">
        <f t="shared" si="9"/>
        <v>19335.91</v>
      </c>
      <c r="V8" s="6">
        <f t="shared" si="10"/>
        <v>0.60970000000000002</v>
      </c>
      <c r="W8" s="4">
        <f t="shared" si="11"/>
        <v>19335.91</v>
      </c>
      <c r="X8" s="6">
        <f t="shared" si="12"/>
        <v>0.60970000000000002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79</v>
      </c>
      <c r="F9" s="7" t="s">
        <v>80</v>
      </c>
      <c r="G9" s="7" t="s">
        <v>81</v>
      </c>
      <c r="H9" s="7" t="s">
        <v>82</v>
      </c>
      <c r="I9" s="7" t="s">
        <v>45</v>
      </c>
      <c r="J9" s="7" t="s">
        <v>46</v>
      </c>
      <c r="K9" s="7" t="s">
        <v>69</v>
      </c>
      <c r="L9" s="7" t="s">
        <v>83</v>
      </c>
      <c r="M9" s="8">
        <v>47483</v>
      </c>
      <c r="N9" s="8">
        <v>50040.95</v>
      </c>
      <c r="O9" s="8">
        <v>0</v>
      </c>
      <c r="P9" s="8">
        <v>4583.8999999999996</v>
      </c>
      <c r="Q9" s="8">
        <v>50040.95</v>
      </c>
      <c r="R9" s="8">
        <v>47483</v>
      </c>
      <c r="S9" s="4">
        <f t="shared" si="7"/>
        <v>-2557.9499999999971</v>
      </c>
      <c r="T9" s="6">
        <f t="shared" si="8"/>
        <v>1.0539000000000001</v>
      </c>
      <c r="U9" s="4">
        <f t="shared" si="9"/>
        <v>0</v>
      </c>
      <c r="V9" s="6">
        <f t="shared" si="10"/>
        <v>1</v>
      </c>
      <c r="W9" s="4">
        <f t="shared" si="11"/>
        <v>-2557.9499999999971</v>
      </c>
      <c r="X9" s="6">
        <f t="shared" si="12"/>
        <v>1.0539000000000001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IF(E10="","",IF(AND(H10=H11,J10=J11),"",MAX($D$3:D9)+1))</f>
        <v/>
      </c>
      <c r="E10" s="7" t="s">
        <v>79</v>
      </c>
      <c r="F10" s="7" t="s">
        <v>80</v>
      </c>
      <c r="G10" s="7" t="s">
        <v>81</v>
      </c>
      <c r="H10" s="7" t="s">
        <v>82</v>
      </c>
      <c r="I10" s="7" t="s">
        <v>45</v>
      </c>
      <c r="J10" s="7" t="s">
        <v>46</v>
      </c>
      <c r="K10" s="7" t="s">
        <v>78</v>
      </c>
      <c r="L10" s="7" t="s">
        <v>83</v>
      </c>
      <c r="M10" s="8">
        <v>46983</v>
      </c>
      <c r="N10" s="8">
        <v>49541.06</v>
      </c>
      <c r="O10" s="8">
        <v>0</v>
      </c>
      <c r="P10" s="8">
        <v>4538.1099999999997</v>
      </c>
      <c r="Q10" s="8">
        <v>49541.06</v>
      </c>
      <c r="R10" s="8">
        <v>46983</v>
      </c>
      <c r="S10" s="4">
        <f t="shared" si="7"/>
        <v>-2558.0599999999977</v>
      </c>
      <c r="T10" s="6">
        <f t="shared" si="8"/>
        <v>1.0544</v>
      </c>
      <c r="U10" s="4">
        <f t="shared" si="9"/>
        <v>0</v>
      </c>
      <c r="V10" s="6">
        <f t="shared" si="10"/>
        <v>1</v>
      </c>
      <c r="W10" s="4">
        <f t="shared" si="11"/>
        <v>-2558.0599999999977</v>
      </c>
      <c r="X10" s="6">
        <f t="shared" si="12"/>
        <v>1.0544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79</v>
      </c>
      <c r="F11" s="7" t="s">
        <v>80</v>
      </c>
      <c r="G11" s="7" t="s">
        <v>81</v>
      </c>
      <c r="H11" s="7" t="s">
        <v>82</v>
      </c>
      <c r="I11" s="7" t="s">
        <v>45</v>
      </c>
      <c r="J11" s="7" t="s">
        <v>46</v>
      </c>
      <c r="K11" s="7" t="s">
        <v>90</v>
      </c>
      <c r="L11" s="7" t="s">
        <v>91</v>
      </c>
      <c r="M11" s="8">
        <v>28910</v>
      </c>
      <c r="N11" s="8">
        <v>28910</v>
      </c>
      <c r="O11" s="8">
        <v>0</v>
      </c>
      <c r="P11" s="8">
        <v>2697.62</v>
      </c>
      <c r="Q11" s="8">
        <v>18995.77</v>
      </c>
      <c r="R11" s="8">
        <v>28910</v>
      </c>
      <c r="S11" s="4">
        <f t="shared" si="7"/>
        <v>9914.23</v>
      </c>
      <c r="T11" s="6">
        <f t="shared" si="8"/>
        <v>0.65710000000000002</v>
      </c>
      <c r="U11" s="4">
        <f t="shared" si="9"/>
        <v>9914.23</v>
      </c>
      <c r="V11" s="6">
        <f t="shared" si="10"/>
        <v>0.65710000000000002</v>
      </c>
      <c r="W11" s="4">
        <f t="shared" si="11"/>
        <v>9914.23</v>
      </c>
      <c r="X11" s="6">
        <f t="shared" si="12"/>
        <v>0.65710000000000002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79</v>
      </c>
      <c r="F12" s="7" t="s">
        <v>80</v>
      </c>
      <c r="G12" s="7" t="s">
        <v>81</v>
      </c>
      <c r="H12" s="7" t="s">
        <v>82</v>
      </c>
      <c r="I12" s="7" t="s">
        <v>45</v>
      </c>
      <c r="J12" s="7" t="s">
        <v>46</v>
      </c>
      <c r="K12" s="7" t="s">
        <v>56</v>
      </c>
      <c r="L12" s="7" t="s">
        <v>57</v>
      </c>
      <c r="M12" s="8">
        <v>2000</v>
      </c>
      <c r="N12" s="8">
        <v>2000</v>
      </c>
      <c r="O12" s="8">
        <v>0</v>
      </c>
      <c r="P12" s="8">
        <v>0</v>
      </c>
      <c r="Q12" s="8">
        <v>400.24</v>
      </c>
      <c r="R12" s="8">
        <v>2000</v>
      </c>
      <c r="S12" s="4">
        <f t="shared" si="7"/>
        <v>1599.76</v>
      </c>
      <c r="T12" s="6">
        <f t="shared" si="8"/>
        <v>0.2001</v>
      </c>
      <c r="U12" s="4">
        <f t="shared" si="9"/>
        <v>1599.76</v>
      </c>
      <c r="V12" s="6">
        <f t="shared" si="10"/>
        <v>0.2001</v>
      </c>
      <c r="W12" s="4">
        <f t="shared" si="11"/>
        <v>1599.76</v>
      </c>
      <c r="X12" s="6">
        <f t="shared" si="12"/>
        <v>0.2001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79</v>
      </c>
      <c r="F13" s="7" t="s">
        <v>80</v>
      </c>
      <c r="G13" s="7" t="s">
        <v>81</v>
      </c>
      <c r="H13" s="7" t="s">
        <v>82</v>
      </c>
      <c r="I13" s="7" t="s">
        <v>45</v>
      </c>
      <c r="J13" s="7" t="s">
        <v>46</v>
      </c>
      <c r="K13" s="7" t="s">
        <v>47</v>
      </c>
      <c r="L13" s="7" t="s">
        <v>48</v>
      </c>
      <c r="M13" s="8">
        <v>2000</v>
      </c>
      <c r="N13" s="8">
        <v>2000</v>
      </c>
      <c r="O13" s="8">
        <v>0</v>
      </c>
      <c r="P13" s="8">
        <v>0</v>
      </c>
      <c r="Q13" s="8">
        <v>1416.65</v>
      </c>
      <c r="R13" s="8">
        <v>2000</v>
      </c>
      <c r="S13" s="4">
        <f t="shared" si="7"/>
        <v>583.34999999999991</v>
      </c>
      <c r="T13" s="6">
        <f t="shared" si="8"/>
        <v>0.70830000000000004</v>
      </c>
      <c r="U13" s="4">
        <f t="shared" si="9"/>
        <v>583.34999999999991</v>
      </c>
      <c r="V13" s="6">
        <f t="shared" si="10"/>
        <v>0.70830000000000004</v>
      </c>
      <c r="W13" s="4">
        <f t="shared" si="11"/>
        <v>583.34999999999991</v>
      </c>
      <c r="X13" s="6">
        <f t="shared" si="12"/>
        <v>0.70830000000000004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>
        <f>IF(E14="","",IF(AND(H14=H15,J14=J15),"",MAX($D$3:D13)+1))</f>
        <v>1</v>
      </c>
      <c r="E14" s="7" t="s">
        <v>79</v>
      </c>
      <c r="F14" s="7" t="s">
        <v>80</v>
      </c>
      <c r="G14" s="7" t="s">
        <v>81</v>
      </c>
      <c r="H14" s="7" t="s">
        <v>82</v>
      </c>
      <c r="I14" s="7" t="s">
        <v>45</v>
      </c>
      <c r="J14" s="7" t="s">
        <v>46</v>
      </c>
      <c r="K14" s="7" t="s">
        <v>76</v>
      </c>
      <c r="L14" s="7" t="s">
        <v>77</v>
      </c>
      <c r="M14" s="8">
        <v>0</v>
      </c>
      <c r="N14" s="8">
        <v>2250</v>
      </c>
      <c r="O14" s="8">
        <v>0</v>
      </c>
      <c r="P14" s="8">
        <v>0</v>
      </c>
      <c r="Q14" s="8">
        <v>2250</v>
      </c>
      <c r="R14" s="8">
        <v>0</v>
      </c>
      <c r="S14" s="4">
        <f t="shared" si="7"/>
        <v>-2250</v>
      </c>
      <c r="T14" s="6">
        <f t="shared" si="8"/>
        <v>0</v>
      </c>
      <c r="U14" s="4">
        <f t="shared" si="9"/>
        <v>0</v>
      </c>
      <c r="V14" s="6">
        <f t="shared" si="10"/>
        <v>1</v>
      </c>
      <c r="W14" s="4">
        <f t="shared" si="11"/>
        <v>-2250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75</v>
      </c>
      <c r="F15" s="7" t="s">
        <v>75</v>
      </c>
      <c r="G15" s="7" t="s">
        <v>75</v>
      </c>
      <c r="H15" s="7" t="s">
        <v>75</v>
      </c>
      <c r="I15" s="7" t="s">
        <v>75</v>
      </c>
      <c r="J15" s="7" t="s">
        <v>75</v>
      </c>
      <c r="K15" s="7" t="s">
        <v>75</v>
      </c>
      <c r="L15" s="7" t="s">
        <v>75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79</v>
      </c>
      <c r="F16" s="7" t="s">
        <v>80</v>
      </c>
      <c r="G16" s="7" t="s">
        <v>81</v>
      </c>
      <c r="H16" s="7" t="s">
        <v>82</v>
      </c>
      <c r="I16" s="7" t="s">
        <v>49</v>
      </c>
      <c r="J16" s="7" t="s">
        <v>50</v>
      </c>
      <c r="K16" s="7" t="s">
        <v>70</v>
      </c>
      <c r="L16" s="7" t="s">
        <v>92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79</v>
      </c>
      <c r="F17" s="7" t="s">
        <v>80</v>
      </c>
      <c r="G17" s="7" t="s">
        <v>81</v>
      </c>
      <c r="H17" s="7" t="s">
        <v>82</v>
      </c>
      <c r="I17" s="7" t="s">
        <v>49</v>
      </c>
      <c r="J17" s="7" t="s">
        <v>50</v>
      </c>
      <c r="K17" s="7" t="s">
        <v>93</v>
      </c>
      <c r="L17" s="7" t="s">
        <v>94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4">
        <f t="shared" si="7"/>
        <v>0</v>
      </c>
      <c r="T17" s="6">
        <f t="shared" si="8"/>
        <v>0</v>
      </c>
      <c r="U17" s="4">
        <f t="shared" si="9"/>
        <v>0</v>
      </c>
      <c r="V17" s="6">
        <f t="shared" si="10"/>
        <v>0</v>
      </c>
      <c r="W17" s="4">
        <f t="shared" si="11"/>
        <v>0</v>
      </c>
      <c r="X17" s="6">
        <f t="shared" si="12"/>
        <v>0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79</v>
      </c>
      <c r="F18" s="7" t="s">
        <v>80</v>
      </c>
      <c r="G18" s="7" t="s">
        <v>81</v>
      </c>
      <c r="H18" s="7" t="s">
        <v>82</v>
      </c>
      <c r="I18" s="7" t="s">
        <v>49</v>
      </c>
      <c r="J18" s="7" t="s">
        <v>50</v>
      </c>
      <c r="K18" s="7" t="s">
        <v>95</v>
      </c>
      <c r="L18" s="7" t="s">
        <v>96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79</v>
      </c>
      <c r="F19" s="7" t="s">
        <v>80</v>
      </c>
      <c r="G19" s="7" t="s">
        <v>81</v>
      </c>
      <c r="H19" s="7" t="s">
        <v>82</v>
      </c>
      <c r="I19" s="7" t="s">
        <v>49</v>
      </c>
      <c r="J19" s="7" t="s">
        <v>50</v>
      </c>
      <c r="K19" s="7" t="s">
        <v>97</v>
      </c>
      <c r="L19" s="7" t="s">
        <v>98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4">
        <f t="shared" si="7"/>
        <v>0</v>
      </c>
      <c r="T19" s="6">
        <f t="shared" si="8"/>
        <v>0</v>
      </c>
      <c r="U19" s="4">
        <f t="shared" si="9"/>
        <v>0</v>
      </c>
      <c r="V19" s="6">
        <f t="shared" si="10"/>
        <v>0</v>
      </c>
      <c r="W19" s="4">
        <f t="shared" si="11"/>
        <v>0</v>
      </c>
      <c r="X19" s="6">
        <f t="shared" si="12"/>
        <v>0</v>
      </c>
    </row>
    <row r="20" spans="1:24" x14ac:dyDescent="0.2">
      <c r="A20">
        <f>IF(AND(ABS(S20)&gt;Input!$A$3,ABS(1-T20)&gt;Input!$A$4),MAX($A$3:A19)+1,"")</f>
        <v>3</v>
      </c>
      <c r="B20" t="str">
        <f>IF(AND(ABS(U20)&gt;Input!$B$3,ABS(1-V20)&gt;Input!$B$4),MAX($B$3:B19)+1,"")</f>
        <v/>
      </c>
      <c r="C20">
        <f>IF(AND(ABS(W20)&gt;Input!$C$3,ABS(1-X20)&gt;Input!$C$4),MAX($C$3:C19)+1,"")</f>
        <v>3</v>
      </c>
      <c r="D20" t="str">
        <f>IF(E20="","",IF(AND(H20=H21,J20=J21),"",MAX($D$3:D19)+1))</f>
        <v/>
      </c>
      <c r="E20" s="7" t="s">
        <v>79</v>
      </c>
      <c r="F20" s="7" t="s">
        <v>80</v>
      </c>
      <c r="G20" s="7" t="s">
        <v>81</v>
      </c>
      <c r="H20" s="7" t="s">
        <v>82</v>
      </c>
      <c r="I20" s="7" t="s">
        <v>49</v>
      </c>
      <c r="J20" s="7" t="s">
        <v>50</v>
      </c>
      <c r="K20" s="7" t="s">
        <v>99</v>
      </c>
      <c r="L20" s="7" t="s">
        <v>100</v>
      </c>
      <c r="M20" s="8">
        <v>0</v>
      </c>
      <c r="N20" s="8">
        <v>33683</v>
      </c>
      <c r="O20" s="8">
        <v>0</v>
      </c>
      <c r="P20" s="8">
        <v>0</v>
      </c>
      <c r="Q20" s="8">
        <v>33683</v>
      </c>
      <c r="R20" s="8">
        <v>0</v>
      </c>
      <c r="S20" s="4">
        <f t="shared" si="7"/>
        <v>-33683</v>
      </c>
      <c r="T20" s="6">
        <f t="shared" si="8"/>
        <v>0</v>
      </c>
      <c r="U20" s="4">
        <f t="shared" si="9"/>
        <v>0</v>
      </c>
      <c r="V20" s="6">
        <f t="shared" si="10"/>
        <v>1</v>
      </c>
      <c r="W20" s="4">
        <f t="shared" si="11"/>
        <v>-33683</v>
      </c>
      <c r="X20" s="6">
        <f t="shared" si="12"/>
        <v>0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IF(E21="","",IF(AND(H21=H22,J21=J22),"",MAX($D$3:D20)+1))</f>
        <v/>
      </c>
      <c r="E21" s="7" t="s">
        <v>79</v>
      </c>
      <c r="F21" s="7" t="s">
        <v>80</v>
      </c>
      <c r="G21" s="7" t="s">
        <v>81</v>
      </c>
      <c r="H21" s="7" t="s">
        <v>82</v>
      </c>
      <c r="I21" s="7" t="s">
        <v>49</v>
      </c>
      <c r="J21" s="7" t="s">
        <v>50</v>
      </c>
      <c r="K21" s="7" t="s">
        <v>101</v>
      </c>
      <c r="L21" s="7" t="s">
        <v>102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4">
        <f t="shared" si="7"/>
        <v>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0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79</v>
      </c>
      <c r="F22" s="7" t="s">
        <v>80</v>
      </c>
      <c r="G22" s="7" t="s">
        <v>81</v>
      </c>
      <c r="H22" s="7" t="s">
        <v>82</v>
      </c>
      <c r="I22" s="7" t="s">
        <v>49</v>
      </c>
      <c r="J22" s="7" t="s">
        <v>50</v>
      </c>
      <c r="K22" s="7" t="s">
        <v>103</v>
      </c>
      <c r="L22" s="7" t="s">
        <v>104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79</v>
      </c>
      <c r="F23" s="7" t="s">
        <v>80</v>
      </c>
      <c r="G23" s="7" t="s">
        <v>81</v>
      </c>
      <c r="H23" s="7" t="s">
        <v>82</v>
      </c>
      <c r="I23" s="7" t="s">
        <v>49</v>
      </c>
      <c r="J23" s="7" t="s">
        <v>50</v>
      </c>
      <c r="K23" s="7" t="s">
        <v>105</v>
      </c>
      <c r="L23" s="7" t="s">
        <v>106</v>
      </c>
      <c r="M23" s="8">
        <v>10000</v>
      </c>
      <c r="N23" s="8">
        <v>10000</v>
      </c>
      <c r="O23" s="8">
        <v>9968</v>
      </c>
      <c r="P23" s="8">
        <v>0</v>
      </c>
      <c r="Q23" s="8">
        <v>0</v>
      </c>
      <c r="R23" s="8">
        <v>10000</v>
      </c>
      <c r="S23" s="4">
        <f t="shared" si="7"/>
        <v>32</v>
      </c>
      <c r="T23" s="6">
        <f t="shared" si="8"/>
        <v>0.99680000000000002</v>
      </c>
      <c r="U23" s="4">
        <f t="shared" si="9"/>
        <v>32</v>
      </c>
      <c r="V23" s="6">
        <f t="shared" si="10"/>
        <v>0.99680000000000002</v>
      </c>
      <c r="W23" s="4">
        <f t="shared" si="11"/>
        <v>32</v>
      </c>
      <c r="X23" s="6">
        <f t="shared" si="12"/>
        <v>0.99680000000000002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79</v>
      </c>
      <c r="F24" s="7" t="s">
        <v>80</v>
      </c>
      <c r="G24" s="7" t="s">
        <v>81</v>
      </c>
      <c r="H24" s="7" t="s">
        <v>82</v>
      </c>
      <c r="I24" s="7" t="s">
        <v>49</v>
      </c>
      <c r="J24" s="7" t="s">
        <v>50</v>
      </c>
      <c r="K24" s="7" t="s">
        <v>64</v>
      </c>
      <c r="L24" s="7" t="s">
        <v>65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79</v>
      </c>
      <c r="F25" s="7" t="s">
        <v>80</v>
      </c>
      <c r="G25" s="7" t="s">
        <v>81</v>
      </c>
      <c r="H25" s="7" t="s">
        <v>82</v>
      </c>
      <c r="I25" s="7" t="s">
        <v>49</v>
      </c>
      <c r="J25" s="7" t="s">
        <v>50</v>
      </c>
      <c r="K25" s="7" t="s">
        <v>107</v>
      </c>
      <c r="L25" s="7" t="s">
        <v>108</v>
      </c>
      <c r="M25" s="8">
        <v>12800</v>
      </c>
      <c r="N25" s="8">
        <v>12800</v>
      </c>
      <c r="O25" s="8">
        <v>10490.2</v>
      </c>
      <c r="P25" s="8">
        <v>0</v>
      </c>
      <c r="Q25" s="8">
        <v>0</v>
      </c>
      <c r="R25" s="8">
        <v>12800</v>
      </c>
      <c r="S25" s="4">
        <f t="shared" si="7"/>
        <v>2309.7999999999993</v>
      </c>
      <c r="T25" s="6">
        <f t="shared" si="8"/>
        <v>0.81950000000000001</v>
      </c>
      <c r="U25" s="4">
        <f t="shared" si="9"/>
        <v>2309.7999999999993</v>
      </c>
      <c r="V25" s="6">
        <f t="shared" si="10"/>
        <v>0.81950000000000001</v>
      </c>
      <c r="W25" s="4">
        <f t="shared" si="11"/>
        <v>2309.7999999999993</v>
      </c>
      <c r="X25" s="6">
        <f t="shared" si="12"/>
        <v>0.81950000000000001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79</v>
      </c>
      <c r="F26" s="7" t="s">
        <v>80</v>
      </c>
      <c r="G26" s="7" t="s">
        <v>81</v>
      </c>
      <c r="H26" s="7" t="s">
        <v>82</v>
      </c>
      <c r="I26" s="7" t="s">
        <v>49</v>
      </c>
      <c r="J26" s="7" t="s">
        <v>50</v>
      </c>
      <c r="K26" s="7" t="s">
        <v>109</v>
      </c>
      <c r="L26" s="7" t="s">
        <v>110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79</v>
      </c>
      <c r="F27" s="7" t="s">
        <v>80</v>
      </c>
      <c r="G27" s="7" t="s">
        <v>81</v>
      </c>
      <c r="H27" s="7" t="s">
        <v>82</v>
      </c>
      <c r="I27" s="7" t="s">
        <v>49</v>
      </c>
      <c r="J27" s="7" t="s">
        <v>50</v>
      </c>
      <c r="K27" s="7" t="s">
        <v>66</v>
      </c>
      <c r="L27" s="7" t="s">
        <v>111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>
        <f>IF(AND(ABS(S28)&gt;Input!$A$3,ABS(1-T28)&gt;Input!$A$4),MAX($A$3:A27)+1,"")</f>
        <v>4</v>
      </c>
      <c r="B28" t="str">
        <f>IF(AND(ABS(U28)&gt;Input!$B$3,ABS(1-V28)&gt;Input!$B$4),MAX($B$3:B27)+1,"")</f>
        <v/>
      </c>
      <c r="C28">
        <f>IF(AND(ABS(W28)&gt;Input!$C$3,ABS(1-X28)&gt;Input!$C$4),MAX($C$3:C27)+1,"")</f>
        <v>4</v>
      </c>
      <c r="D28" t="str">
        <f>IF(E28="","",IF(AND(H28=H29,J28=J29),"",MAX($D$3:D27)+1))</f>
        <v/>
      </c>
      <c r="E28" s="7" t="s">
        <v>79</v>
      </c>
      <c r="F28" s="7" t="s">
        <v>80</v>
      </c>
      <c r="G28" s="7" t="s">
        <v>81</v>
      </c>
      <c r="H28" s="7" t="s">
        <v>82</v>
      </c>
      <c r="I28" s="7" t="s">
        <v>49</v>
      </c>
      <c r="J28" s="7" t="s">
        <v>50</v>
      </c>
      <c r="K28" s="7" t="s">
        <v>112</v>
      </c>
      <c r="L28" s="7" t="s">
        <v>113</v>
      </c>
      <c r="M28" s="8">
        <v>0</v>
      </c>
      <c r="N28" s="8">
        <v>59926</v>
      </c>
      <c r="O28" s="8">
        <v>56633.79</v>
      </c>
      <c r="P28" s="8">
        <v>0</v>
      </c>
      <c r="Q28" s="8">
        <v>0</v>
      </c>
      <c r="R28" s="8">
        <v>0</v>
      </c>
      <c r="S28" s="4">
        <f t="shared" si="7"/>
        <v>-56633.79</v>
      </c>
      <c r="T28" s="6">
        <f t="shared" si="8"/>
        <v>0</v>
      </c>
      <c r="U28" s="4">
        <f t="shared" si="9"/>
        <v>3292.2099999999991</v>
      </c>
      <c r="V28" s="6">
        <f t="shared" si="10"/>
        <v>0.94510000000000005</v>
      </c>
      <c r="W28" s="4">
        <f t="shared" si="11"/>
        <v>-56633.79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79</v>
      </c>
      <c r="F29" s="7" t="s">
        <v>80</v>
      </c>
      <c r="G29" s="7" t="s">
        <v>81</v>
      </c>
      <c r="H29" s="7" t="s">
        <v>82</v>
      </c>
      <c r="I29" s="7" t="s">
        <v>49</v>
      </c>
      <c r="J29" s="7" t="s">
        <v>50</v>
      </c>
      <c r="K29" s="7" t="s">
        <v>114</v>
      </c>
      <c r="L29" s="7" t="s">
        <v>115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79</v>
      </c>
      <c r="F30" s="7" t="s">
        <v>80</v>
      </c>
      <c r="G30" s="7" t="s">
        <v>81</v>
      </c>
      <c r="H30" s="7" t="s">
        <v>82</v>
      </c>
      <c r="I30" s="7" t="s">
        <v>49</v>
      </c>
      <c r="J30" s="7" t="s">
        <v>50</v>
      </c>
      <c r="K30" s="7" t="s">
        <v>116</v>
      </c>
      <c r="L30" s="7" t="s">
        <v>117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79</v>
      </c>
      <c r="F31" s="7" t="s">
        <v>80</v>
      </c>
      <c r="G31" s="7" t="s">
        <v>81</v>
      </c>
      <c r="H31" s="7" t="s">
        <v>82</v>
      </c>
      <c r="I31" s="7" t="s">
        <v>49</v>
      </c>
      <c r="J31" s="7" t="s">
        <v>50</v>
      </c>
      <c r="K31" s="7" t="s">
        <v>118</v>
      </c>
      <c r="L31" s="7" t="s">
        <v>119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79</v>
      </c>
      <c r="F32" s="7" t="s">
        <v>80</v>
      </c>
      <c r="G32" s="7" t="s">
        <v>81</v>
      </c>
      <c r="H32" s="7" t="s">
        <v>82</v>
      </c>
      <c r="I32" s="7" t="s">
        <v>49</v>
      </c>
      <c r="J32" s="7" t="s">
        <v>50</v>
      </c>
      <c r="K32" s="7" t="s">
        <v>120</v>
      </c>
      <c r="L32" s="7" t="s">
        <v>121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79</v>
      </c>
      <c r="F33" s="7" t="s">
        <v>80</v>
      </c>
      <c r="G33" s="7" t="s">
        <v>81</v>
      </c>
      <c r="H33" s="7" t="s">
        <v>82</v>
      </c>
      <c r="I33" s="7" t="s">
        <v>49</v>
      </c>
      <c r="J33" s="7" t="s">
        <v>50</v>
      </c>
      <c r="K33" s="7" t="s">
        <v>122</v>
      </c>
      <c r="L33" s="7" t="s">
        <v>123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79</v>
      </c>
      <c r="F34" s="7" t="s">
        <v>80</v>
      </c>
      <c r="G34" s="7" t="s">
        <v>81</v>
      </c>
      <c r="H34" s="7" t="s">
        <v>82</v>
      </c>
      <c r="I34" s="7" t="s">
        <v>49</v>
      </c>
      <c r="J34" s="7" t="s">
        <v>50</v>
      </c>
      <c r="K34" s="7" t="s">
        <v>124</v>
      </c>
      <c r="L34" s="7" t="s">
        <v>125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79</v>
      </c>
      <c r="F35" s="7" t="s">
        <v>80</v>
      </c>
      <c r="G35" s="7" t="s">
        <v>81</v>
      </c>
      <c r="H35" s="7" t="s">
        <v>82</v>
      </c>
      <c r="I35" s="7" t="s">
        <v>49</v>
      </c>
      <c r="J35" s="7" t="s">
        <v>50</v>
      </c>
      <c r="K35" s="7" t="s">
        <v>67</v>
      </c>
      <c r="L35" s="7" t="s">
        <v>126</v>
      </c>
      <c r="M35" s="8">
        <v>4500</v>
      </c>
      <c r="N35" s="8">
        <v>4500</v>
      </c>
      <c r="O35" s="8">
        <v>0</v>
      </c>
      <c r="P35" s="8">
        <v>4481.5</v>
      </c>
      <c r="Q35" s="8">
        <v>4481.5</v>
      </c>
      <c r="R35" s="8">
        <v>4500</v>
      </c>
      <c r="S35" s="4">
        <f t="shared" si="7"/>
        <v>18.5</v>
      </c>
      <c r="T35" s="6">
        <f t="shared" si="8"/>
        <v>0.99590000000000001</v>
      </c>
      <c r="U35" s="4">
        <f t="shared" si="9"/>
        <v>18.5</v>
      </c>
      <c r="V35" s="6">
        <f t="shared" si="10"/>
        <v>0.99590000000000001</v>
      </c>
      <c r="W35" s="4">
        <f t="shared" si="11"/>
        <v>18.5</v>
      </c>
      <c r="X35" s="6">
        <f t="shared" si="12"/>
        <v>0.99590000000000001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IF(E36="","",IF(AND(H36=H37,J36=J37),"",MAX($D$3:D35)+1))</f>
        <v/>
      </c>
      <c r="E36" s="7" t="s">
        <v>79</v>
      </c>
      <c r="F36" s="7" t="s">
        <v>80</v>
      </c>
      <c r="G36" s="7" t="s">
        <v>81</v>
      </c>
      <c r="H36" s="7" t="s">
        <v>82</v>
      </c>
      <c r="I36" s="7" t="s">
        <v>49</v>
      </c>
      <c r="J36" s="7" t="s">
        <v>50</v>
      </c>
      <c r="K36" s="7" t="s">
        <v>127</v>
      </c>
      <c r="L36" s="7" t="s">
        <v>128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79</v>
      </c>
      <c r="F37" s="7" t="s">
        <v>80</v>
      </c>
      <c r="G37" s="7" t="s">
        <v>81</v>
      </c>
      <c r="H37" s="7" t="s">
        <v>82</v>
      </c>
      <c r="I37" s="7" t="s">
        <v>49</v>
      </c>
      <c r="J37" s="7" t="s">
        <v>50</v>
      </c>
      <c r="K37" s="7" t="s">
        <v>129</v>
      </c>
      <c r="L37" s="7" t="s">
        <v>130</v>
      </c>
      <c r="M37" s="8">
        <v>14000</v>
      </c>
      <c r="N37" s="8">
        <v>16353</v>
      </c>
      <c r="O37" s="8">
        <v>0</v>
      </c>
      <c r="P37" s="8">
        <v>0</v>
      </c>
      <c r="Q37" s="8">
        <v>12353</v>
      </c>
      <c r="R37" s="8">
        <v>14000</v>
      </c>
      <c r="S37" s="4">
        <f t="shared" si="7"/>
        <v>1647</v>
      </c>
      <c r="T37" s="6">
        <f t="shared" si="8"/>
        <v>0.88239999999999996</v>
      </c>
      <c r="U37" s="4">
        <f t="shared" si="9"/>
        <v>4000</v>
      </c>
      <c r="V37" s="6">
        <f t="shared" si="10"/>
        <v>0.75539999999999996</v>
      </c>
      <c r="W37" s="4">
        <f t="shared" si="11"/>
        <v>1647</v>
      </c>
      <c r="X37" s="6">
        <f t="shared" si="12"/>
        <v>0.88239999999999996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IF(E38="","",IF(AND(H38=H39,J38=J39),"",MAX($D$3:D37)+1))</f>
        <v/>
      </c>
      <c r="E38" s="7" t="s">
        <v>79</v>
      </c>
      <c r="F38" s="7" t="s">
        <v>80</v>
      </c>
      <c r="G38" s="7" t="s">
        <v>81</v>
      </c>
      <c r="H38" s="7" t="s">
        <v>82</v>
      </c>
      <c r="I38" s="7" t="s">
        <v>49</v>
      </c>
      <c r="J38" s="7" t="s">
        <v>50</v>
      </c>
      <c r="K38" s="7" t="s">
        <v>63</v>
      </c>
      <c r="L38" s="7" t="s">
        <v>131</v>
      </c>
      <c r="M38" s="8">
        <v>20000</v>
      </c>
      <c r="N38" s="8">
        <v>22409.39</v>
      </c>
      <c r="O38" s="8">
        <v>9850</v>
      </c>
      <c r="P38" s="8">
        <v>1750</v>
      </c>
      <c r="Q38" s="8">
        <v>10675.23</v>
      </c>
      <c r="R38" s="8">
        <v>20000</v>
      </c>
      <c r="S38" s="4">
        <f t="shared" si="7"/>
        <v>-525.22999999999956</v>
      </c>
      <c r="T38" s="6">
        <f t="shared" si="8"/>
        <v>1.0263</v>
      </c>
      <c r="U38" s="4">
        <f t="shared" si="9"/>
        <v>1884.1599999999999</v>
      </c>
      <c r="V38" s="6">
        <f t="shared" si="10"/>
        <v>0.91590000000000005</v>
      </c>
      <c r="W38" s="4">
        <f t="shared" si="11"/>
        <v>-525.22999999999956</v>
      </c>
      <c r="X38" s="6">
        <f t="shared" si="12"/>
        <v>1.0263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>
        <f>IF(E39="","",IF(AND(H39=H40,J39=J40),"",MAX($D$3:D38)+1))</f>
        <v>2</v>
      </c>
      <c r="E39" s="7" t="s">
        <v>79</v>
      </c>
      <c r="F39" s="7" t="s">
        <v>80</v>
      </c>
      <c r="G39" s="7" t="s">
        <v>81</v>
      </c>
      <c r="H39" s="7" t="s">
        <v>82</v>
      </c>
      <c r="I39" s="7" t="s">
        <v>49</v>
      </c>
      <c r="J39" s="7" t="s">
        <v>50</v>
      </c>
      <c r="K39" s="7" t="s">
        <v>132</v>
      </c>
      <c r="L39" s="7" t="s">
        <v>133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75</v>
      </c>
      <c r="F40" s="7" t="s">
        <v>75</v>
      </c>
      <c r="G40" s="7" t="s">
        <v>75</v>
      </c>
      <c r="H40" s="7" t="s">
        <v>75</v>
      </c>
      <c r="I40" s="7" t="s">
        <v>75</v>
      </c>
      <c r="J40" s="7" t="s">
        <v>75</v>
      </c>
      <c r="K40" s="7" t="s">
        <v>75</v>
      </c>
      <c r="L40" s="7" t="s">
        <v>75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>
        <f>IF(AND(ABS(S41)&gt;Input!$A$3,ABS(1-T41)&gt;Input!$A$4),MAX($A$3:A40)+1,"")</f>
        <v>5</v>
      </c>
      <c r="B41">
        <f>IF(AND(ABS(U41)&gt;Input!$B$3,ABS(1-V41)&gt;Input!$B$4),MAX($B$3:B40)+1,"")</f>
        <v>2</v>
      </c>
      <c r="C41">
        <f>IF(AND(ABS(W41)&gt;Input!$C$3,ABS(1-X41)&gt;Input!$C$4),MAX($C$3:C40)+1,"")</f>
        <v>5</v>
      </c>
      <c r="D41" t="str">
        <f>IF(E41="","",IF(AND(H41=H42,J41=J42),"",MAX($D$3:D40)+1))</f>
        <v/>
      </c>
      <c r="E41" s="7" t="s">
        <v>79</v>
      </c>
      <c r="F41" s="7" t="s">
        <v>80</v>
      </c>
      <c r="G41" s="7" t="s">
        <v>81</v>
      </c>
      <c r="H41" s="7" t="s">
        <v>82</v>
      </c>
      <c r="I41" s="7" t="s">
        <v>51</v>
      </c>
      <c r="J41" s="7" t="s">
        <v>52</v>
      </c>
      <c r="K41" s="7" t="s">
        <v>59</v>
      </c>
      <c r="L41" s="7" t="s">
        <v>68</v>
      </c>
      <c r="M41" s="8">
        <v>550000</v>
      </c>
      <c r="N41" s="8">
        <v>550000</v>
      </c>
      <c r="O41" s="8">
        <v>0</v>
      </c>
      <c r="P41" s="8">
        <v>77259.22</v>
      </c>
      <c r="Q41" s="8">
        <v>494693.26</v>
      </c>
      <c r="R41" s="8">
        <v>587100</v>
      </c>
      <c r="S41" s="4">
        <f t="shared" si="7"/>
        <v>55306.739999999991</v>
      </c>
      <c r="T41" s="6">
        <f t="shared" si="8"/>
        <v>0.89939999999999998</v>
      </c>
      <c r="U41" s="4">
        <f t="shared" si="9"/>
        <v>55306.739999999991</v>
      </c>
      <c r="V41" s="6">
        <f t="shared" si="10"/>
        <v>0.89939999999999998</v>
      </c>
      <c r="W41" s="4">
        <f t="shared" si="11"/>
        <v>92406.739999999991</v>
      </c>
      <c r="X41" s="6">
        <f t="shared" si="12"/>
        <v>0.84260000000000002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79</v>
      </c>
      <c r="F42" s="7" t="s">
        <v>80</v>
      </c>
      <c r="G42" s="7" t="s">
        <v>81</v>
      </c>
      <c r="H42" s="7" t="s">
        <v>82</v>
      </c>
      <c r="I42" s="7" t="s">
        <v>51</v>
      </c>
      <c r="J42" s="7" t="s">
        <v>52</v>
      </c>
      <c r="K42" s="7" t="s">
        <v>61</v>
      </c>
      <c r="L42" s="7" t="s">
        <v>71</v>
      </c>
      <c r="M42" s="8">
        <v>1750</v>
      </c>
      <c r="N42" s="8">
        <v>1750</v>
      </c>
      <c r="O42" s="8">
        <v>0</v>
      </c>
      <c r="P42" s="8">
        <v>0</v>
      </c>
      <c r="Q42" s="8">
        <v>1750</v>
      </c>
      <c r="R42" s="8">
        <v>1750</v>
      </c>
      <c r="S42" s="4">
        <f t="shared" si="7"/>
        <v>0</v>
      </c>
      <c r="T42" s="6">
        <f t="shared" si="8"/>
        <v>1</v>
      </c>
      <c r="U42" s="4">
        <f t="shared" si="9"/>
        <v>0</v>
      </c>
      <c r="V42" s="6">
        <f t="shared" si="10"/>
        <v>1</v>
      </c>
      <c r="W42" s="4">
        <f t="shared" si="11"/>
        <v>0</v>
      </c>
      <c r="X42" s="6">
        <f t="shared" si="12"/>
        <v>1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IF(E43="","",IF(AND(H43=H44,J43=J44),"",MAX($D$3:D42)+1))</f>
        <v/>
      </c>
      <c r="E43" s="7" t="s">
        <v>79</v>
      </c>
      <c r="F43" s="7" t="s">
        <v>80</v>
      </c>
      <c r="G43" s="7" t="s">
        <v>81</v>
      </c>
      <c r="H43" s="7" t="s">
        <v>82</v>
      </c>
      <c r="I43" s="7" t="s">
        <v>51</v>
      </c>
      <c r="J43" s="7" t="s">
        <v>52</v>
      </c>
      <c r="K43" s="7" t="s">
        <v>60</v>
      </c>
      <c r="L43" s="7" t="s">
        <v>62</v>
      </c>
      <c r="M43" s="8">
        <v>1350</v>
      </c>
      <c r="N43" s="8">
        <v>1350</v>
      </c>
      <c r="O43" s="8">
        <v>0</v>
      </c>
      <c r="P43" s="8">
        <v>0</v>
      </c>
      <c r="Q43" s="8">
        <v>1169.97</v>
      </c>
      <c r="R43" s="8">
        <v>1350</v>
      </c>
      <c r="S43" s="4">
        <f t="shared" si="7"/>
        <v>180.02999999999997</v>
      </c>
      <c r="T43" s="6">
        <f t="shared" si="8"/>
        <v>0.86660000000000004</v>
      </c>
      <c r="U43" s="4">
        <f t="shared" si="9"/>
        <v>180.02999999999997</v>
      </c>
      <c r="V43" s="6">
        <f t="shared" si="10"/>
        <v>0.86660000000000004</v>
      </c>
      <c r="W43" s="4">
        <f t="shared" si="11"/>
        <v>180.02999999999997</v>
      </c>
      <c r="X43" s="6">
        <f t="shared" si="12"/>
        <v>0.86660000000000004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IF(E44="","",IF(AND(H44=H45,J44=J45),"",MAX($D$3:D43)+1))</f>
        <v/>
      </c>
      <c r="E44" s="7" t="s">
        <v>79</v>
      </c>
      <c r="F44" s="7" t="s">
        <v>80</v>
      </c>
      <c r="G44" s="7" t="s">
        <v>81</v>
      </c>
      <c r="H44" s="7" t="s">
        <v>82</v>
      </c>
      <c r="I44" s="7" t="s">
        <v>51</v>
      </c>
      <c r="J44" s="7" t="s">
        <v>52</v>
      </c>
      <c r="K44" s="7" t="s">
        <v>58</v>
      </c>
      <c r="L44" s="7" t="s">
        <v>134</v>
      </c>
      <c r="M44" s="8">
        <v>6000</v>
      </c>
      <c r="N44" s="8">
        <v>9000</v>
      </c>
      <c r="O44" s="8">
        <v>0</v>
      </c>
      <c r="P44" s="8">
        <v>1347.64</v>
      </c>
      <c r="Q44" s="8">
        <v>6713.14</v>
      </c>
      <c r="R44" s="8">
        <v>6000</v>
      </c>
      <c r="S44" s="4">
        <f t="shared" si="7"/>
        <v>-713.14000000000033</v>
      </c>
      <c r="T44" s="6">
        <f t="shared" si="8"/>
        <v>1.1189</v>
      </c>
      <c r="U44" s="4">
        <f t="shared" si="9"/>
        <v>2286.8599999999997</v>
      </c>
      <c r="V44" s="6">
        <f t="shared" si="10"/>
        <v>0.74590000000000001</v>
      </c>
      <c r="W44" s="4">
        <f t="shared" si="11"/>
        <v>-713.14000000000033</v>
      </c>
      <c r="X44" s="6">
        <f t="shared" si="12"/>
        <v>1.1189</v>
      </c>
    </row>
    <row r="45" spans="1:24" x14ac:dyDescent="0.2">
      <c r="A45">
        <f>IF(AND(ABS(S45)&gt;Input!$A$3,ABS(1-T45)&gt;Input!$A$4),MAX($A$3:A44)+1,"")</f>
        <v>6</v>
      </c>
      <c r="B45">
        <f>IF(AND(ABS(U45)&gt;Input!$B$3,ABS(1-V45)&gt;Input!$B$4),MAX($B$3:B44)+1,"")</f>
        <v>3</v>
      </c>
      <c r="C45">
        <f>IF(AND(ABS(W45)&gt;Input!$C$3,ABS(1-X45)&gt;Input!$C$4),MAX($C$3:C44)+1,"")</f>
        <v>6</v>
      </c>
      <c r="D45" t="str">
        <f>IF(E45="","",IF(AND(H45=H46,J45=J46),"",MAX($D$3:D44)+1))</f>
        <v/>
      </c>
      <c r="E45" s="7" t="s">
        <v>79</v>
      </c>
      <c r="F45" s="7" t="s">
        <v>80</v>
      </c>
      <c r="G45" s="7" t="s">
        <v>81</v>
      </c>
      <c r="H45" s="7" t="s">
        <v>82</v>
      </c>
      <c r="I45" s="7" t="s">
        <v>51</v>
      </c>
      <c r="J45" s="7" t="s">
        <v>52</v>
      </c>
      <c r="K45" s="7" t="s">
        <v>53</v>
      </c>
      <c r="L45" s="7" t="s">
        <v>135</v>
      </c>
      <c r="M45" s="8">
        <v>50000</v>
      </c>
      <c r="N45" s="8">
        <v>47170</v>
      </c>
      <c r="O45" s="8">
        <v>0</v>
      </c>
      <c r="P45" s="8">
        <v>4716.28</v>
      </c>
      <c r="Q45" s="8">
        <v>27363.51</v>
      </c>
      <c r="R45" s="8">
        <v>57000</v>
      </c>
      <c r="S45" s="4">
        <f t="shared" si="7"/>
        <v>22636.49</v>
      </c>
      <c r="T45" s="6">
        <f t="shared" si="8"/>
        <v>0.54730000000000001</v>
      </c>
      <c r="U45" s="4">
        <f t="shared" si="9"/>
        <v>19806.490000000002</v>
      </c>
      <c r="V45" s="6">
        <f t="shared" si="10"/>
        <v>0.58009999999999995</v>
      </c>
      <c r="W45" s="4">
        <f t="shared" si="11"/>
        <v>29636.49</v>
      </c>
      <c r="X45" s="6">
        <f t="shared" si="12"/>
        <v>0.48010000000000003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>
        <f>IF(E46="","",IF(AND(H46=H47,J46=J47),"",MAX($D$3:D45)+1))</f>
        <v>3</v>
      </c>
      <c r="E46" s="7" t="s">
        <v>79</v>
      </c>
      <c r="F46" s="7" t="s">
        <v>80</v>
      </c>
      <c r="G46" s="7" t="s">
        <v>81</v>
      </c>
      <c r="H46" s="7" t="s">
        <v>82</v>
      </c>
      <c r="I46" s="7" t="s">
        <v>51</v>
      </c>
      <c r="J46" s="7" t="s">
        <v>52</v>
      </c>
      <c r="K46" s="7" t="s">
        <v>54</v>
      </c>
      <c r="L46" s="7" t="s">
        <v>55</v>
      </c>
      <c r="M46" s="8">
        <v>10000</v>
      </c>
      <c r="N46" s="8">
        <v>10000</v>
      </c>
      <c r="O46" s="8">
        <v>0</v>
      </c>
      <c r="P46" s="8">
        <v>2096.4</v>
      </c>
      <c r="Q46" s="8">
        <v>10863.1</v>
      </c>
      <c r="R46" s="8">
        <v>13500</v>
      </c>
      <c r="S46" s="4">
        <f t="shared" si="7"/>
        <v>-863.10000000000036</v>
      </c>
      <c r="T46" s="6">
        <f t="shared" si="8"/>
        <v>1.0863</v>
      </c>
      <c r="U46" s="4">
        <f t="shared" si="9"/>
        <v>-863.10000000000036</v>
      </c>
      <c r="V46" s="6">
        <f t="shared" si="10"/>
        <v>1.0863</v>
      </c>
      <c r="W46" s="4">
        <f t="shared" si="11"/>
        <v>2636.8999999999996</v>
      </c>
      <c r="X46" s="6">
        <f t="shared" si="12"/>
        <v>0.80469999999999997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IF(E47="","",IF(AND(H47=H48,J47=J48),"",MAX($D$3:D46)+1))</f>
        <v/>
      </c>
      <c r="E47" s="7" t="s">
        <v>75</v>
      </c>
      <c r="F47" s="7" t="s">
        <v>75</v>
      </c>
      <c r="G47" s="7" t="s">
        <v>75</v>
      </c>
      <c r="H47" s="7" t="s">
        <v>75</v>
      </c>
      <c r="I47" s="7" t="s">
        <v>75</v>
      </c>
      <c r="J47" s="7" t="s">
        <v>75</v>
      </c>
      <c r="K47" s="7" t="s">
        <v>75</v>
      </c>
      <c r="L47" s="7" t="s">
        <v>75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IF(E48="","",IF(AND(H48=H49,J48=J49),"",MAX($D$3:D47)+1))</f>
        <v/>
      </c>
      <c r="E48" s="7" t="s">
        <v>75</v>
      </c>
      <c r="F48" s="7" t="s">
        <v>75</v>
      </c>
      <c r="G48" s="7" t="s">
        <v>75</v>
      </c>
      <c r="H48" s="7" t="s">
        <v>75</v>
      </c>
      <c r="I48" s="7" t="s">
        <v>75</v>
      </c>
      <c r="J48" s="7" t="s">
        <v>75</v>
      </c>
      <c r="K48" s="7" t="s">
        <v>75</v>
      </c>
      <c r="L48" s="7" t="s">
        <v>75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>
        <f>IF(AND(ABS(S49)&gt;Input!$A$3,ABS(1-T49)&gt;Input!$A$4),MAX($A$3:A48)+1,"")</f>
        <v>7</v>
      </c>
      <c r="B49" t="str">
        <f>IF(AND(ABS(U49)&gt;Input!$B$3,ABS(1-V49)&gt;Input!$B$4),MAX($B$3:B48)+1,"")</f>
        <v/>
      </c>
      <c r="C49">
        <f>IF(AND(ABS(W49)&gt;Input!$C$3,ABS(1-X49)&gt;Input!$C$4),MAX($C$3:C48)+1,"")</f>
        <v>7</v>
      </c>
      <c r="D49">
        <f>IF(E49="","",IF(AND(H49=H50,J49=J50),"",MAX($D$3:D48)+1))</f>
        <v>4</v>
      </c>
      <c r="E49" s="7" t="s">
        <v>79</v>
      </c>
      <c r="F49" s="7" t="s">
        <v>80</v>
      </c>
      <c r="G49" s="7" t="s">
        <v>136</v>
      </c>
      <c r="H49" s="7" t="s">
        <v>137</v>
      </c>
      <c r="I49" s="7" t="s">
        <v>138</v>
      </c>
      <c r="J49" s="7" t="s">
        <v>139</v>
      </c>
      <c r="K49" s="7" t="s">
        <v>140</v>
      </c>
      <c r="L49" s="7" t="s">
        <v>141</v>
      </c>
      <c r="M49" s="8">
        <v>0</v>
      </c>
      <c r="N49" s="8">
        <v>221387</v>
      </c>
      <c r="O49" s="8">
        <v>0</v>
      </c>
      <c r="P49" s="8">
        <v>221386.68</v>
      </c>
      <c r="Q49" s="8">
        <v>221386.68</v>
      </c>
      <c r="R49" s="8">
        <v>0</v>
      </c>
      <c r="S49" s="4">
        <f t="shared" si="7"/>
        <v>-221386.68</v>
      </c>
      <c r="T49" s="6">
        <f t="shared" si="8"/>
        <v>0</v>
      </c>
      <c r="U49" s="4">
        <f t="shared" si="9"/>
        <v>0.32000000000698492</v>
      </c>
      <c r="V49" s="6">
        <f t="shared" si="10"/>
        <v>1</v>
      </c>
      <c r="W49" s="4">
        <f t="shared" si="11"/>
        <v>-221386.68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 t="s">
        <v>75</v>
      </c>
      <c r="F50" s="7" t="s">
        <v>75</v>
      </c>
      <c r="G50" s="7" t="s">
        <v>75</v>
      </c>
      <c r="H50" s="7" t="s">
        <v>75</v>
      </c>
      <c r="I50" s="7" t="s">
        <v>75</v>
      </c>
      <c r="J50" s="7" t="s">
        <v>75</v>
      </c>
      <c r="K50" s="7" t="s">
        <v>75</v>
      </c>
      <c r="L50" s="7" t="s">
        <v>75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>
        <f>IF(E51="","",IF(AND(H51=H52,J51=J52),"",MAX($D$3:D50)+1))</f>
        <v>5</v>
      </c>
      <c r="E51" s="7" t="s">
        <v>79</v>
      </c>
      <c r="F51" s="7" t="s">
        <v>80</v>
      </c>
      <c r="G51" s="7" t="s">
        <v>136</v>
      </c>
      <c r="H51" s="7" t="s">
        <v>137</v>
      </c>
      <c r="I51" s="7" t="s">
        <v>142</v>
      </c>
      <c r="J51" s="7" t="s">
        <v>143</v>
      </c>
      <c r="K51" s="7" t="s">
        <v>144</v>
      </c>
      <c r="L51" s="7" t="s">
        <v>145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>
        <f>IF(AND(ABS(S52)&gt;Input!$A$3,ABS(1-T52)&gt;Input!$A$4),MAX($A$3:A51)+1,"")</f>
        <v>8</v>
      </c>
      <c r="B52">
        <f>IF(AND(ABS(U52)&gt;Input!$B$3,ABS(1-V52)&gt;Input!$B$4),MAX($B$3:B51)+1,"")</f>
        <v>4</v>
      </c>
      <c r="C52">
        <f>IF(AND(ABS(W52)&gt;Input!$C$3,ABS(1-X52)&gt;Input!$C$4),MAX($C$3:C51)+1,"")</f>
        <v>8</v>
      </c>
      <c r="D52">
        <f>IF(E52="","",IF(AND(H52=H53,J52=J53),"",MAX($D$3:D51)+1))</f>
        <v>6</v>
      </c>
      <c r="E52" s="7" t="s">
        <v>79</v>
      </c>
      <c r="F52" s="7" t="s">
        <v>80</v>
      </c>
      <c r="G52" s="7" t="s">
        <v>73</v>
      </c>
      <c r="H52" s="7" t="s">
        <v>73</v>
      </c>
      <c r="I52" s="7" t="s">
        <v>73</v>
      </c>
      <c r="J52" s="7" t="s">
        <v>73</v>
      </c>
      <c r="K52" s="7" t="s">
        <v>73</v>
      </c>
      <c r="L52" s="7" t="s">
        <v>73</v>
      </c>
      <c r="M52" s="8">
        <f>SUM(M4:M51)</f>
        <v>1019057</v>
      </c>
      <c r="N52" s="8">
        <f t="shared" ref="N52:R52" si="13">SUM(N4:N51)</f>
        <v>1366132.26</v>
      </c>
      <c r="O52" s="8">
        <f t="shared" si="13"/>
        <v>86941.99</v>
      </c>
      <c r="P52" s="8">
        <f t="shared" si="13"/>
        <v>345260.97</v>
      </c>
      <c r="Q52" s="8">
        <f t="shared" si="13"/>
        <v>1152573.08</v>
      </c>
      <c r="R52" s="8">
        <f t="shared" si="13"/>
        <v>1068215</v>
      </c>
      <c r="S52" s="4">
        <f t="shared" si="7"/>
        <v>-220458.07000000007</v>
      </c>
      <c r="T52" s="6">
        <f t="shared" si="8"/>
        <v>1.2162999999999999</v>
      </c>
      <c r="U52" s="4">
        <f t="shared" si="9"/>
        <v>126617.18999999994</v>
      </c>
      <c r="V52" s="6">
        <f t="shared" si="10"/>
        <v>0.9073</v>
      </c>
      <c r="W52" s="4">
        <f t="shared" si="11"/>
        <v>-171300.07000000007</v>
      </c>
      <c r="X52" s="6">
        <f t="shared" si="12"/>
        <v>1.1604000000000001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IF(E53="","",IF(AND(H53=H54,J53=J54),"",MAX($D$3:D52)+1))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IF(E58="","",IF(AND(H58=H59,J58=J59),"",MAX($D$3:D57)+1))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IF(E80="","",IF(AND(H80=H81,J80=J81),"",MAX($D$3:D79)+1))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4"/>
      <c r="N1471" s="4"/>
      <c r="O1471" s="4"/>
      <c r="P1471" s="4"/>
      <c r="Q1471" s="4"/>
      <c r="R1471" s="4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15"/>
      <c r="N1760" s="15"/>
      <c r="O1760" s="15"/>
      <c r="P1760" s="15"/>
      <c r="Q1760" s="15"/>
      <c r="R1760" s="15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2</v>
      </c>
      <c r="B5" t="str">
        <f>IF($P5="","",VLOOKUP($P5,'Data (2)'!$A$4:$V$2000,'Data (2)'!$E$2,FALSE))</f>
        <v>DM</v>
      </c>
      <c r="C5" t="str">
        <f>IF($P5="","",VLOOKUP($P5,'Data (2)'!$A$4:$V$2000,'Data (2)'!$F$2,FALSE))</f>
        <v>MACHINERY FUND</v>
      </c>
      <c r="D5" t="str">
        <f>IF($P5="","",VLOOKUP($P5,'Data (2)'!$A$4:$V$2000,'Data (2)'!$G$2,FALSE))</f>
        <v>5130</v>
      </c>
      <c r="E5" t="str">
        <f>IF($P5="","",VLOOKUP($P5,'Data (2)'!$A$4:$V$2000,'Data (2)'!$H$2,FALSE))</f>
        <v>ROAD MACHINERY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338657</v>
      </c>
      <c r="I5" s="10">
        <f>IF($P5="","",VLOOKUP($P5,'Data (2)'!$A$4:$V$2000,'Data (2)'!$M$2,FALSE)+VLOOKUP($P5,'Data (2)'!$A$4:$V$2000,'Data (2)'!$O$2,FALSE))</f>
        <v>327440.69000000006</v>
      </c>
      <c r="J5" s="10">
        <f>IF(P5="","",H5-I5)</f>
        <v>11216.309999999939</v>
      </c>
      <c r="K5" s="6">
        <f>IF(P5="","",IF(H5=0,0,ROUND((I5)/H5,4)))</f>
        <v>0.96689999999999998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(2)'!$A$4:$V$2000,'Data (2)'!$E$2,FALSE))</f>
        <v>DM</v>
      </c>
      <c r="C6" t="str">
        <f>IF($P6="","",VLOOKUP($P6,'Data (2)'!$A$4:$V$2000,'Data (2)'!$F$2,FALSE))</f>
        <v>MACHINERY FUND</v>
      </c>
      <c r="D6" t="str">
        <f>IF($P6="","",VLOOKUP($P6,'Data (2)'!$A$4:$V$2000,'Data (2)'!$G$2,FALSE))</f>
        <v>5130</v>
      </c>
      <c r="E6" t="str">
        <f>IF($P6="","",VLOOKUP($P6,'Data (2)'!$A$4:$V$2000,'Data (2)'!$H$2,FALSE))</f>
        <v>ROAD MACHINERY</v>
      </c>
      <c r="F6" t="str">
        <f>IF($P6="","",VLOOKUP($P6,'Data (2)'!$A$4:$V$2000,'Data (2)'!$I$2,FALSE))</f>
        <v>2000</v>
      </c>
      <c r="G6" t="str">
        <f>IF($P6="","",VLOOKUP($P6,'Data (2)'!$A$4:$V$2000,'Data (2)'!$J$2,FALSE))</f>
        <v>EQUIPMENT</v>
      </c>
      <c r="H6" s="10">
        <f>IF($P6="","",VLOOKUP($P6,'Data (2)'!$A$4:$V$2000,'Data (2)'!$K$2,FALSE))</f>
        <v>61300</v>
      </c>
      <c r="I6" s="10">
        <f>IF($P6="","",VLOOKUP($P6,'Data (2)'!$A$4:$V$2000,'Data (2)'!$M$2,FALSE)+VLOOKUP($P6,'Data (2)'!$A$4:$V$2000,'Data (2)'!$O$2,FALSE))</f>
        <v>148134.72</v>
      </c>
      <c r="J6" s="10">
        <f t="shared" ref="J6:J69" si="0">IF(P6="","",H6-I6)</f>
        <v>-86834.72</v>
      </c>
      <c r="K6" s="6">
        <f t="shared" ref="K6:K69" si="1">IF(P6="","",IF(H6=0,0,ROUND((I6)/H6,4)))</f>
        <v>2.4165999999999999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1</v>
      </c>
      <c r="B7" t="str">
        <f>IF($P7="","",VLOOKUP($P7,'Data (2)'!$A$4:$V$2000,'Data (2)'!$E$2,FALSE))</f>
        <v>DM</v>
      </c>
      <c r="C7" t="str">
        <f>IF($P7="","",VLOOKUP($P7,'Data (2)'!$A$4:$V$2000,'Data (2)'!$F$2,FALSE))</f>
        <v>MACHINERY FUND</v>
      </c>
      <c r="D7" t="str">
        <f>IF($P7="","",VLOOKUP($P7,'Data (2)'!$A$4:$V$2000,'Data (2)'!$G$2,FALSE))</f>
        <v>5130</v>
      </c>
      <c r="E7" t="str">
        <f>IF($P7="","",VLOOKUP($P7,'Data (2)'!$A$4:$V$2000,'Data (2)'!$H$2,FALSE))</f>
        <v>ROAD MACHINERY</v>
      </c>
      <c r="F7" t="str">
        <f>IF($P7="","",VLOOKUP($P7,'Data (2)'!$A$4:$V$2000,'Data (2)'!$I$2,FALSE))</f>
        <v>4000</v>
      </c>
      <c r="G7" t="str">
        <f>IF($P7="","",VLOOKUP($P7,'Data (2)'!$A$4:$V$2000,'Data (2)'!$J$2,FALSE))</f>
        <v>CONTRACTUAL EXPENSES</v>
      </c>
      <c r="H7" s="10">
        <f>IF($P7="","",VLOOKUP($P7,'Data (2)'!$A$4:$V$2000,'Data (2)'!$K$2,FALSE))</f>
        <v>619100</v>
      </c>
      <c r="I7" s="10">
        <f>IF($P7="","",VLOOKUP($P7,'Data (2)'!$A$4:$V$2000,'Data (2)'!$M$2,FALSE)+VLOOKUP($P7,'Data (2)'!$A$4:$V$2000,'Data (2)'!$O$2,FALSE))</f>
        <v>542552.98</v>
      </c>
      <c r="J7" s="10">
        <f t="shared" si="0"/>
        <v>76547.020000000019</v>
      </c>
      <c r="K7" s="6">
        <f t="shared" si="1"/>
        <v>0.87639999999999996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5</v>
      </c>
      <c r="B8" t="str">
        <f>IF($P8="","",VLOOKUP($P8,'Data (2)'!$A$4:$V$2000,'Data (2)'!$E$2,FALSE))</f>
        <v>DM</v>
      </c>
      <c r="C8" t="str">
        <f>IF($P8="","",VLOOKUP($P8,'Data (2)'!$A$4:$V$2000,'Data (2)'!$F$2,FALSE))</f>
        <v>MACHINERY FUND</v>
      </c>
      <c r="D8" t="str">
        <f>IF($P8="","",VLOOKUP($P8,'Data (2)'!$A$4:$V$2000,'Data (2)'!$G$2,FALSE))</f>
        <v>9785</v>
      </c>
      <c r="E8" t="str">
        <f>IF($P8="","",VLOOKUP($P8,'Data (2)'!$A$4:$V$2000,'Data (2)'!$H$2,FALSE))</f>
        <v>INSTALLMENT PURCHASE DEBT</v>
      </c>
      <c r="F8" t="str">
        <f>IF($P8="","",VLOOKUP($P8,'Data (2)'!$A$4:$V$2000,'Data (2)'!$I$2,FALSE))</f>
        <v>6000</v>
      </c>
      <c r="G8" t="str">
        <f>IF($P8="","",VLOOKUP($P8,'Data (2)'!$A$4:$V$2000,'Data (2)'!$J$2,FALSE))</f>
        <v>DEBT PRINCIPAL</v>
      </c>
      <c r="H8" s="10">
        <f>IF($P8="","",VLOOKUP($P8,'Data (2)'!$A$4:$V$2000,'Data (2)'!$K$2,FALSE))</f>
        <v>0</v>
      </c>
      <c r="I8" s="10">
        <f>IF($P8="","",VLOOKUP($P8,'Data (2)'!$A$4:$V$2000,'Data (2)'!$M$2,FALSE)+VLOOKUP($P8,'Data (2)'!$A$4:$V$2000,'Data (2)'!$O$2,FALSE))</f>
        <v>221386.68</v>
      </c>
      <c r="J8" s="10">
        <f t="shared" si="0"/>
        <v>-221386.68</v>
      </c>
      <c r="K8" s="6">
        <f t="shared" si="1"/>
        <v>0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4</v>
      </c>
      <c r="B9" t="str">
        <f>IF($P9="","",VLOOKUP($P9,'Data (2)'!$A$4:$V$2000,'Data (2)'!$E$2,FALSE))</f>
        <v>DM</v>
      </c>
      <c r="C9" t="str">
        <f>IF($P9="","",VLOOKUP($P9,'Data (2)'!$A$4:$V$2000,'Data (2)'!$F$2,FALSE))</f>
        <v>MACHINERY FUND</v>
      </c>
      <c r="D9" t="str">
        <f>IF($P9="","",VLOOKUP($P9,'Data (2)'!$A$4:$V$2000,'Data (2)'!$G$2,FALSE))</f>
        <v xml:space="preserve"> </v>
      </c>
      <c r="E9" t="str">
        <f>IF($P9="","",VLOOKUP($P9,'Data (2)'!$A$4:$V$2000,'Data (2)'!$H$2,FALSE))</f>
        <v xml:space="preserve"> </v>
      </c>
      <c r="F9" t="str">
        <f>IF($P9="","",VLOOKUP($P9,'Data (2)'!$A$4:$V$2000,'Data (2)'!$I$2,FALSE))</f>
        <v xml:space="preserve"> </v>
      </c>
      <c r="G9" t="str">
        <f>IF($P9="","",VLOOKUP($P9,'Data (2)'!$A$4:$V$2000,'Data (2)'!$J$2,FALSE))</f>
        <v xml:space="preserve"> </v>
      </c>
      <c r="H9" s="10">
        <f>IF($P9="","",VLOOKUP($P9,'Data (2)'!$A$4:$V$2000,'Data (2)'!$K$2,FALSE))</f>
        <v>1019057</v>
      </c>
      <c r="I9" s="10">
        <f>IF($P9="","",VLOOKUP($P9,'Data (2)'!$A$4:$V$2000,'Data (2)'!$M$2,FALSE)+VLOOKUP($P9,'Data (2)'!$A$4:$V$2000,'Data (2)'!$O$2,FALSE))</f>
        <v>1239515.07</v>
      </c>
      <c r="J9" s="10">
        <f t="shared" si="0"/>
        <v>-220458.07000000007</v>
      </c>
      <c r="K9" s="6">
        <f t="shared" si="1"/>
        <v>1.2162999999999999</v>
      </c>
      <c r="P9">
        <f>IF((MAX($P$4:P8)+1)&gt;'Data (2)'!$A$1,"",MAX($P$4:P8)+1)</f>
        <v>5</v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3</v>
      </c>
      <c r="B5" t="str">
        <f>IF($P5="","",VLOOKUP($P5,'Data (2)'!$B$4:$V$2000,'Data (2)'!$E$2-1,FALSE))</f>
        <v>DM</v>
      </c>
      <c r="C5" t="str">
        <f>IF($P5="","",VLOOKUP($P5,'Data (2)'!$B$4:$V$2000,'Data (2)'!$F$2-1,FALSE))</f>
        <v>MACHINERY FUND</v>
      </c>
      <c r="D5" t="str">
        <f>IF($P5="","",VLOOKUP($P5,'Data (2)'!$B$4:$V$2000,'Data (2)'!$G$2-1,FALSE))</f>
        <v>5130</v>
      </c>
      <c r="E5" t="str">
        <f>IF($P5="","",VLOOKUP($P5,'Data (2)'!$B$4:$V$2000,'Data (2)'!$H$2-1,FALSE))</f>
        <v>ROAD MACHINERY</v>
      </c>
      <c r="F5" t="str">
        <f>IF($P5="","",VLOOKUP($P5,'Data (2)'!$B$4:$V$2000,'Data (2)'!$I$2-1,FALSE))</f>
        <v>1000</v>
      </c>
      <c r="G5" t="str">
        <f>IF($P5="","",VLOOKUP($P5,'Data (2)'!$B$4:$V$2000,'Data (2)'!$J$2-1,FALSE))</f>
        <v>PERSONAL SERVICES</v>
      </c>
      <c r="H5" s="10">
        <f>IF($P5="","",VLOOKUP($P5,'Data (2)'!$B$4:$V$2000,'Data (2)'!$L$2-1,FALSE))</f>
        <v>365803.87</v>
      </c>
      <c r="I5" s="10">
        <f>IF($P5="","",VLOOKUP($P5,'Data (2)'!$B$4:$V$2000,'Data (2)'!$M$2-1,FALSE)+VLOOKUP($P5,'Data (2)'!$B$4:$V$2000,'Data (2)'!$O$2-1,FALSE))</f>
        <v>327440.69000000006</v>
      </c>
      <c r="J5" s="10">
        <f>IF(P5="","",H5-I5)</f>
        <v>38363.179999999935</v>
      </c>
      <c r="K5" s="6">
        <f>IF(P5="","",IF(H5=0,0,ROUND((I5)/H5,4)))</f>
        <v>0.89510000000000001</v>
      </c>
      <c r="P5">
        <v>1</v>
      </c>
    </row>
    <row r="6" spans="1:16" x14ac:dyDescent="0.2">
      <c r="A6" s="11">
        <f>IF(J6="","",RANK(J6,$J$5:$J$500)+COUNTIF($J$3:J5,J6))</f>
        <v>4</v>
      </c>
      <c r="B6" t="str">
        <f>IF($P6="","",VLOOKUP($P6,'Data (2)'!$B$4:$V$2000,'Data (2)'!$E$2-1,FALSE))</f>
        <v>DM</v>
      </c>
      <c r="C6" t="str">
        <f>IF($P6="","",VLOOKUP($P6,'Data (2)'!$B$4:$V$2000,'Data (2)'!$F$2-1,FALSE))</f>
        <v>MACHINERY FUND</v>
      </c>
      <c r="D6" t="str">
        <f>IF($P6="","",VLOOKUP($P6,'Data (2)'!$B$4:$V$2000,'Data (2)'!$G$2-1,FALSE))</f>
        <v>5130</v>
      </c>
      <c r="E6" t="str">
        <f>IF($P6="","",VLOOKUP($P6,'Data (2)'!$B$4:$V$2000,'Data (2)'!$H$2-1,FALSE))</f>
        <v>ROAD MACHINERY</v>
      </c>
      <c r="F6" t="str">
        <f>IF($P6="","",VLOOKUP($P6,'Data (2)'!$B$4:$V$2000,'Data (2)'!$I$2-1,FALSE))</f>
        <v>2000</v>
      </c>
      <c r="G6" t="str">
        <f>IF($P6="","",VLOOKUP($P6,'Data (2)'!$B$4:$V$2000,'Data (2)'!$J$2-1,FALSE))</f>
        <v>EQUIPMENT</v>
      </c>
      <c r="H6" s="10">
        <f>IF($P6="","",VLOOKUP($P6,'Data (2)'!$B$4:$V$2000,'Data (2)'!$L$2-1,FALSE))</f>
        <v>159671.39000000001</v>
      </c>
      <c r="I6" s="10">
        <f>IF($P6="","",VLOOKUP($P6,'Data (2)'!$B$4:$V$2000,'Data (2)'!$M$2-1,FALSE)+VLOOKUP($P6,'Data (2)'!$B$4:$V$2000,'Data (2)'!$O$2-1,FALSE))</f>
        <v>148134.72</v>
      </c>
      <c r="J6" s="10">
        <f t="shared" ref="J6:J69" si="0">IF(P6="","",H6-I6)</f>
        <v>11536.670000000013</v>
      </c>
      <c r="K6" s="6">
        <f t="shared" ref="K6:K69" si="1">IF(P6="","",IF(H6=0,0,ROUND((I6)/H6,4)))</f>
        <v>0.92769999999999997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2</v>
      </c>
      <c r="B7" t="str">
        <f>IF($P7="","",VLOOKUP($P7,'Data (2)'!$B$4:$V$2000,'Data (2)'!$E$2-1,FALSE))</f>
        <v>DM</v>
      </c>
      <c r="C7" t="str">
        <f>IF($P7="","",VLOOKUP($P7,'Data (2)'!$B$4:$V$2000,'Data (2)'!$F$2-1,FALSE))</f>
        <v>MACHINERY FUND</v>
      </c>
      <c r="D7" t="str">
        <f>IF($P7="","",VLOOKUP($P7,'Data (2)'!$B$4:$V$2000,'Data (2)'!$G$2-1,FALSE))</f>
        <v>5130</v>
      </c>
      <c r="E7" t="str">
        <f>IF($P7="","",VLOOKUP($P7,'Data (2)'!$B$4:$V$2000,'Data (2)'!$H$2-1,FALSE))</f>
        <v>ROAD MACHINERY</v>
      </c>
      <c r="F7" t="str">
        <f>IF($P7="","",VLOOKUP($P7,'Data (2)'!$B$4:$V$2000,'Data (2)'!$I$2-1,FALSE))</f>
        <v>4000</v>
      </c>
      <c r="G7" t="str">
        <f>IF($P7="","",VLOOKUP($P7,'Data (2)'!$B$4:$V$2000,'Data (2)'!$J$2-1,FALSE))</f>
        <v>CONTRACTUAL EXPENSES</v>
      </c>
      <c r="H7" s="10">
        <f>IF($P7="","",VLOOKUP($P7,'Data (2)'!$B$4:$V$2000,'Data (2)'!$L$2-1,FALSE))</f>
        <v>619270</v>
      </c>
      <c r="I7" s="10">
        <f>IF($P7="","",VLOOKUP($P7,'Data (2)'!$B$4:$V$2000,'Data (2)'!$M$2-1,FALSE)+VLOOKUP($P7,'Data (2)'!$B$4:$V$2000,'Data (2)'!$O$2-1,FALSE))</f>
        <v>542552.98</v>
      </c>
      <c r="J7" s="10">
        <f t="shared" si="0"/>
        <v>76717.020000000019</v>
      </c>
      <c r="K7" s="6">
        <f t="shared" si="1"/>
        <v>0.87609999999999999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1</v>
      </c>
      <c r="B8" t="str">
        <f>IF($P8="","",VLOOKUP($P8,'Data (2)'!$B$4:$V$2000,'Data (2)'!$E$2-1,FALSE))</f>
        <v>DM</v>
      </c>
      <c r="C8" t="str">
        <f>IF($P8="","",VLOOKUP($P8,'Data (2)'!$B$4:$V$2000,'Data (2)'!$F$2-1,FALSE))</f>
        <v>MACHINERY FUND</v>
      </c>
      <c r="D8" t="str">
        <f>IF($P8="","",VLOOKUP($P8,'Data (2)'!$B$4:$V$2000,'Data (2)'!$G$2-1,FALSE))</f>
        <v xml:space="preserve"> </v>
      </c>
      <c r="E8" t="str">
        <f>IF($P8="","",VLOOKUP($P8,'Data (2)'!$B$4:$V$2000,'Data (2)'!$H$2-1,FALSE))</f>
        <v xml:space="preserve"> </v>
      </c>
      <c r="F8" t="str">
        <f>IF($P8="","",VLOOKUP($P8,'Data (2)'!$B$4:$V$2000,'Data (2)'!$I$2-1,FALSE))</f>
        <v xml:space="preserve"> </v>
      </c>
      <c r="G8" t="str">
        <f>IF($P8="","",VLOOKUP($P8,'Data (2)'!$B$4:$V$2000,'Data (2)'!$J$2-1,FALSE))</f>
        <v xml:space="preserve"> </v>
      </c>
      <c r="H8" s="10">
        <f>IF($P8="","",VLOOKUP($P8,'Data (2)'!$B$4:$V$2000,'Data (2)'!$L$2-1,FALSE))</f>
        <v>1366132.26</v>
      </c>
      <c r="I8" s="10">
        <f>IF($P8="","",VLOOKUP($P8,'Data (2)'!$B$4:$V$2000,'Data (2)'!$M$2-1,FALSE)+VLOOKUP($P8,'Data (2)'!$B$4:$V$2000,'Data (2)'!$O$2-1,FALSE))</f>
        <v>1239515.07</v>
      </c>
      <c r="J8" s="10">
        <f t="shared" si="0"/>
        <v>126617.18999999994</v>
      </c>
      <c r="K8" s="6">
        <f t="shared" si="1"/>
        <v>0.9073</v>
      </c>
      <c r="P8">
        <f>IF((MAX($P$4:P7)+1)&gt;'Data (2)'!$B$1,"",MAX($P$4:P7)+1)</f>
        <v>4</v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2</v>
      </c>
      <c r="B5" t="str">
        <f>IF($P5="","",VLOOKUP($P5,'Data (2)'!$C$4:$V$2000,'Data (2)'!$E$2-2,FALSE))</f>
        <v>DM</v>
      </c>
      <c r="C5" t="str">
        <f>IF($P5="","",VLOOKUP($P5,'Data (2)'!$C$4:$V$2000,'Data (2)'!$F$2-2,FALSE))</f>
        <v>MACHINERY FUND</v>
      </c>
      <c r="D5" t="str">
        <f>IF($P5="","",VLOOKUP($P5,'Data (2)'!$C$4:$V$2000,'Data (2)'!$G$2-2,FALSE))</f>
        <v>5130</v>
      </c>
      <c r="E5" t="str">
        <f>IF($P5="","",VLOOKUP($P5,'Data (2)'!$C$4:$V$2000,'Data (2)'!$H$2-2,FALSE))</f>
        <v>ROAD MACHINERY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340215</v>
      </c>
      <c r="I5" s="10">
        <f>IF($P5="","",VLOOKUP($P5,'Data (2)'!$C$4:$V$2000,'Data (2)'!$M$2-2,FALSE)+VLOOKUP($P5,'Data (2)'!$C$4:$V$2000,'Data (2)'!$O$2-2,FALSE))</f>
        <v>327440.69000000006</v>
      </c>
      <c r="J5" s="10">
        <f>IF(P5="","",H5-I5)</f>
        <v>12774.309999999939</v>
      </c>
      <c r="K5" s="6">
        <f>IF(P5="","",IF(H5=0,0,ROUND((I5)/H5,4)))</f>
        <v>0.96250000000000002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(2)'!$C$4:$V$2000,'Data (2)'!$E$2-2,FALSE))</f>
        <v>DM</v>
      </c>
      <c r="C6" t="str">
        <f>IF($P6="","",VLOOKUP($P6,'Data (2)'!$C$4:$V$2000,'Data (2)'!$F$2-2,FALSE))</f>
        <v>MACHINERY FUND</v>
      </c>
      <c r="D6" t="str">
        <f>IF($P6="","",VLOOKUP($P6,'Data (2)'!$C$4:$V$2000,'Data (2)'!$G$2-2,FALSE))</f>
        <v>5130</v>
      </c>
      <c r="E6" t="str">
        <f>IF($P6="","",VLOOKUP($P6,'Data (2)'!$C$4:$V$2000,'Data (2)'!$H$2-2,FALSE))</f>
        <v>ROAD MACHINERY</v>
      </c>
      <c r="F6" t="str">
        <f>IF($P6="","",VLOOKUP($P6,'Data (2)'!$C$4:$V$2000,'Data (2)'!$I$2-2,FALSE))</f>
        <v>2000</v>
      </c>
      <c r="G6" t="str">
        <f>IF($P6="","",VLOOKUP($P6,'Data (2)'!$C$4:$V$2000,'Data (2)'!$J$2-2,FALSE))</f>
        <v>EQUIPMENT</v>
      </c>
      <c r="H6" s="10">
        <f>IF($P6="","",VLOOKUP($P6,'Data (2)'!$C$4:$V$2000,'Data (2)'!$P$2-2,FALSE))</f>
        <v>61300</v>
      </c>
      <c r="I6" s="10">
        <f>IF($P6="","",VLOOKUP($P6,'Data (2)'!$C$4:$V$2000,'Data (2)'!$M$2-2,FALSE)+VLOOKUP($P6,'Data (2)'!$C$4:$V$2000,'Data (2)'!$O$2-2,FALSE))</f>
        <v>148134.72</v>
      </c>
      <c r="J6" s="10">
        <f t="shared" ref="J6:J69" si="0">IF(P6="","",H6-I6)</f>
        <v>-86834.72</v>
      </c>
      <c r="K6" s="6">
        <f t="shared" ref="K6:K69" si="1">IF(P6="","",IF(H6=0,0,ROUND((I6)/H6,4)))</f>
        <v>2.4165999999999999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1</v>
      </c>
      <c r="B7" t="str">
        <f>IF($P7="","",VLOOKUP($P7,'Data (2)'!$C$4:$V$2000,'Data (2)'!$E$2-2,FALSE))</f>
        <v>DM</v>
      </c>
      <c r="C7" t="str">
        <f>IF($P7="","",VLOOKUP($P7,'Data (2)'!$C$4:$V$2000,'Data (2)'!$F$2-2,FALSE))</f>
        <v>MACHINERY FUND</v>
      </c>
      <c r="D7" t="str">
        <f>IF($P7="","",VLOOKUP($P7,'Data (2)'!$C$4:$V$2000,'Data (2)'!$G$2-2,FALSE))</f>
        <v>5130</v>
      </c>
      <c r="E7" t="str">
        <f>IF($P7="","",VLOOKUP($P7,'Data (2)'!$C$4:$V$2000,'Data (2)'!$H$2-2,FALSE))</f>
        <v>ROAD MACHINERY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666700</v>
      </c>
      <c r="I7" s="10">
        <f>IF($P7="","",VLOOKUP($P7,'Data (2)'!$C$4:$V$2000,'Data (2)'!$M$2-2,FALSE)+VLOOKUP($P7,'Data (2)'!$C$4:$V$2000,'Data (2)'!$O$2-2,FALSE))</f>
        <v>542552.98</v>
      </c>
      <c r="J7" s="10">
        <f t="shared" si="0"/>
        <v>124147.02000000002</v>
      </c>
      <c r="K7" s="6">
        <f t="shared" si="1"/>
        <v>0.81379999999999997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5</v>
      </c>
      <c r="B8" t="str">
        <f>IF($P8="","",VLOOKUP($P8,'Data (2)'!$C$4:$V$2000,'Data (2)'!$E$2-2,FALSE))</f>
        <v>DM</v>
      </c>
      <c r="C8" t="str">
        <f>IF($P8="","",VLOOKUP($P8,'Data (2)'!$C$4:$V$2000,'Data (2)'!$F$2-2,FALSE))</f>
        <v>MACHINERY FUND</v>
      </c>
      <c r="D8" t="str">
        <f>IF($P8="","",VLOOKUP($P8,'Data (2)'!$C$4:$V$2000,'Data (2)'!$G$2-2,FALSE))</f>
        <v>9785</v>
      </c>
      <c r="E8" t="str">
        <f>IF($P8="","",VLOOKUP($P8,'Data (2)'!$C$4:$V$2000,'Data (2)'!$H$2-2,FALSE))</f>
        <v>INSTALLMENT PURCHASE DEBT</v>
      </c>
      <c r="F8" t="str">
        <f>IF($P8="","",VLOOKUP($P8,'Data (2)'!$C$4:$V$2000,'Data (2)'!$I$2-2,FALSE))</f>
        <v>6000</v>
      </c>
      <c r="G8" t="str">
        <f>IF($P8="","",VLOOKUP($P8,'Data (2)'!$C$4:$V$2000,'Data (2)'!$J$2-2,FALSE))</f>
        <v>DEBT PRINCIPAL</v>
      </c>
      <c r="H8" s="10">
        <f>IF($P8="","",VLOOKUP($P8,'Data (2)'!$C$4:$V$2000,'Data (2)'!$P$2-2,FALSE))</f>
        <v>0</v>
      </c>
      <c r="I8" s="10">
        <f>IF($P8="","",VLOOKUP($P8,'Data (2)'!$C$4:$V$2000,'Data (2)'!$M$2-2,FALSE)+VLOOKUP($P8,'Data (2)'!$C$4:$V$2000,'Data (2)'!$O$2-2,FALSE))</f>
        <v>221386.68</v>
      </c>
      <c r="J8" s="10">
        <f t="shared" si="0"/>
        <v>-221386.68</v>
      </c>
      <c r="K8" s="6">
        <f t="shared" si="1"/>
        <v>0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4</v>
      </c>
      <c r="B9" t="str">
        <f>IF($P9="","",VLOOKUP($P9,'Data (2)'!$C$4:$V$2000,'Data (2)'!$E$2-2,FALSE))</f>
        <v>DM</v>
      </c>
      <c r="C9" t="str">
        <f>IF($P9="","",VLOOKUP($P9,'Data (2)'!$C$4:$V$2000,'Data (2)'!$F$2-2,FALSE))</f>
        <v>MACHINERY FUND</v>
      </c>
      <c r="D9" t="str">
        <f>IF($P9="","",VLOOKUP($P9,'Data (2)'!$C$4:$V$2000,'Data (2)'!$G$2-2,FALSE))</f>
        <v xml:space="preserve"> </v>
      </c>
      <c r="E9" t="str">
        <f>IF($P9="","",VLOOKUP($P9,'Data (2)'!$C$4:$V$2000,'Data (2)'!$H$2-2,FALSE))</f>
        <v xml:space="preserve"> </v>
      </c>
      <c r="F9" t="str">
        <f>IF($P9="","",VLOOKUP($P9,'Data (2)'!$C$4:$V$2000,'Data (2)'!$I$2-2,FALSE))</f>
        <v xml:space="preserve"> </v>
      </c>
      <c r="G9" t="str">
        <f>IF($P9="","",VLOOKUP($P9,'Data (2)'!$C$4:$V$2000,'Data (2)'!$J$2-2,FALSE))</f>
        <v xml:space="preserve"> </v>
      </c>
      <c r="H9" s="10">
        <f>IF($P9="","",VLOOKUP($P9,'Data (2)'!$C$4:$V$2000,'Data (2)'!$P$2-2,FALSE))</f>
        <v>1068215</v>
      </c>
      <c r="I9" s="10">
        <f>IF($P9="","",VLOOKUP($P9,'Data (2)'!$C$4:$V$2000,'Data (2)'!$M$2-2,FALSE)+VLOOKUP($P9,'Data (2)'!$C$4:$V$2000,'Data (2)'!$O$2-2,FALSE))</f>
        <v>1239515.07</v>
      </c>
      <c r="J9" s="10">
        <f t="shared" si="0"/>
        <v>-171300.07000000007</v>
      </c>
      <c r="K9" s="6">
        <f t="shared" si="1"/>
        <v>1.1604000000000001</v>
      </c>
      <c r="P9">
        <f>IF((MAX($P$4:P8)+1)&gt;'Data (2)'!$C$1,"",MAX($P$4:P8)+1)</f>
        <v>5</v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>
      <selection activeCell="M51" sqref="M51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5</v>
      </c>
      <c r="B1">
        <f>MAX(B4:B2000)</f>
        <v>4</v>
      </c>
      <c r="C1">
        <f>MAX(C4:C2000)</f>
        <v>5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>
        <f>IF(AND(ABS(S4)&gt;Input!$B$8,ABS(1-T4)&gt;Input!$B$9),1,"")</f>
        <v>1</v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DM</v>
      </c>
      <c r="F4" s="14" t="str">
        <f>IF(D4="",0,VLOOKUP($D4,Data!$D$4:$R$2000,Data!F$2-3,FALSE))</f>
        <v>MACHINERY FUND</v>
      </c>
      <c r="G4" s="14" t="str">
        <f>IF(D4="",0,VLOOKUP($D4,Data!$D$4:$R$2000,Data!G$2-3,FALSE))</f>
        <v>5130</v>
      </c>
      <c r="H4" s="14" t="str">
        <f>IF(D4="",0,VLOOKUP($D4,Data!$D$4:$R$2000,Data!H$2-3,FALSE))</f>
        <v>ROAD MACHINERY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338657</v>
      </c>
      <c r="L4" s="15">
        <f>IF(D4="",0,SUMIFS(Data!N:N,Data!$G:$G,'Data (2)'!$G4,Data!$I:$I,'Data (2)'!$I4))</f>
        <v>365803.87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32223.250000000004</v>
      </c>
      <c r="O4" s="15">
        <f>IF(D4="",0,SUMIFS(Data!Q:Q,Data!$G:$G,'Data (2)'!$G4,Data!$I:$I,'Data (2)'!$I4))</f>
        <v>327440.69000000006</v>
      </c>
      <c r="P4" s="15">
        <f>IF(D4="",0,SUMIFS(Data!R:R,Data!$G:$G,'Data (2)'!$G4,Data!$I:$I,'Data (2)'!$I4))</f>
        <v>340215</v>
      </c>
      <c r="Q4" s="4">
        <f>K4-M4-O4</f>
        <v>11216.309999999939</v>
      </c>
      <c r="R4" s="6">
        <f>IF(K4=0,0,ROUND((M4+O4)/K4,4))</f>
        <v>0.96689999999999998</v>
      </c>
      <c r="S4" s="4">
        <f>L4-M4-O4</f>
        <v>38363.179999999935</v>
      </c>
      <c r="T4" s="6">
        <f>IF(L4=0,0,ROUND((M4+O4)/L4,4))</f>
        <v>0.89510000000000001</v>
      </c>
      <c r="U4" s="4">
        <f>P4-M4-O4</f>
        <v>12774.309999999939</v>
      </c>
      <c r="V4" s="6">
        <f>IF(P4=0,0,ROUND((M4+O4)/P4,4))</f>
        <v>0.96250000000000002</v>
      </c>
    </row>
    <row r="5" spans="1:27" x14ac:dyDescent="0.2">
      <c r="A5">
        <f>IF(AND(ABS(Q5)&gt;Input!$A$8,ABS(1-R5)&gt;Input!$A$9),MAX($A$3:A4)+1,"")</f>
        <v>2</v>
      </c>
      <c r="B5">
        <f>IF(AND(ABS(S5)&gt;Input!$B$8,ABS(1-T5)&gt;Input!$B$9),MAX($B$3:B4)+1,"")</f>
        <v>2</v>
      </c>
      <c r="C5">
        <f>IF(AND(ABS(U5)&gt;Input!$C$8,ABS(1-V5)&gt;Input!$C$9),MAX($C$3:C4)+1,"")</f>
        <v>2</v>
      </c>
      <c r="D5">
        <f>IF((MAX($D$3:$D4)+1)&gt;Data!$D$1,"",MAX($D$3:$D4)+1)</f>
        <v>2</v>
      </c>
      <c r="E5" s="14" t="str">
        <f>IF(D5="",0,VLOOKUP($D5,Data!$D$4:$R$2000,Data!E$2-3,FALSE))</f>
        <v>DM</v>
      </c>
      <c r="F5" s="14" t="str">
        <f>IF(D5="",0,VLOOKUP($D5,Data!$D$4:$R$2000,Data!F$2-3,FALSE))</f>
        <v>MACHINERY FUND</v>
      </c>
      <c r="G5" s="14" t="str">
        <f>IF(D5="",0,VLOOKUP($D5,Data!$D$4:$R$2000,Data!G$2-3,FALSE))</f>
        <v>5130</v>
      </c>
      <c r="H5" s="14" t="str">
        <f>IF(D5="",0,VLOOKUP($D5,Data!$D$4:$R$2000,Data!H$2-3,FALSE))</f>
        <v>ROAD MACHINERY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61300</v>
      </c>
      <c r="L5" s="15">
        <f>IF(D5="",0,SUMIFS(Data!N:N,Data!$G:$G,'Data (2)'!$G5,Data!$I:$I,'Data (2)'!$I5))</f>
        <v>159671.39000000001</v>
      </c>
      <c r="M5" s="15">
        <f>IF(D5="",0,SUMIFS(Data!O:O,Data!$G:$G,'Data (2)'!$G5,Data!$I:$I,'Data (2)'!$I5))</f>
        <v>86941.99</v>
      </c>
      <c r="N5" s="15">
        <f>IF(D5="",0,SUMIFS(Data!P:P,Data!$G:$G,'Data (2)'!$G5,Data!$I:$I,'Data (2)'!$I5))</f>
        <v>6231.5</v>
      </c>
      <c r="O5" s="15">
        <f>IF(D5="",0,SUMIFS(Data!Q:Q,Data!$G:$G,'Data (2)'!$G5,Data!$I:$I,'Data (2)'!$I5))</f>
        <v>61192.729999999996</v>
      </c>
      <c r="P5" s="15">
        <f>IF(D5="",0,SUMIFS(Data!R:R,Data!$G:$G,'Data (2)'!$G5,Data!$I:$I,'Data (2)'!$I5))</f>
        <v>61300</v>
      </c>
      <c r="Q5" s="4">
        <f t="shared" ref="Q5:Q68" si="1">K5-M5-O5</f>
        <v>-86834.72</v>
      </c>
      <c r="R5" s="6">
        <f t="shared" ref="R5:R68" si="2">IF(K5=0,0,ROUND((M5+O5)/K5,4))</f>
        <v>2.4165999999999999</v>
      </c>
      <c r="S5" s="4">
        <f t="shared" ref="S5:S68" si="3">L5-M5-O5</f>
        <v>11536.670000000013</v>
      </c>
      <c r="T5" s="6">
        <f t="shared" ref="T5:T68" si="4">IF(L5=0,0,ROUND((M5+O5)/L5,4))</f>
        <v>0.92769999999999997</v>
      </c>
      <c r="U5" s="4">
        <f t="shared" ref="U5:U68" si="5">P5-M5-O5</f>
        <v>-86834.72</v>
      </c>
      <c r="V5" s="6">
        <f t="shared" ref="V5:V68" si="6">IF(P5=0,0,ROUND((M5+O5)/P5,4))</f>
        <v>2.4165999999999999</v>
      </c>
    </row>
    <row r="6" spans="1:27" x14ac:dyDescent="0.2">
      <c r="A6">
        <f>IF(AND(ABS(Q6)&gt;Input!$A$8,ABS(1-R6)&gt;Input!$A$9),MAX($A$3:A5)+1,"")</f>
        <v>3</v>
      </c>
      <c r="B6">
        <f>IF(AND(ABS(S6)&gt;Input!$B$8,ABS(1-T6)&gt;Input!$B$9),MAX($B$3:B5)+1,"")</f>
        <v>3</v>
      </c>
      <c r="C6">
        <f>IF(AND(ABS(U6)&gt;Input!$C$8,ABS(1-V6)&gt;Input!$C$9),MAX($C$3:C5)+1,"")</f>
        <v>3</v>
      </c>
      <c r="D6">
        <f>IF((MAX($D$3:$D5)+1)&gt;Data!$D$1,"",MAX($D$3:$D5)+1)</f>
        <v>3</v>
      </c>
      <c r="E6" s="14" t="str">
        <f>IF(D6="",0,VLOOKUP($D6,Data!$D$4:$R$2000,Data!E$2-3,FALSE))</f>
        <v>DM</v>
      </c>
      <c r="F6" s="14" t="str">
        <f>IF(D6="",0,VLOOKUP($D6,Data!$D$4:$R$2000,Data!F$2-3,FALSE))</f>
        <v>MACHINERY FUND</v>
      </c>
      <c r="G6" s="14" t="str">
        <f>IF(D6="",0,VLOOKUP($D6,Data!$D$4:$R$2000,Data!G$2-3,FALSE))</f>
        <v>5130</v>
      </c>
      <c r="H6" s="14" t="str">
        <f>IF(D6="",0,VLOOKUP($D6,Data!$D$4:$R$2000,Data!H$2-3,FALSE))</f>
        <v>ROAD MACHINERY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619100</v>
      </c>
      <c r="L6" s="15">
        <f>IF(D6="",0,SUMIFS(Data!N:N,Data!$G:$G,'Data (2)'!$G6,Data!$I:$I,'Data (2)'!$I6))</f>
        <v>619270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85419.54</v>
      </c>
      <c r="O6" s="15">
        <f>IF(D6="",0,SUMIFS(Data!Q:Q,Data!$G:$G,'Data (2)'!$G6,Data!$I:$I,'Data (2)'!$I6))</f>
        <v>542552.98</v>
      </c>
      <c r="P6" s="15">
        <f>IF(D6="",0,SUMIFS(Data!R:R,Data!$G:$G,'Data (2)'!$G6,Data!$I:$I,'Data (2)'!$I6))</f>
        <v>666700</v>
      </c>
      <c r="Q6" s="4">
        <f t="shared" si="1"/>
        <v>76547.020000000019</v>
      </c>
      <c r="R6" s="6">
        <f t="shared" si="2"/>
        <v>0.87639999999999996</v>
      </c>
      <c r="S6" s="4">
        <f t="shared" si="3"/>
        <v>76717.020000000019</v>
      </c>
      <c r="T6" s="6">
        <f t="shared" si="4"/>
        <v>0.87609999999999999</v>
      </c>
      <c r="U6" s="4">
        <f t="shared" si="5"/>
        <v>124147.02000000002</v>
      </c>
      <c r="V6" s="6">
        <f t="shared" si="6"/>
        <v>0.81379999999999997</v>
      </c>
    </row>
    <row r="7" spans="1:27" x14ac:dyDescent="0.2">
      <c r="A7">
        <f>IF(AND(ABS(Q7)&gt;Input!$A$8,ABS(1-R7)&gt;Input!$A$9),MAX($A$3:A6)+1,"")</f>
        <v>4</v>
      </c>
      <c r="B7" t="str">
        <f>IF(AND(ABS(S7)&gt;Input!$B$8,ABS(1-T7)&gt;Input!$B$9),MAX($B$3:B6)+1,"")</f>
        <v/>
      </c>
      <c r="C7">
        <f>IF(AND(ABS(U7)&gt;Input!$C$8,ABS(1-V7)&gt;Input!$C$9),MAX($C$3:C6)+1,"")</f>
        <v>4</v>
      </c>
      <c r="D7">
        <f>IF((MAX($D$3:$D6)+1)&gt;Data!$D$1,"",MAX($D$3:$D6)+1)</f>
        <v>4</v>
      </c>
      <c r="E7" s="14" t="str">
        <f>IF(D7="",0,VLOOKUP($D7,Data!$D$4:$R$2000,Data!E$2-3,FALSE))</f>
        <v>DM</v>
      </c>
      <c r="F7" s="14" t="str">
        <f>IF(D7="",0,VLOOKUP($D7,Data!$D$4:$R$2000,Data!F$2-3,FALSE))</f>
        <v>MACHINERY FUND</v>
      </c>
      <c r="G7" s="14" t="str">
        <f>IF(D7="",0,VLOOKUP($D7,Data!$D$4:$R$2000,Data!G$2-3,FALSE))</f>
        <v>9785</v>
      </c>
      <c r="H7" s="14" t="str">
        <f>IF(D7="",0,VLOOKUP($D7,Data!$D$4:$R$2000,Data!H$2-3,FALSE))</f>
        <v>INSTALLMENT PURCHASE DEBT</v>
      </c>
      <c r="I7" s="14" t="str">
        <f>IF(D7="",0,VLOOKUP($D7,Data!$D$4:$R$2000,Data!I$2-3,FALSE))</f>
        <v>6000</v>
      </c>
      <c r="J7" s="14" t="str">
        <f>IF(D7="",0,VLOOKUP($D7,Data!$D$4:$R$2000,Data!J$2-3,FALSE))</f>
        <v>DEBT PRINCIPAL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221387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221386.68</v>
      </c>
      <c r="O7" s="15">
        <f>IF(D7="",0,SUMIFS(Data!Q:Q,Data!$G:$G,'Data (2)'!$G7,Data!$I:$I,'Data (2)'!$I7))</f>
        <v>221386.68</v>
      </c>
      <c r="P7" s="15">
        <f>IF(D7="",0,SUMIFS(Data!R:R,Data!$G:$G,'Data (2)'!$G7,Data!$I:$I,'Data (2)'!$I7))</f>
        <v>0</v>
      </c>
      <c r="Q7" s="4">
        <f t="shared" si="1"/>
        <v>-221386.68</v>
      </c>
      <c r="R7" s="6">
        <f t="shared" si="2"/>
        <v>0</v>
      </c>
      <c r="S7" s="4">
        <f t="shared" si="3"/>
        <v>0.32000000000698492</v>
      </c>
      <c r="T7" s="6">
        <f t="shared" si="4"/>
        <v>1</v>
      </c>
      <c r="U7" s="4">
        <f t="shared" si="5"/>
        <v>-221386.68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>
        <f>IF((MAX($D$3:$D7)+1)&gt;Data!$D$1,"",MAX($D$3:$D7)+1)</f>
        <v>5</v>
      </c>
      <c r="E8" s="14" t="str">
        <f>IF(D8="",0,VLOOKUP($D8,Data!$D$4:$R$2000,Data!E$2-3,FALSE))</f>
        <v>DM</v>
      </c>
      <c r="F8" s="14" t="str">
        <f>IF(D8="",0,VLOOKUP($D8,Data!$D$4:$R$2000,Data!F$2-3,FALSE))</f>
        <v>MACHINERY FUND</v>
      </c>
      <c r="G8" s="14" t="str">
        <f>IF(D8="",0,VLOOKUP($D8,Data!$D$4:$R$2000,Data!G$2-3,FALSE))</f>
        <v>9785</v>
      </c>
      <c r="H8" s="14" t="str">
        <f>IF(D8="",0,VLOOKUP($D8,Data!$D$4:$R$2000,Data!H$2-3,FALSE))</f>
        <v>INSTALLMENT PURCHASE DEBT</v>
      </c>
      <c r="I8" s="14" t="str">
        <f>IF(D8="",0,VLOOKUP($D8,Data!$D$4:$R$2000,Data!I$2-3,FALSE))</f>
        <v>7000</v>
      </c>
      <c r="J8" s="14" t="str">
        <f>IF(D8="",0,VLOOKUP($D8,Data!$D$4:$R$2000,Data!J$2-3,FALSE))</f>
        <v>DEBT INTEREST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>
        <f>IF(AND(ABS(Q9)&gt;Input!$A$8,ABS(1-R9)&gt;Input!$A$9),MAX($A$3:A8)+1,"")</f>
        <v>5</v>
      </c>
      <c r="B9">
        <f>IF(AND(ABS(S9)&gt;Input!$B$8,ABS(1-T9)&gt;Input!$B$9),MAX($B$3:B8)+1,"")</f>
        <v>4</v>
      </c>
      <c r="C9">
        <f>IF(AND(ABS(U9)&gt;Input!$C$8,ABS(1-V9)&gt;Input!$C$9),MAX($C$3:C8)+1,"")</f>
        <v>5</v>
      </c>
      <c r="D9">
        <f>IF((MAX($D$3:$D8)+1)&gt;Data!$D$1,"",MAX($D$3:$D8)+1)</f>
        <v>6</v>
      </c>
      <c r="E9" s="14" t="str">
        <f>IF(D9="",0,VLOOKUP($D9,Data!$D$4:$R$2000,Data!E$2-3,FALSE))</f>
        <v>DM</v>
      </c>
      <c r="F9" s="14" t="str">
        <f>IF(D9="",0,VLOOKUP($D9,Data!$D$4:$R$2000,Data!F$2-3,FALSE))</f>
        <v>MACHINERY FUND</v>
      </c>
      <c r="G9" s="14" t="str">
        <f>IF(D9="",0,VLOOKUP($D9,Data!$D$4:$R$2000,Data!G$2-3,FALSE))</f>
        <v xml:space="preserve"> </v>
      </c>
      <c r="H9" s="14" t="str">
        <f>IF(D9="",0,VLOOKUP($D9,Data!$D$4:$R$2000,Data!H$2-3,FALSE))</f>
        <v xml:space="preserve"> </v>
      </c>
      <c r="I9" s="14" t="str">
        <f>IF(D9="",0,VLOOKUP($D9,Data!$D$4:$R$2000,Data!I$2-3,FALSE))</f>
        <v xml:space="preserve"> </v>
      </c>
      <c r="J9" s="14" t="str">
        <f>IF(D9="",0,VLOOKUP($D9,Data!$D$4:$R$2000,Data!J$2-3,FALSE))</f>
        <v xml:space="preserve"> </v>
      </c>
      <c r="K9" s="15">
        <f>IF(D9="",0,SUMIFS(Data!M:M,Data!$G:$G,'Data (2)'!$G9,Data!$I:$I,'Data (2)'!$I9))</f>
        <v>1019057</v>
      </c>
      <c r="L9" s="15">
        <f>IF(D9="",0,SUMIFS(Data!N:N,Data!$G:$G,'Data (2)'!$G9,Data!$I:$I,'Data (2)'!$I9))</f>
        <v>1366132.26</v>
      </c>
      <c r="M9" s="15">
        <f>IF(D9="",0,SUMIFS(Data!O:O,Data!$G:$G,'Data (2)'!$G9,Data!$I:$I,'Data (2)'!$I9))</f>
        <v>86941.99</v>
      </c>
      <c r="N9" s="15">
        <f>IF(D9="",0,SUMIFS(Data!P:P,Data!$G:$G,'Data (2)'!$G9,Data!$I:$I,'Data (2)'!$I9))</f>
        <v>345260.97</v>
      </c>
      <c r="O9" s="15">
        <f>IF(D9="",0,SUMIFS(Data!Q:Q,Data!$G:$G,'Data (2)'!$G9,Data!$I:$I,'Data (2)'!$I9))</f>
        <v>1152573.08</v>
      </c>
      <c r="P9" s="15">
        <f>IF(D9="",0,SUMIFS(Data!R:R,Data!$G:$G,'Data (2)'!$G9,Data!$I:$I,'Data (2)'!$I9))</f>
        <v>1068215</v>
      </c>
      <c r="Q9" s="4">
        <f t="shared" si="1"/>
        <v>-220458.07000000007</v>
      </c>
      <c r="R9" s="6">
        <f t="shared" si="2"/>
        <v>1.2162999999999999</v>
      </c>
      <c r="S9" s="4">
        <f t="shared" si="3"/>
        <v>126617.18999999994</v>
      </c>
      <c r="T9" s="6">
        <f t="shared" si="4"/>
        <v>0.9073</v>
      </c>
      <c r="U9" s="4">
        <f t="shared" si="5"/>
        <v>-171300.07000000007</v>
      </c>
      <c r="V9" s="6">
        <f t="shared" si="6"/>
        <v>1.1604000000000001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DM</v>
      </c>
      <c r="B5" t="str">
        <f>IF($O5="","",VLOOKUP($O5,'Adopted vs YTD group'!$A$5:$M$500,3,FALSE))</f>
        <v>MACHINERY FUND</v>
      </c>
      <c r="C5" t="str">
        <f>IF($O5="","",VLOOKUP($O5,'Adopted vs YTD group'!$A$5:$M$500,4,FALSE))</f>
        <v>5130</v>
      </c>
      <c r="D5" t="str">
        <f>IF($O5="","",VLOOKUP($O5,'Adopted vs YTD group'!$A$5:$M$500,5,FALSE))</f>
        <v>ROAD MACHINERY</v>
      </c>
      <c r="E5" t="str">
        <f>IF($O5="","",VLOOKUP($O5,'Adopted vs YTD group'!$A$5:$M$500,6,FALSE))</f>
        <v>4000</v>
      </c>
      <c r="F5" t="str">
        <f>IF($O5="","",VLOOKUP($O5,'Adopted vs YTD group'!$A$5:$M$500,7,FALSE))</f>
        <v>CONTRACTUAL EXPENSES</v>
      </c>
      <c r="G5" s="10">
        <f>IF($O5="","",VLOOKUP($O5,'Adopted vs YTD group'!$A$5:$M$500,8,FALSE))</f>
        <v>619100</v>
      </c>
      <c r="H5" s="10">
        <f>IF($O5="","",VLOOKUP($O5,'Adopted vs YTD group'!$A$5:$M$500,9,FALSE))</f>
        <v>542552.98</v>
      </c>
      <c r="I5" s="10">
        <f>IF(O5="","",G5-H5)</f>
        <v>76547.020000000019</v>
      </c>
      <c r="J5" s="6">
        <f>IF(O5="","",IF(G5=0,0,ROUND((H5)/G5,4)))</f>
        <v>0.87639999999999996</v>
      </c>
      <c r="O5">
        <v>1</v>
      </c>
    </row>
    <row r="6" spans="1:15" x14ac:dyDescent="0.2">
      <c r="A6" t="str">
        <f>IF($O6="","",VLOOKUP($O6,'Adopted vs YTD group'!$A$5:$M$500,2,FALSE))</f>
        <v>DM</v>
      </c>
      <c r="B6" t="str">
        <f>IF($O6="","",VLOOKUP($O6,'Adopted vs YTD group'!$A$5:$M$500,3,FALSE))</f>
        <v>MACHINERY FUND</v>
      </c>
      <c r="C6" t="str">
        <f>IF($O6="","",VLOOKUP($O6,'Adopted vs YTD group'!$A$5:$M$500,4,FALSE))</f>
        <v>5130</v>
      </c>
      <c r="D6" t="str">
        <f>IF($O6="","",VLOOKUP($O6,'Adopted vs YTD group'!$A$5:$M$500,5,FALSE))</f>
        <v>ROAD MACHINERY</v>
      </c>
      <c r="E6" t="str">
        <f>IF($O6="","",VLOOKUP($O6,'Adopted vs YTD group'!$A$5:$M$500,6,FALSE))</f>
        <v>1000</v>
      </c>
      <c r="F6" t="str">
        <f>IF($O6="","",VLOOKUP($O6,'Adopted vs YTD group'!$A$5:$M$500,7,FALSE))</f>
        <v>PERSONAL SERVICES</v>
      </c>
      <c r="G6" s="10">
        <f>IF($O6="","",VLOOKUP($O6,'Adopted vs YTD group'!$A$5:$M$500,8,FALSE))</f>
        <v>338657</v>
      </c>
      <c r="H6" s="10">
        <f>IF($O6="","",VLOOKUP($O6,'Adopted vs YTD group'!$A$5:$M$500,9,FALSE))</f>
        <v>327440.69000000006</v>
      </c>
      <c r="I6" s="10">
        <f t="shared" ref="I6:I69" si="0">IF(O6="","",G6-H6)</f>
        <v>11216.309999999939</v>
      </c>
      <c r="J6" s="6">
        <f t="shared" ref="J6:J69" si="1">IF(O6="","",IF(G6=0,0,ROUND((H6)/G6,4)))</f>
        <v>0.96689999999999998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DM</v>
      </c>
      <c r="B7" t="str">
        <f>IF($O7="","",VLOOKUP($O7,'Adopted vs YTD group'!$A$5:$M$500,3,FALSE))</f>
        <v>MACHINERY FUND</v>
      </c>
      <c r="C7" t="str">
        <f>IF($O7="","",VLOOKUP($O7,'Adopted vs YTD group'!$A$5:$M$500,4,FALSE))</f>
        <v>5130</v>
      </c>
      <c r="D7" t="str">
        <f>IF($O7="","",VLOOKUP($O7,'Adopted vs YTD group'!$A$5:$M$500,5,FALSE))</f>
        <v>ROAD MACHINERY</v>
      </c>
      <c r="E7" t="str">
        <f>IF($O7="","",VLOOKUP($O7,'Adopted vs YTD group'!$A$5:$M$500,6,FALSE))</f>
        <v>2000</v>
      </c>
      <c r="F7" t="str">
        <f>IF($O7="","",VLOOKUP($O7,'Adopted vs YTD group'!$A$5:$M$500,7,FALSE))</f>
        <v>EQUIPMENT</v>
      </c>
      <c r="G7" s="10">
        <f>IF($O7="","",VLOOKUP($O7,'Adopted vs YTD group'!$A$5:$M$500,8,FALSE))</f>
        <v>61300</v>
      </c>
      <c r="H7" s="10">
        <f>IF($O7="","",VLOOKUP($O7,'Adopted vs YTD group'!$A$5:$M$500,9,FALSE))</f>
        <v>148134.72</v>
      </c>
      <c r="I7" s="10">
        <f t="shared" si="0"/>
        <v>-86834.72</v>
      </c>
      <c r="J7" s="6">
        <f t="shared" si="1"/>
        <v>2.4165999999999999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DM</v>
      </c>
      <c r="B8" t="str">
        <f>IF($O8="","",VLOOKUP($O8,'Adopted vs YTD group'!$A$5:$M$500,3,FALSE))</f>
        <v>MACHINERY FUND</v>
      </c>
      <c r="C8" t="str">
        <f>IF($O8="","",VLOOKUP($O8,'Adopted vs YTD group'!$A$5:$M$500,4,FALSE))</f>
        <v xml:space="preserve"> </v>
      </c>
      <c r="D8" t="str">
        <f>IF($O8="","",VLOOKUP($O8,'Adopted vs YTD group'!$A$5:$M$500,5,FALSE))</f>
        <v xml:space="preserve"> </v>
      </c>
      <c r="E8" t="str">
        <f>IF($O8="","",VLOOKUP($O8,'Adopted vs YTD group'!$A$5:$M$500,6,FALSE))</f>
        <v xml:space="preserve"> </v>
      </c>
      <c r="F8" t="str">
        <f>IF($O8="","",VLOOKUP($O8,'Adopted vs YTD group'!$A$5:$M$500,7,FALSE))</f>
        <v xml:space="preserve"> </v>
      </c>
      <c r="G8" s="10">
        <f>IF($O8="","",VLOOKUP($O8,'Adopted vs YTD group'!$A$5:$M$500,8,FALSE))</f>
        <v>1019057</v>
      </c>
      <c r="H8" s="10">
        <f>IF($O8="","",VLOOKUP($O8,'Adopted vs YTD group'!$A$5:$M$500,9,FALSE))</f>
        <v>1239515.07</v>
      </c>
      <c r="I8" s="10">
        <f t="shared" si="0"/>
        <v>-220458.07000000007</v>
      </c>
      <c r="J8" s="6">
        <f t="shared" si="1"/>
        <v>1.2162999999999999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DM</v>
      </c>
      <c r="B9" t="str">
        <f>IF($O9="","",VLOOKUP($O9,'Adopted vs YTD group'!$A$5:$M$500,3,FALSE))</f>
        <v>MACHINERY FUND</v>
      </c>
      <c r="C9" t="str">
        <f>IF($O9="","",VLOOKUP($O9,'Adopted vs YTD group'!$A$5:$M$500,4,FALSE))</f>
        <v>9785</v>
      </c>
      <c r="D9" t="str">
        <f>IF($O9="","",VLOOKUP($O9,'Adopted vs YTD group'!$A$5:$M$500,5,FALSE))</f>
        <v>INSTALLMENT PURCHASE DEBT</v>
      </c>
      <c r="E9" t="str">
        <f>IF($O9="","",VLOOKUP($O9,'Adopted vs YTD group'!$A$5:$M$500,6,FALSE))</f>
        <v>6000</v>
      </c>
      <c r="F9" t="str">
        <f>IF($O9="","",VLOOKUP($O9,'Adopted vs YTD group'!$A$5:$M$500,7,FALSE))</f>
        <v>DEBT PRINCIPAL</v>
      </c>
      <c r="G9" s="10">
        <f>IF($O9="","",VLOOKUP($O9,'Adopted vs YTD group'!$A$5:$M$500,8,FALSE))</f>
        <v>0</v>
      </c>
      <c r="H9" s="10">
        <f>IF($O9="","",VLOOKUP($O9,'Adopted vs YTD group'!$A$5:$M$500,9,FALSE))</f>
        <v>221386.68</v>
      </c>
      <c r="I9" s="10">
        <f t="shared" si="0"/>
        <v>-221386.68</v>
      </c>
      <c r="J9" s="6">
        <f t="shared" si="1"/>
        <v>0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/>
      </c>
      <c r="B10" t="str">
        <f>IF($O10="","",VLOOKUP($O10,'Adopted vs YTD group'!$A$5:$M$500,3,FALSE))</f>
        <v/>
      </c>
      <c r="C10" t="str">
        <f>IF($O10="","",VLOOKUP($O10,'Adopted vs YTD group'!$A$5:$M$500,4,FALSE))</f>
        <v/>
      </c>
      <c r="D10" t="str">
        <f>IF($O10="","",VLOOKUP($O10,'Adopted vs YTD group'!$A$5:$M$500,5,FALSE))</f>
        <v/>
      </c>
      <c r="E10" t="str">
        <f>IF($O10="","",VLOOKUP($O10,'Adopted vs YTD group'!$A$5:$M$500,6,FALSE))</f>
        <v/>
      </c>
      <c r="F10" t="str">
        <f>IF($O10="","",VLOOKUP($O10,'Adopted vs YTD group'!$A$5:$M$500,7,FALSE))</f>
        <v/>
      </c>
      <c r="G10" s="10" t="str">
        <f>IF($O10="","",VLOOKUP($O10,'Adopted vs YTD group'!$A$5:$M$500,8,FALSE))</f>
        <v/>
      </c>
      <c r="H10" s="10" t="str">
        <f>IF($O10="","",VLOOKUP($O10,'Adopted vs YTD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IF($O11="","",VLOOKUP($O11,'Adopted vs YTD group'!$A$5:$M$500,2,FALSE))</f>
        <v/>
      </c>
      <c r="B11" t="str">
        <f>IF($O11="","",VLOOKUP($O11,'Adopted vs YTD group'!$A$5:$M$500,3,FALSE))</f>
        <v/>
      </c>
      <c r="C11" t="str">
        <f>IF($O11="","",VLOOKUP($O11,'Adopted vs YTD group'!$A$5:$M$500,4,FALSE))</f>
        <v/>
      </c>
      <c r="D11" t="str">
        <f>IF($O11="","",VLOOKUP($O11,'Adopted vs YTD group'!$A$5:$M$500,5,FALSE))</f>
        <v/>
      </c>
      <c r="E11" t="str">
        <f>IF($O11="","",VLOOKUP($O11,'Adopted vs YTD group'!$A$5:$M$500,6,FALSE))</f>
        <v/>
      </c>
      <c r="F11" t="str">
        <f>IF($O11="","",VLOOKUP($O11,'Adopted vs YTD group'!$A$5:$M$500,7,FALSE))</f>
        <v/>
      </c>
      <c r="G11" s="10" t="str">
        <f>IF($O11="","",VLOOKUP($O11,'Adopted vs YTD group'!$A$5:$M$500,8,FALSE))</f>
        <v/>
      </c>
      <c r="H11" s="10" t="str">
        <f>IF($O11="","",VLOOKUP($O11,'Adopted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IF($O12="","",VLOOKUP($O12,'Adopted vs YTD group'!$A$5:$M$500,2,FALSE))</f>
        <v/>
      </c>
      <c r="B12" t="str">
        <f>IF($O12="","",VLOOKUP($O12,'Adopted vs YTD group'!$A$5:$M$500,3,FALSE))</f>
        <v/>
      </c>
      <c r="C12" t="str">
        <f>IF($O12="","",VLOOKUP($O12,'Adopted vs YTD group'!$A$5:$M$500,4,FALSE))</f>
        <v/>
      </c>
      <c r="D12" t="str">
        <f>IF($O12="","",VLOOKUP($O12,'Adopted vs YTD group'!$A$5:$M$500,5,FALSE))</f>
        <v/>
      </c>
      <c r="E12" t="str">
        <f>IF($O12="","",VLOOKUP($O12,'Adopted vs YTD group'!$A$5:$M$500,6,FALSE))</f>
        <v/>
      </c>
      <c r="F12" t="str">
        <f>IF($O12="","",VLOOKUP($O12,'Adopted vs YTD group'!$A$5:$M$500,7,FALSE))</f>
        <v/>
      </c>
      <c r="G12" s="10" t="str">
        <f>IF($O12="","",VLOOKUP($O12,'Adopted vs YTD group'!$A$5:$M$500,8,FALSE))</f>
        <v/>
      </c>
      <c r="H12" s="10" t="str">
        <f>IF($O12="","",VLOOKUP($O12,'Adopted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IF($O13="","",VLOOKUP($O13,'Adopted vs YTD group'!$A$5:$M$500,2,FALSE))</f>
        <v/>
      </c>
      <c r="B13" t="str">
        <f>IF($O13="","",VLOOKUP($O13,'Adopted vs YTD group'!$A$5:$M$500,3,FALSE))</f>
        <v/>
      </c>
      <c r="C13" t="str">
        <f>IF($O13="","",VLOOKUP($O13,'Adopted vs YTD group'!$A$5:$M$500,4,FALSE))</f>
        <v/>
      </c>
      <c r="D13" t="str">
        <f>IF($O13="","",VLOOKUP($O13,'Adopted vs YTD group'!$A$5:$M$500,5,FALSE))</f>
        <v/>
      </c>
      <c r="E13" t="str">
        <f>IF($O13="","",VLOOKUP($O13,'Adopted vs YTD group'!$A$5:$M$500,6,FALSE))</f>
        <v/>
      </c>
      <c r="F13" t="str">
        <f>IF($O13="","",VLOOKUP($O13,'Adopted vs YTD group'!$A$5:$M$500,7,FALSE))</f>
        <v/>
      </c>
      <c r="G13" s="10" t="str">
        <f>IF($O13="","",VLOOKUP($O13,'Adopted vs YTD group'!$A$5:$M$500,8,FALSE))</f>
        <v/>
      </c>
      <c r="H13" s="10" t="str">
        <f>IF($O13="","",VLOOKUP($O13,'Adopted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IF($O14="","",VLOOKUP($O14,'Adopted vs YTD group'!$A$5:$M$500,2,FALSE))</f>
        <v/>
      </c>
      <c r="B14" t="str">
        <f>IF($O14="","",VLOOKUP($O14,'Adopted vs YTD group'!$A$5:$M$500,3,FALSE))</f>
        <v/>
      </c>
      <c r="C14" t="str">
        <f>IF($O14="","",VLOOKUP($O14,'Adopted vs YTD group'!$A$5:$M$500,4,FALSE))</f>
        <v/>
      </c>
      <c r="D14" t="str">
        <f>IF($O14="","",VLOOKUP($O14,'Adopted vs YTD group'!$A$5:$M$500,5,FALSE))</f>
        <v/>
      </c>
      <c r="E14" t="str">
        <f>IF($O14="","",VLOOKUP($O14,'Adopted vs YTD group'!$A$5:$M$500,6,FALSE))</f>
        <v/>
      </c>
      <c r="F14" t="str">
        <f>IF($O14="","",VLOOKUP($O14,'Adopted vs YTD group'!$A$5:$M$500,7,FALSE))</f>
        <v/>
      </c>
      <c r="G14" s="10" t="str">
        <f>IF($O14="","",VLOOKUP($O14,'Adopted vs YTD group'!$A$5:$M$500,8,FALSE))</f>
        <v/>
      </c>
      <c r="H14" s="10" t="str">
        <f>IF($O14="","",VLOOKUP($O14,'Adopted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IF($O15="","",VLOOKUP($O15,'Adopted vs YTD group'!$A$5:$M$500,2,FALSE))</f>
        <v/>
      </c>
      <c r="B15" t="str">
        <f>IF($O15="","",VLOOKUP($O15,'Adopted vs YTD group'!$A$5:$M$500,3,FALSE))</f>
        <v/>
      </c>
      <c r="C15" t="str">
        <f>IF($O15="","",VLOOKUP($O15,'Adopted vs YTD group'!$A$5:$M$500,4,FALSE))</f>
        <v/>
      </c>
      <c r="D15" t="str">
        <f>IF($O15="","",VLOOKUP($O15,'Adopted vs YTD group'!$A$5:$M$500,5,FALSE))</f>
        <v/>
      </c>
      <c r="E15" t="str">
        <f>IF($O15="","",VLOOKUP($O15,'Adopted vs YTD group'!$A$5:$M$500,6,FALSE))</f>
        <v/>
      </c>
      <c r="F15" t="str">
        <f>IF($O15="","",VLOOKUP($O15,'Adopted vs YTD group'!$A$5:$M$500,7,FALSE))</f>
        <v/>
      </c>
      <c r="G15" s="10" t="str">
        <f>IF($O15="","",VLOOKUP($O15,'Adopted vs YTD group'!$A$5:$M$500,8,FALSE))</f>
        <v/>
      </c>
      <c r="H15" s="10" t="str">
        <f>IF($O15="","",VLOOKUP($O15,'Adopted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IF($O16="","",VLOOKUP($O16,'Adopted vs YTD group'!$A$5:$M$500,2,FALSE))</f>
        <v/>
      </c>
      <c r="B16" t="str">
        <f>IF($O16="","",VLOOKUP($O16,'Adopted vs YTD group'!$A$5:$M$500,3,FALSE))</f>
        <v/>
      </c>
      <c r="C16" t="str">
        <f>IF($O16="","",VLOOKUP($O16,'Adopted vs YTD group'!$A$5:$M$500,4,FALSE))</f>
        <v/>
      </c>
      <c r="D16" t="str">
        <f>IF($O16="","",VLOOKUP($O16,'Adopted vs YTD group'!$A$5:$M$500,5,FALSE))</f>
        <v/>
      </c>
      <c r="E16" t="str">
        <f>IF($O16="","",VLOOKUP($O16,'Adopted vs YTD group'!$A$5:$M$500,6,FALSE))</f>
        <v/>
      </c>
      <c r="F16" t="str">
        <f>IF($O16="","",VLOOKUP($O16,'Adopted vs YTD group'!$A$5:$M$500,7,FALSE))</f>
        <v/>
      </c>
      <c r="G16" s="10" t="str">
        <f>IF($O16="","",VLOOKUP($O16,'Adopted vs YTD group'!$A$5:$M$500,8,FALSE))</f>
        <v/>
      </c>
      <c r="H16" s="10" t="str">
        <f>IF($O16="","",VLOOKUP($O16,'Adopted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IF($O17="","",VLOOKUP($O17,'Adopted vs YTD group'!$A$5:$M$500,2,FALSE))</f>
        <v/>
      </c>
      <c r="B17" t="str">
        <f>IF($O17="","",VLOOKUP($O17,'Adopted vs YTD group'!$A$5:$M$500,3,FALSE))</f>
        <v/>
      </c>
      <c r="C17" t="str">
        <f>IF($O17="","",VLOOKUP($O17,'Adopted vs YTD group'!$A$5:$M$500,4,FALSE))</f>
        <v/>
      </c>
      <c r="D17" t="str">
        <f>IF($O17="","",VLOOKUP($O17,'Adopted vs YTD group'!$A$5:$M$500,5,FALSE))</f>
        <v/>
      </c>
      <c r="E17" t="str">
        <f>IF($O17="","",VLOOKUP($O17,'Adopted vs YTD group'!$A$5:$M$500,6,FALSE))</f>
        <v/>
      </c>
      <c r="F17" t="str">
        <f>IF($O17="","",VLOOKUP($O17,'Adopted vs YTD group'!$A$5:$M$500,7,FALSE))</f>
        <v/>
      </c>
      <c r="G17" s="10" t="str">
        <f>IF($O17="","",VLOOKUP($O17,'Adopted vs YTD group'!$A$5:$M$500,8,FALSE))</f>
        <v/>
      </c>
      <c r="H17" s="10" t="str">
        <f>IF($O17="","",VLOOKUP($O17,'Adopted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IF($O18="","",VLOOKUP($O18,'Adopted vs YTD group'!$A$5:$M$500,2,FALSE))</f>
        <v/>
      </c>
      <c r="B18" t="str">
        <f>IF($O18="","",VLOOKUP($O18,'Adopted vs YTD group'!$A$5:$M$500,3,FALSE))</f>
        <v/>
      </c>
      <c r="C18" t="str">
        <f>IF($O18="","",VLOOKUP($O18,'Adopted vs YTD group'!$A$5:$M$500,4,FALSE))</f>
        <v/>
      </c>
      <c r="D18" t="str">
        <f>IF($O18="","",VLOOKUP($O18,'Adopted vs YTD group'!$A$5:$M$500,5,FALSE))</f>
        <v/>
      </c>
      <c r="E18" t="str">
        <f>IF($O18="","",VLOOKUP($O18,'Adopted vs YTD group'!$A$5:$M$500,6,FALSE))</f>
        <v/>
      </c>
      <c r="F18" t="str">
        <f>IF($O18="","",VLOOKUP($O18,'Adopted vs YTD group'!$A$5:$M$500,7,FALSE))</f>
        <v/>
      </c>
      <c r="G18" s="10" t="str">
        <f>IF($O18="","",VLOOKUP($O18,'Adopted vs YTD group'!$A$5:$M$500,8,FALSE))</f>
        <v/>
      </c>
      <c r="H18" s="10" t="str">
        <f>IF($O18="","",VLOOKUP($O18,'Adopted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4</v>
      </c>
      <c r="B5" t="str">
        <f>IF(R5="","",VLOOKUP($R5,Data!$A$4:$X$2000,Data!$E$2,FALSE))</f>
        <v>DM</v>
      </c>
      <c r="C5" t="str">
        <f>IF(R5="","",VLOOKUP($R5,Data!$A$4:$X$2000,Data!$F$2,FALSE))</f>
        <v>MACHINERY FUND</v>
      </c>
      <c r="D5" t="str">
        <f>IF(R5="","",VLOOKUP($R5,Data!$A$4:$X$2000,Data!$G$2,FALSE))</f>
        <v>5130</v>
      </c>
      <c r="E5" t="str">
        <f>IF(R5="","",VLOOKUP($R5,Data!$A$4:$X$2000,Data!$H$2,FALSE))</f>
        <v>ROAD MACHINERY</v>
      </c>
      <c r="F5" t="str">
        <f>IF(R5="","",VLOOKUP($R5,Data!$A$4:$X$2000,Data!$I$2,FALSE))</f>
        <v>1000</v>
      </c>
      <c r="G5" t="str">
        <f>IF(R5="","",VLOOKUP($R5,Data!$A$4:$X$2000,Data!$J$2,FALSE))</f>
        <v>PERSONAL SERVICES</v>
      </c>
      <c r="H5" t="str">
        <f>IF(R5="","",VLOOKUP($R5,Data!$A$4:$X$2000,Data!$K$2,FALSE))</f>
        <v>1529</v>
      </c>
      <c r="I5" t="str">
        <f>IF(R5="","",VLOOKUP($R5,Data!$A$4:$X$2000,Data!$L$2,FALSE))</f>
        <v>FLEET COORDINATOR     G13</v>
      </c>
      <c r="J5" s="10">
        <f>IF(R5="","",VLOOKUP($R5,Data!$A$4:$X$2000,Data!$M$2,FALSE))</f>
        <v>37135</v>
      </c>
      <c r="K5" s="10">
        <f>IF(R5="","",VLOOKUP($R5,Data!$A$4:$X$2000,Data!$Q$2,FALSE)+VLOOKUP($R5,Data!$A$4:$X$2000,Data!$O$2,FALSE))</f>
        <v>52184.91</v>
      </c>
      <c r="L5" s="10">
        <f>IF(R5="","",J5-K5)</f>
        <v>-15049.910000000003</v>
      </c>
      <c r="M5" s="6">
        <f>IF(R5="","",IF(J5=0,0,ROUND((K5)/J5,4)))</f>
        <v>1.4053</v>
      </c>
      <c r="R5">
        <v>1</v>
      </c>
    </row>
    <row r="6" spans="1:18" x14ac:dyDescent="0.2">
      <c r="A6" s="11">
        <f>IF(L6="","",RANK(L6,$L$5:$L$500)+COUNTIF($L$3:L5,L6))</f>
        <v>3</v>
      </c>
      <c r="B6" t="str">
        <f>IF(R6="","",VLOOKUP($R6,Data!$A$4:$X$2000,Data!$E$2,FALSE))</f>
        <v>DM</v>
      </c>
      <c r="C6" t="str">
        <f>IF(R6="","",VLOOKUP($R6,Data!$A$4:$X$2000,Data!$F$2,FALSE))</f>
        <v>MACHINERY FUND</v>
      </c>
      <c r="D6" t="str">
        <f>IF(R6="","",VLOOKUP($R6,Data!$A$4:$X$2000,Data!$G$2,FALSE))</f>
        <v>5130</v>
      </c>
      <c r="E6" t="str">
        <f>IF(R6="","",VLOOKUP($R6,Data!$A$4:$X$2000,Data!$H$2,FALSE))</f>
        <v>ROAD MACHINERY</v>
      </c>
      <c r="F6" t="str">
        <f>IF(R6="","",VLOOKUP($R6,Data!$A$4:$X$2000,Data!$I$2,FALSE))</f>
        <v>1000</v>
      </c>
      <c r="G6" t="str">
        <f>IF(R6="","",VLOOKUP($R6,Data!$A$4:$X$2000,Data!$J$2,FALSE))</f>
        <v>PERSONAL SERVICES</v>
      </c>
      <c r="H6" t="str">
        <f>IF(R6="","",VLOOKUP($R6,Data!$A$4:$X$2000,Data!$K$2,FALSE))</f>
        <v>1535</v>
      </c>
      <c r="I6" t="str">
        <f>IF(R6="","",VLOOKUP($R6,Data!$A$4:$X$2000,Data!$L$2,FALSE))</f>
        <v>AUTO MECHANIC         G11</v>
      </c>
      <c r="J6" s="10">
        <f>IF(R6="","",VLOOKUP($R6,Data!$A$4:$X$2000,Data!$M$2,FALSE))</f>
        <v>49541</v>
      </c>
      <c r="K6" s="10">
        <f>IF(R6="","",VLOOKUP($R6,Data!$A$4:$X$2000,Data!$Q$2,FALSE)+VLOOKUP($R6,Data!$A$4:$X$2000,Data!$O$2,FALSE))</f>
        <v>30205.09</v>
      </c>
      <c r="L6" s="10">
        <f t="shared" ref="L6:L69" si="0">IF(R6="","",J6-K6)</f>
        <v>19335.91</v>
      </c>
      <c r="M6" s="6">
        <f t="shared" ref="M6:M69" si="1">IF(R6="","",IF(J6=0,0,ROUND((K6)/J6,4)))</f>
        <v>0.60970000000000002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5</v>
      </c>
      <c r="B7" t="str">
        <f>IF(R7="","",VLOOKUP($R7,Data!$A$4:$X$2000,Data!$E$2,FALSE))</f>
        <v>DM</v>
      </c>
      <c r="C7" t="str">
        <f>IF(R7="","",VLOOKUP($R7,Data!$A$4:$X$2000,Data!$F$2,FALSE))</f>
        <v>MACHINERY FUND</v>
      </c>
      <c r="D7" t="str">
        <f>IF(R7="","",VLOOKUP($R7,Data!$A$4:$X$2000,Data!$G$2,FALSE))</f>
        <v>5130</v>
      </c>
      <c r="E7" t="str">
        <f>IF(R7="","",VLOOKUP($R7,Data!$A$4:$X$2000,Data!$H$2,FALSE))</f>
        <v>ROAD MACHINERY</v>
      </c>
      <c r="F7" t="str">
        <f>IF(R7="","",VLOOKUP($R7,Data!$A$4:$X$2000,Data!$I$2,FALSE))</f>
        <v>2000</v>
      </c>
      <c r="G7" t="str">
        <f>IF(R7="","",VLOOKUP($R7,Data!$A$4:$X$2000,Data!$J$2,FALSE))</f>
        <v>EQUIPMENT</v>
      </c>
      <c r="H7" t="str">
        <f>IF(R7="","",VLOOKUP($R7,Data!$A$4:$X$2000,Data!$K$2,FALSE))</f>
        <v>2457</v>
      </c>
      <c r="I7" t="str">
        <f>IF(R7="","",VLOOKUP($R7,Data!$A$4:$X$2000,Data!$L$2,FALSE))</f>
        <v>ASPHALT HOT BOX</v>
      </c>
      <c r="J7" s="10">
        <f>IF(R7="","",VLOOKUP($R7,Data!$A$4:$X$2000,Data!$M$2,FALSE))</f>
        <v>0</v>
      </c>
      <c r="K7" s="10">
        <f>IF(R7="","",VLOOKUP($R7,Data!$A$4:$X$2000,Data!$Q$2,FALSE)+VLOOKUP($R7,Data!$A$4:$X$2000,Data!$O$2,FALSE))</f>
        <v>33683</v>
      </c>
      <c r="L7" s="10">
        <f t="shared" si="0"/>
        <v>-33683</v>
      </c>
      <c r="M7" s="6">
        <f t="shared" si="1"/>
        <v>0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6</v>
      </c>
      <c r="B8" t="str">
        <f>IF(R8="","",VLOOKUP($R8,Data!$A$4:$X$2000,Data!$E$2,FALSE))</f>
        <v>DM</v>
      </c>
      <c r="C8" t="str">
        <f>IF(R8="","",VLOOKUP($R8,Data!$A$4:$X$2000,Data!$F$2,FALSE))</f>
        <v>MACHINERY FUND</v>
      </c>
      <c r="D8" t="str">
        <f>IF(R8="","",VLOOKUP($R8,Data!$A$4:$X$2000,Data!$G$2,FALSE))</f>
        <v>5130</v>
      </c>
      <c r="E8" t="str">
        <f>IF(R8="","",VLOOKUP($R8,Data!$A$4:$X$2000,Data!$H$2,FALSE))</f>
        <v>ROAD MACHINERY</v>
      </c>
      <c r="F8" t="str">
        <f>IF(R8="","",VLOOKUP($R8,Data!$A$4:$X$2000,Data!$I$2,FALSE))</f>
        <v>2000</v>
      </c>
      <c r="G8" t="str">
        <f>IF(R8="","",VLOOKUP($R8,Data!$A$4:$X$2000,Data!$J$2,FALSE))</f>
        <v>EQUIPMENT</v>
      </c>
      <c r="H8" t="str">
        <f>IF(R8="","",VLOOKUP($R8,Data!$A$4:$X$2000,Data!$K$2,FALSE))</f>
        <v>2521</v>
      </c>
      <c r="I8" t="str">
        <f>IF(R8="","",VLOOKUP($R8,Data!$A$4:$X$2000,Data!$L$2,FALSE))</f>
        <v>DUMP TRUCK W/PLOW</v>
      </c>
      <c r="J8" s="10">
        <f>IF(R8="","",VLOOKUP($R8,Data!$A$4:$X$2000,Data!$M$2,FALSE))</f>
        <v>0</v>
      </c>
      <c r="K8" s="10">
        <f>IF(R8="","",VLOOKUP($R8,Data!$A$4:$X$2000,Data!$Q$2,FALSE)+VLOOKUP($R8,Data!$A$4:$X$2000,Data!$O$2,FALSE))</f>
        <v>56633.79</v>
      </c>
      <c r="L8" s="10">
        <f t="shared" si="0"/>
        <v>-56633.79</v>
      </c>
      <c r="M8" s="6">
        <f t="shared" si="1"/>
        <v>0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1</v>
      </c>
      <c r="B9" t="str">
        <f>IF(R9="","",VLOOKUP($R9,Data!$A$4:$X$2000,Data!$E$2,FALSE))</f>
        <v>DM</v>
      </c>
      <c r="C9" t="str">
        <f>IF(R9="","",VLOOKUP($R9,Data!$A$4:$X$2000,Data!$F$2,FALSE))</f>
        <v>MACHINERY FUND</v>
      </c>
      <c r="D9" t="str">
        <f>IF(R9="","",VLOOKUP($R9,Data!$A$4:$X$2000,Data!$G$2,FALSE))</f>
        <v>5130</v>
      </c>
      <c r="E9" t="str">
        <f>IF(R9="","",VLOOKUP($R9,Data!$A$4:$X$2000,Data!$H$2,FALSE))</f>
        <v>ROAD MACHINERY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4100</v>
      </c>
      <c r="I9" t="str">
        <f>IF(R9="","",VLOOKUP($R9,Data!$A$4:$X$2000,Data!$L$2,FALSE))</f>
        <v>MATERIALS &amp; SUPPLIES</v>
      </c>
      <c r="J9" s="10">
        <f>IF(R9="","",VLOOKUP($R9,Data!$A$4:$X$2000,Data!$M$2,FALSE))</f>
        <v>550000</v>
      </c>
      <c r="K9" s="10">
        <f>IF(R9="","",VLOOKUP($R9,Data!$A$4:$X$2000,Data!$Q$2,FALSE)+VLOOKUP($R9,Data!$A$4:$X$2000,Data!$O$2,FALSE))</f>
        <v>494693.26</v>
      </c>
      <c r="L9" s="10">
        <f t="shared" si="0"/>
        <v>55306.739999999991</v>
      </c>
      <c r="M9" s="6">
        <f t="shared" si="1"/>
        <v>0.89939999999999998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IF(R10="","",VLOOKUP($R10,Data!$A$4:$X$2000,Data!$E$2,FALSE))</f>
        <v>DM</v>
      </c>
      <c r="C10" t="str">
        <f>IF(R10="","",VLOOKUP($R10,Data!$A$4:$X$2000,Data!$F$2,FALSE))</f>
        <v>MACHINERY FUND</v>
      </c>
      <c r="D10" t="str">
        <f>IF(R10="","",VLOOKUP($R10,Data!$A$4:$X$2000,Data!$G$2,FALSE))</f>
        <v>5130</v>
      </c>
      <c r="E10" t="str">
        <f>IF(R10="","",VLOOKUP($R10,Data!$A$4:$X$2000,Data!$H$2,FALSE))</f>
        <v>ROAD MACHINERY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4202</v>
      </c>
      <c r="I10" t="str">
        <f>IF(R10="","",VLOOKUP($R10,Data!$A$4:$X$2000,Data!$L$2,FALSE))</f>
        <v>EQUIPMENT LEASE</v>
      </c>
      <c r="J10" s="10">
        <f>IF(R10="","",VLOOKUP($R10,Data!$A$4:$X$2000,Data!$M$2,FALSE))</f>
        <v>50000</v>
      </c>
      <c r="K10" s="10">
        <f>IF(R10="","",VLOOKUP($R10,Data!$A$4:$X$2000,Data!$Q$2,FALSE)+VLOOKUP($R10,Data!$A$4:$X$2000,Data!$O$2,FALSE))</f>
        <v>27363.51</v>
      </c>
      <c r="L10" s="10">
        <f t="shared" si="0"/>
        <v>22636.49</v>
      </c>
      <c r="M10" s="6">
        <f t="shared" si="1"/>
        <v>0.54730000000000001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8</v>
      </c>
      <c r="B11" t="str">
        <f>IF(R11="","",VLOOKUP($R11,Data!$A$4:$X$2000,Data!$E$2,FALSE))</f>
        <v>DM</v>
      </c>
      <c r="C11" t="str">
        <f>IF(R11="","",VLOOKUP($R11,Data!$A$4:$X$2000,Data!$F$2,FALSE))</f>
        <v>MACHINERY FUND</v>
      </c>
      <c r="D11" t="str">
        <f>IF(R11="","",VLOOKUP($R11,Data!$A$4:$X$2000,Data!$G$2,FALSE))</f>
        <v>9785</v>
      </c>
      <c r="E11" t="str">
        <f>IF(R11="","",VLOOKUP($R11,Data!$A$4:$X$2000,Data!$H$2,FALSE))</f>
        <v>INSTALLMENT PURCHASE DEBT</v>
      </c>
      <c r="F11" t="str">
        <f>IF(R11="","",VLOOKUP($R11,Data!$A$4:$X$2000,Data!$I$2,FALSE))</f>
        <v>6000</v>
      </c>
      <c r="G11" t="str">
        <f>IF(R11="","",VLOOKUP($R11,Data!$A$4:$X$2000,Data!$J$2,FALSE))</f>
        <v>DEBT PRINCIPAL</v>
      </c>
      <c r="H11" t="str">
        <f>IF(R11="","",VLOOKUP($R11,Data!$A$4:$X$2000,Data!$K$2,FALSE))</f>
        <v>6001</v>
      </c>
      <c r="I11" t="str">
        <f>IF(R11="","",VLOOKUP($R11,Data!$A$4:$X$2000,Data!$L$2,FALSE))</f>
        <v>PRINCIPAL, INSTALL PURCHASE</v>
      </c>
      <c r="J11" s="10">
        <f>IF(R11="","",VLOOKUP($R11,Data!$A$4:$X$2000,Data!$M$2,FALSE))</f>
        <v>0</v>
      </c>
      <c r="K11" s="10">
        <f>IF(R11="","",VLOOKUP($R11,Data!$A$4:$X$2000,Data!$Q$2,FALSE)+VLOOKUP($R11,Data!$A$4:$X$2000,Data!$O$2,FALSE))</f>
        <v>221386.68</v>
      </c>
      <c r="L11" s="10">
        <f t="shared" si="0"/>
        <v>-221386.68</v>
      </c>
      <c r="M11" s="6">
        <f t="shared" si="1"/>
        <v>0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7</v>
      </c>
      <c r="B12" t="str">
        <f>IF(R12="","",VLOOKUP($R12,Data!$A$4:$X$2000,Data!$E$2,FALSE))</f>
        <v>DM</v>
      </c>
      <c r="C12" t="str">
        <f>IF(R12="","",VLOOKUP($R12,Data!$A$4:$X$2000,Data!$F$2,FALSE))</f>
        <v>MACHINERY FUND</v>
      </c>
      <c r="D12" t="str">
        <f>IF(R12="","",VLOOKUP($R12,Data!$A$4:$X$2000,Data!$G$2,FALSE))</f>
        <v xml:space="preserve"> </v>
      </c>
      <c r="E12" t="str">
        <f>IF(R12="","",VLOOKUP($R12,Data!$A$4:$X$2000,Data!$H$2,FALSE))</f>
        <v xml:space="preserve"> </v>
      </c>
      <c r="F12" t="str">
        <f>IF(R12="","",VLOOKUP($R12,Data!$A$4:$X$2000,Data!$I$2,FALSE))</f>
        <v xml:space="preserve"> </v>
      </c>
      <c r="G12" t="str">
        <f>IF(R12="","",VLOOKUP($R12,Data!$A$4:$X$2000,Data!$J$2,FALSE))</f>
        <v xml:space="preserve"> </v>
      </c>
      <c r="H12" t="str">
        <f>IF(R12="","",VLOOKUP($R12,Data!$A$4:$X$2000,Data!$K$2,FALSE))</f>
        <v xml:space="preserve"> </v>
      </c>
      <c r="I12" t="str">
        <f>IF(R12="","",VLOOKUP($R12,Data!$A$4:$X$2000,Data!$L$2,FALSE))</f>
        <v xml:space="preserve"> </v>
      </c>
      <c r="J12" s="10">
        <f>IF(R12="","",VLOOKUP($R12,Data!$A$4:$X$2000,Data!$M$2,FALSE))</f>
        <v>1019057</v>
      </c>
      <c r="K12" s="10">
        <f>IF(R12="","",VLOOKUP($R12,Data!$A$4:$X$2000,Data!$Q$2,FALSE)+VLOOKUP($R12,Data!$A$4:$X$2000,Data!$O$2,FALSE))</f>
        <v>1239515.07</v>
      </c>
      <c r="L12" s="10">
        <f t="shared" si="0"/>
        <v>-220458.07000000007</v>
      </c>
      <c r="M12" s="6">
        <f t="shared" si="1"/>
        <v>1.2162999999999999</v>
      </c>
      <c r="R12">
        <f>IF((MAX($R$4:R11)+1)&gt;Data!$A$1,"",MAX($R$4:R11)+1)</f>
        <v>8</v>
      </c>
    </row>
    <row r="13" spans="1:18" x14ac:dyDescent="0.2">
      <c r="A13" s="11" t="str">
        <f>IF(L13="","",RANK(L13,$L$5:$L$500)+COUNTIF($L$3:L12,L13))</f>
        <v/>
      </c>
      <c r="B13" t="str">
        <f>IF(R13="","",VLOOKUP($R13,Data!$A$4:$X$2000,Data!$E$2,FALSE))</f>
        <v/>
      </c>
      <c r="C13" t="str">
        <f>IF(R13="","",VLOOKUP($R13,Data!$A$4:$X$2000,Data!$F$2,FALSE))</f>
        <v/>
      </c>
      <c r="D13" t="str">
        <f>IF(R13="","",VLOOKUP($R13,Data!$A$4:$X$2000,Data!$G$2,FALSE))</f>
        <v/>
      </c>
      <c r="E13" t="str">
        <f>IF(R13="","",VLOOKUP($R13,Data!$A$4:$X$2000,Data!$H$2,FALSE))</f>
        <v/>
      </c>
      <c r="F13" t="str">
        <f>IF(R13="","",VLOOKUP($R13,Data!$A$4:$X$2000,Data!$I$2,FALSE))</f>
        <v/>
      </c>
      <c r="G13" t="str">
        <f>IF(R13="","",VLOOKUP($R13,Data!$A$4:$X$2000,Data!$J$2,FALSE))</f>
        <v/>
      </c>
      <c r="H13" t="str">
        <f>IF(R13="","",VLOOKUP($R13,Data!$A$4:$X$2000,Data!$K$2,FALSE))</f>
        <v/>
      </c>
      <c r="I13" t="str">
        <f>IF(R13="","",VLOOKUP($R13,Data!$A$4:$X$2000,Data!$L$2,FALSE))</f>
        <v/>
      </c>
      <c r="J13" s="10" t="str">
        <f>IF(R13="","",VLOOKUP($R13,Data!$A$4:$X$2000,Data!$M$2,FALSE))</f>
        <v/>
      </c>
      <c r="K13" s="10" t="str">
        <f>IF(R13="","",VLOOKUP($R13,Data!$A$4:$X$2000,Data!$Q$2,FALSE)+VLOOKUP($R13,Data!$A$4:$X$2000,Data!$O$2,FALSE))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IF((MAX($R$4:R12)+1)&gt;Data!$A$1,"",MAX($R$4:R12)+1)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IF(R14="","",VLOOKUP($R14,Data!$A$4:$X$2000,Data!$E$2,FALSE))</f>
        <v/>
      </c>
      <c r="C14" t="str">
        <f>IF(R14="","",VLOOKUP($R14,Data!$A$4:$X$2000,Data!$F$2,FALSE))</f>
        <v/>
      </c>
      <c r="D14" t="str">
        <f>IF(R14="","",VLOOKUP($R14,Data!$A$4:$X$2000,Data!$G$2,FALSE))</f>
        <v/>
      </c>
      <c r="E14" t="str">
        <f>IF(R14="","",VLOOKUP($R14,Data!$A$4:$X$2000,Data!$H$2,FALSE))</f>
        <v/>
      </c>
      <c r="F14" t="str">
        <f>IF(R14="","",VLOOKUP($R14,Data!$A$4:$X$2000,Data!$I$2,FALSE))</f>
        <v/>
      </c>
      <c r="G14" t="str">
        <f>IF(R14="","",VLOOKUP($R14,Data!$A$4:$X$2000,Data!$J$2,FALSE))</f>
        <v/>
      </c>
      <c r="H14" t="str">
        <f>IF(R14="","",VLOOKUP($R14,Data!$A$4:$X$2000,Data!$K$2,FALSE))</f>
        <v/>
      </c>
      <c r="I14" t="str">
        <f>IF(R14="","",VLOOKUP($R14,Data!$A$4:$X$2000,Data!$L$2,FALSE))</f>
        <v/>
      </c>
      <c r="J14" s="10" t="str">
        <f>IF(R14="","",VLOOKUP($R14,Data!$A$4:$X$2000,Data!$M$2,FALSE))</f>
        <v/>
      </c>
      <c r="K14" s="10" t="str">
        <f>IF(R14="","",VLOOKUP($R14,Data!$A$4:$X$2000,Data!$Q$2,FALSE)+VLOOKUP($R14,Data!$A$4:$X$2000,Data!$O$2,FALSE))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IF((MAX($R$4:R13)+1)&gt;Data!$A$1,"",MAX($R$4:R13)+1)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IF(R15="","",VLOOKUP($R15,Data!$A$4:$X$2000,Data!$E$2,FALSE))</f>
        <v/>
      </c>
      <c r="C15" t="str">
        <f>IF(R15="","",VLOOKUP($R15,Data!$A$4:$X$2000,Data!$F$2,FALSE))</f>
        <v/>
      </c>
      <c r="D15" t="str">
        <f>IF(R15="","",VLOOKUP($R15,Data!$A$4:$X$2000,Data!$G$2,FALSE))</f>
        <v/>
      </c>
      <c r="E15" t="str">
        <f>IF(R15="","",VLOOKUP($R15,Data!$A$4:$X$2000,Data!$H$2,FALSE))</f>
        <v/>
      </c>
      <c r="F15" t="str">
        <f>IF(R15="","",VLOOKUP($R15,Data!$A$4:$X$2000,Data!$I$2,FALSE))</f>
        <v/>
      </c>
      <c r="G15" t="str">
        <f>IF(R15="","",VLOOKUP($R15,Data!$A$4:$X$2000,Data!$J$2,FALSE))</f>
        <v/>
      </c>
      <c r="H15" t="str">
        <f>IF(R15="","",VLOOKUP($R15,Data!$A$4:$X$2000,Data!$K$2,FALSE))</f>
        <v/>
      </c>
      <c r="I15" t="str">
        <f>IF(R15="","",VLOOKUP($R15,Data!$A$4:$X$2000,Data!$L$2,FALSE))</f>
        <v/>
      </c>
      <c r="J15" s="10" t="str">
        <f>IF(R15="","",VLOOKUP($R15,Data!$A$4:$X$2000,Data!$M$2,FALSE))</f>
        <v/>
      </c>
      <c r="K15" s="10" t="str">
        <f>IF(R15="","",VLOOKUP($R15,Data!$A$4:$X$2000,Data!$Q$2,FALSE)+VLOOKUP($R15,Data!$A$4:$X$2000,Data!$O$2,FALSE))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IF((MAX($R$4:R14)+1)&gt;Data!$A$1,"",MAX($R$4:R14)+1)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DM</v>
      </c>
      <c r="B5" t="str">
        <f>IF($O5="","",VLOOKUP($O5,'Revised vs YTD group'!$A$5:$M$500,3,FALSE))</f>
        <v>MACHINERY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1366132.26</v>
      </c>
      <c r="H5" s="10">
        <f>IF($O5="","",VLOOKUP($O5,'Revised vs YTD group'!$A$5:$M$500,9,FALSE))</f>
        <v>1239515.07</v>
      </c>
      <c r="I5" s="10">
        <f>IF(O5="","",G5-H5)</f>
        <v>126617.18999999994</v>
      </c>
      <c r="J5" s="6">
        <f>IF(O5="","",IF(G5=0,0,ROUND((H5)/G5,4)))</f>
        <v>0.9073</v>
      </c>
      <c r="O5">
        <v>1</v>
      </c>
    </row>
    <row r="6" spans="1:15" x14ac:dyDescent="0.2">
      <c r="A6" t="str">
        <f>IF($O6="","",VLOOKUP($O6,'Revised vs YTD group'!$A$5:$M$500,2,FALSE))</f>
        <v>DM</v>
      </c>
      <c r="B6" t="str">
        <f>IF($O6="","",VLOOKUP($O6,'Revised vs YTD group'!$A$5:$M$500,3,FALSE))</f>
        <v>MACHINERY FUND</v>
      </c>
      <c r="C6" t="str">
        <f>IF($O6="","",VLOOKUP($O6,'Revised vs YTD group'!$A$5:$M$500,4,FALSE))</f>
        <v>5130</v>
      </c>
      <c r="D6" t="str">
        <f>IF($O6="","",VLOOKUP($O6,'Revised vs YTD group'!$A$5:$M$500,5,FALSE))</f>
        <v>ROAD MACHINERY</v>
      </c>
      <c r="E6" t="str">
        <f>IF($O6="","",VLOOKUP($O6,'Revised vs YTD group'!$A$5:$M$500,6,FALSE))</f>
        <v>4000</v>
      </c>
      <c r="F6" t="str">
        <f>IF($O6="","",VLOOKUP($O6,'Revised vs YTD group'!$A$5:$M$500,7,FALSE))</f>
        <v>CONTRACTUAL EXPENSES</v>
      </c>
      <c r="G6" s="10">
        <f>IF($O6="","",VLOOKUP($O6,'Revised vs YTD group'!$A$5:$M$500,8,FALSE))</f>
        <v>619270</v>
      </c>
      <c r="H6" s="10">
        <f>IF($O6="","",VLOOKUP($O6,'Revised vs YTD group'!$A$5:$M$500,9,FALSE))</f>
        <v>542552.98</v>
      </c>
      <c r="I6" s="10">
        <f t="shared" ref="I6:I69" si="0">IF(O6="","",G6-H6)</f>
        <v>76717.020000000019</v>
      </c>
      <c r="J6" s="6">
        <f t="shared" ref="J6:J69" si="1">IF(O6="","",IF(G6=0,0,ROUND((H6)/G6,4)))</f>
        <v>0.87609999999999999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DM</v>
      </c>
      <c r="B7" t="str">
        <f>IF($O7="","",VLOOKUP($O7,'Revised vs YTD group'!$A$5:$M$500,3,FALSE))</f>
        <v>MACHINERY FUND</v>
      </c>
      <c r="C7" t="str">
        <f>IF($O7="","",VLOOKUP($O7,'Revised vs YTD group'!$A$5:$M$500,4,FALSE))</f>
        <v>5130</v>
      </c>
      <c r="D7" t="str">
        <f>IF($O7="","",VLOOKUP($O7,'Revised vs YTD group'!$A$5:$M$500,5,FALSE))</f>
        <v>ROAD MACHINERY</v>
      </c>
      <c r="E7" t="str">
        <f>IF($O7="","",VLOOKUP($O7,'Revised vs YTD group'!$A$5:$M$500,6,FALSE))</f>
        <v>1000</v>
      </c>
      <c r="F7" t="str">
        <f>IF($O7="","",VLOOKUP($O7,'Revised vs YTD group'!$A$5:$M$500,7,FALSE))</f>
        <v>PERSONAL SERVICES</v>
      </c>
      <c r="G7" s="10">
        <f>IF($O7="","",VLOOKUP($O7,'Revised vs YTD group'!$A$5:$M$500,8,FALSE))</f>
        <v>365803.87</v>
      </c>
      <c r="H7" s="10">
        <f>IF($O7="","",VLOOKUP($O7,'Revised vs YTD group'!$A$5:$M$500,9,FALSE))</f>
        <v>327440.69000000006</v>
      </c>
      <c r="I7" s="10">
        <f t="shared" si="0"/>
        <v>38363.179999999935</v>
      </c>
      <c r="J7" s="6">
        <f t="shared" si="1"/>
        <v>0.89510000000000001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DM</v>
      </c>
      <c r="B8" t="str">
        <f>IF($O8="","",VLOOKUP($O8,'Revised vs YTD group'!$A$5:$M$500,3,FALSE))</f>
        <v>MACHINERY FUND</v>
      </c>
      <c r="C8" t="str">
        <f>IF($O8="","",VLOOKUP($O8,'Revised vs YTD group'!$A$5:$M$500,4,FALSE))</f>
        <v>5130</v>
      </c>
      <c r="D8" t="str">
        <f>IF($O8="","",VLOOKUP($O8,'Revised vs YTD group'!$A$5:$M$500,5,FALSE))</f>
        <v>ROAD MACHINERY</v>
      </c>
      <c r="E8" t="str">
        <f>IF($O8="","",VLOOKUP($O8,'Revised vs YTD group'!$A$5:$M$500,6,FALSE))</f>
        <v>2000</v>
      </c>
      <c r="F8" t="str">
        <f>IF($O8="","",VLOOKUP($O8,'Revised vs YTD group'!$A$5:$M$500,7,FALSE))</f>
        <v>EQUIPMENT</v>
      </c>
      <c r="G8" s="10">
        <f>IF($O8="","",VLOOKUP($O8,'Revised vs YTD group'!$A$5:$M$500,8,FALSE))</f>
        <v>159671.39000000001</v>
      </c>
      <c r="H8" s="10">
        <f>IF($O8="","",VLOOKUP($O8,'Revised vs YTD group'!$A$5:$M$500,9,FALSE))</f>
        <v>148134.72</v>
      </c>
      <c r="I8" s="10">
        <f t="shared" si="0"/>
        <v>11536.670000000013</v>
      </c>
      <c r="J8" s="6">
        <f t="shared" si="1"/>
        <v>0.92769999999999997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/>
      </c>
      <c r="B9" t="str">
        <f>IF($O9="","",VLOOKUP($O9,'Revised vs YTD group'!$A$5:$M$500,3,FALSE))</f>
        <v/>
      </c>
      <c r="C9" t="str">
        <f>IF($O9="","",VLOOKUP($O9,'Revised vs YTD group'!$A$5:$M$500,4,FALSE))</f>
        <v/>
      </c>
      <c r="D9" t="str">
        <f>IF($O9="","",VLOOKUP($O9,'Revised vs YTD group'!$A$5:$M$500,5,FALSE))</f>
        <v/>
      </c>
      <c r="E9" t="str">
        <f>IF($O9="","",VLOOKUP($O9,'Revised vs YTD group'!$A$5:$M$500,6,FALSE))</f>
        <v/>
      </c>
      <c r="F9" t="str">
        <f>IF($O9="","",VLOOKUP($O9,'Revised vs YTD group'!$A$5:$M$500,7,FALSE))</f>
        <v/>
      </c>
      <c r="G9" s="10" t="str">
        <f>IF($O9="","",VLOOKUP($O9,'Revised vs YTD group'!$A$5:$M$500,8,FALSE))</f>
        <v/>
      </c>
      <c r="H9" s="10" t="str">
        <f>IF($O9="","",VLOOKUP($O9,'Revised vs YTD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IF($O10="","",VLOOKUP($O10,'Revised vs YTD group'!$A$5:$M$500,2,FALSE))</f>
        <v/>
      </c>
      <c r="B10" t="str">
        <f>IF($O10="","",VLOOKUP($O10,'Revised vs YTD group'!$A$5:$M$500,3,FALSE))</f>
        <v/>
      </c>
      <c r="C10" t="str">
        <f>IF($O10="","",VLOOKUP($O10,'Revised vs YTD group'!$A$5:$M$500,4,FALSE))</f>
        <v/>
      </c>
      <c r="D10" t="str">
        <f>IF($O10="","",VLOOKUP($O10,'Revised vs YTD group'!$A$5:$M$500,5,FALSE))</f>
        <v/>
      </c>
      <c r="E10" t="str">
        <f>IF($O10="","",VLOOKUP($O10,'Revised vs YTD group'!$A$5:$M$500,6,FALSE))</f>
        <v/>
      </c>
      <c r="F10" t="str">
        <f>IF($O10="","",VLOOKUP($O10,'Revised vs YTD group'!$A$5:$M$500,7,FALSE))</f>
        <v/>
      </c>
      <c r="G10" s="10" t="str">
        <f>IF($O10="","",VLOOKUP($O10,'Revised vs YTD group'!$A$5:$M$500,8,FALSE))</f>
        <v/>
      </c>
      <c r="H10" s="10" t="str">
        <f>IF($O10="","",VLOOKUP($O10,'Revised vs YTD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IF($O11="","",VLOOKUP($O11,'Revised vs YTD group'!$A$5:$M$500,2,FALSE))</f>
        <v/>
      </c>
      <c r="B11" t="str">
        <f>IF($O11="","",VLOOKUP($O11,'Revised vs YTD group'!$A$5:$M$500,3,FALSE))</f>
        <v/>
      </c>
      <c r="C11" t="str">
        <f>IF($O11="","",VLOOKUP($O11,'Revised vs YTD group'!$A$5:$M$500,4,FALSE))</f>
        <v/>
      </c>
      <c r="D11" t="str">
        <f>IF($O11="","",VLOOKUP($O11,'Revised vs YTD group'!$A$5:$M$500,5,FALSE))</f>
        <v/>
      </c>
      <c r="E11" t="str">
        <f>IF($O11="","",VLOOKUP($O11,'Revised vs YTD group'!$A$5:$M$500,6,FALSE))</f>
        <v/>
      </c>
      <c r="F11" t="str">
        <f>IF($O11="","",VLOOKUP($O11,'Revised vs YTD group'!$A$5:$M$500,7,FALSE))</f>
        <v/>
      </c>
      <c r="G11" s="10" t="str">
        <f>IF($O11="","",VLOOKUP($O11,'Revised vs YTD group'!$A$5:$M$500,8,FALSE))</f>
        <v/>
      </c>
      <c r="H11" s="10" t="str">
        <f>IF($O11="","",VLOOKUP($O11,'Revised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IF($O12="","",VLOOKUP($O12,'Revised vs YTD group'!$A$5:$M$500,2,FALSE))</f>
        <v/>
      </c>
      <c r="B12" t="str">
        <f>IF($O12="","",VLOOKUP($O12,'Revised vs YTD group'!$A$5:$M$500,3,FALSE))</f>
        <v/>
      </c>
      <c r="C12" t="str">
        <f>IF($O12="","",VLOOKUP($O12,'Revised vs YTD group'!$A$5:$M$500,4,FALSE))</f>
        <v/>
      </c>
      <c r="D12" t="str">
        <f>IF($O12="","",VLOOKUP($O12,'Revised vs YTD group'!$A$5:$M$500,5,FALSE))</f>
        <v/>
      </c>
      <c r="E12" t="str">
        <f>IF($O12="","",VLOOKUP($O12,'Revised vs YTD group'!$A$5:$M$500,6,FALSE))</f>
        <v/>
      </c>
      <c r="F12" t="str">
        <f>IF($O12="","",VLOOKUP($O12,'Revised vs YTD group'!$A$5:$M$500,7,FALSE))</f>
        <v/>
      </c>
      <c r="G12" s="10" t="str">
        <f>IF($O12="","",VLOOKUP($O12,'Revised vs YTD group'!$A$5:$M$500,8,FALSE))</f>
        <v/>
      </c>
      <c r="H12" s="10" t="str">
        <f>IF($O12="","",VLOOKUP($O12,'Revised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IF($O13="","",VLOOKUP($O13,'Revised vs YTD group'!$A$5:$M$500,2,FALSE))</f>
        <v/>
      </c>
      <c r="B13" t="str">
        <f>IF($O13="","",VLOOKUP($O13,'Revised vs YTD group'!$A$5:$M$500,3,FALSE))</f>
        <v/>
      </c>
      <c r="C13" t="str">
        <f>IF($O13="","",VLOOKUP($O13,'Revised vs YTD group'!$A$5:$M$500,4,FALSE))</f>
        <v/>
      </c>
      <c r="D13" t="str">
        <f>IF($O13="","",VLOOKUP($O13,'Revised vs YTD group'!$A$5:$M$500,5,FALSE))</f>
        <v/>
      </c>
      <c r="E13" t="str">
        <f>IF($O13="","",VLOOKUP($O13,'Revised vs YTD group'!$A$5:$M$500,6,FALSE))</f>
        <v/>
      </c>
      <c r="F13" t="str">
        <f>IF($O13="","",VLOOKUP($O13,'Revised vs YTD group'!$A$5:$M$500,7,FALSE))</f>
        <v/>
      </c>
      <c r="G13" s="10" t="str">
        <f>IF($O13="","",VLOOKUP($O13,'Revised vs YTD group'!$A$5:$M$500,8,FALSE))</f>
        <v/>
      </c>
      <c r="H13" s="10" t="str">
        <f>IF($O13="","",VLOOKUP($O13,'Revised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IF($O14="","",VLOOKUP($O14,'Revised vs YTD group'!$A$5:$M$500,2,FALSE))</f>
        <v/>
      </c>
      <c r="B14" t="str">
        <f>IF($O14="","",VLOOKUP($O14,'Revised vs YTD group'!$A$5:$M$500,3,FALSE))</f>
        <v/>
      </c>
      <c r="C14" t="str">
        <f>IF($O14="","",VLOOKUP($O14,'Revised vs YTD group'!$A$5:$M$500,4,FALSE))</f>
        <v/>
      </c>
      <c r="D14" t="str">
        <f>IF($O14="","",VLOOKUP($O14,'Revised vs YTD group'!$A$5:$M$500,5,FALSE))</f>
        <v/>
      </c>
      <c r="E14" t="str">
        <f>IF($O14="","",VLOOKUP($O14,'Revised vs YTD group'!$A$5:$M$500,6,FALSE))</f>
        <v/>
      </c>
      <c r="F14" t="str">
        <f>IF($O14="","",VLOOKUP($O14,'Revised vs YTD group'!$A$5:$M$500,7,FALSE))</f>
        <v/>
      </c>
      <c r="G14" s="10" t="str">
        <f>IF($O14="","",VLOOKUP($O14,'Revised vs YTD group'!$A$5:$M$500,8,FALSE))</f>
        <v/>
      </c>
      <c r="H14" s="10" t="str">
        <f>IF($O14="","",VLOOKUP($O14,'Revised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IF($O15="","",VLOOKUP($O15,'Revised vs YTD group'!$A$5:$M$500,2,FALSE))</f>
        <v/>
      </c>
      <c r="B15" t="str">
        <f>IF($O15="","",VLOOKUP($O15,'Revised vs YTD group'!$A$5:$M$500,3,FALSE))</f>
        <v/>
      </c>
      <c r="C15" t="str">
        <f>IF($O15="","",VLOOKUP($O15,'Revised vs YTD group'!$A$5:$M$500,4,FALSE))</f>
        <v/>
      </c>
      <c r="D15" t="str">
        <f>IF($O15="","",VLOOKUP($O15,'Revised vs YTD group'!$A$5:$M$500,5,FALSE))</f>
        <v/>
      </c>
      <c r="E15" t="str">
        <f>IF($O15="","",VLOOKUP($O15,'Revised vs YTD group'!$A$5:$M$500,6,FALSE))</f>
        <v/>
      </c>
      <c r="F15" t="str">
        <f>IF($O15="","",VLOOKUP($O15,'Revised vs YTD group'!$A$5:$M$500,7,FALSE))</f>
        <v/>
      </c>
      <c r="G15" s="10" t="str">
        <f>IF($O15="","",VLOOKUP($O15,'Revised vs YTD group'!$A$5:$M$500,8,FALSE))</f>
        <v/>
      </c>
      <c r="H15" s="10" t="str">
        <f>IF($O15="","",VLOOKUP($O15,'Revised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IF($O16="","",VLOOKUP($O16,'Revised vs YTD group'!$A$5:$M$500,2,FALSE))</f>
        <v/>
      </c>
      <c r="B16" t="str">
        <f>IF($O16="","",VLOOKUP($O16,'Revised vs YTD group'!$A$5:$M$500,3,FALSE))</f>
        <v/>
      </c>
      <c r="C16" t="str">
        <f>IF($O16="","",VLOOKUP($O16,'Revised vs YTD group'!$A$5:$M$500,4,FALSE))</f>
        <v/>
      </c>
      <c r="D16" t="str">
        <f>IF($O16="","",VLOOKUP($O16,'Revised vs YTD group'!$A$5:$M$500,5,FALSE))</f>
        <v/>
      </c>
      <c r="E16" t="str">
        <f>IF($O16="","",VLOOKUP($O16,'Revised vs YTD group'!$A$5:$M$500,6,FALSE))</f>
        <v/>
      </c>
      <c r="F16" t="str">
        <f>IF($O16="","",VLOOKUP($O16,'Revised vs YTD group'!$A$5:$M$500,7,FALSE))</f>
        <v/>
      </c>
      <c r="G16" s="10" t="str">
        <f>IF($O16="","",VLOOKUP($O16,'Revised vs YTD group'!$A$5:$M$500,8,FALSE))</f>
        <v/>
      </c>
      <c r="H16" s="10" t="str">
        <f>IF($O16="","",VLOOKUP($O16,'Revised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IF($O17="","",VLOOKUP($O17,'Revised vs YTD group'!$A$5:$M$500,2,FALSE))</f>
        <v/>
      </c>
      <c r="B17" t="str">
        <f>IF($O17="","",VLOOKUP($O17,'Revised vs YTD group'!$A$5:$M$500,3,FALSE))</f>
        <v/>
      </c>
      <c r="C17" t="str">
        <f>IF($O17="","",VLOOKUP($O17,'Revised vs YTD group'!$A$5:$M$500,4,FALSE))</f>
        <v/>
      </c>
      <c r="D17" t="str">
        <f>IF($O17="","",VLOOKUP($O17,'Revised vs YTD group'!$A$5:$M$500,5,FALSE))</f>
        <v/>
      </c>
      <c r="E17" t="str">
        <f>IF($O17="","",VLOOKUP($O17,'Revised vs YTD group'!$A$5:$M$500,6,FALSE))</f>
        <v/>
      </c>
      <c r="F17" t="str">
        <f>IF($O17="","",VLOOKUP($O17,'Revised vs YTD group'!$A$5:$M$500,7,FALSE))</f>
        <v/>
      </c>
      <c r="G17" s="10" t="str">
        <f>IF($O17="","",VLOOKUP($O17,'Revised vs YTD group'!$A$5:$M$500,8,FALSE))</f>
        <v/>
      </c>
      <c r="H17" s="10" t="str">
        <f>IF($O17="","",VLOOKUP($O17,'Revised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IF($O18="","",VLOOKUP($O18,'Revised vs YTD group'!$A$5:$M$500,2,FALSE))</f>
        <v/>
      </c>
      <c r="B18" t="str">
        <f>IF($O18="","",VLOOKUP($O18,'Revised vs YTD group'!$A$5:$M$500,3,FALSE))</f>
        <v/>
      </c>
      <c r="C18" t="str">
        <f>IF($O18="","",VLOOKUP($O18,'Revised vs YTD group'!$A$5:$M$500,4,FALSE))</f>
        <v/>
      </c>
      <c r="D18" t="str">
        <f>IF($O18="","",VLOOKUP($O18,'Revised vs YTD group'!$A$5:$M$500,5,FALSE))</f>
        <v/>
      </c>
      <c r="E18" t="str">
        <f>IF($O18="","",VLOOKUP($O18,'Revised vs YTD group'!$A$5:$M$500,6,FALSE))</f>
        <v/>
      </c>
      <c r="F18" t="str">
        <f>IF($O18="","",VLOOKUP($O18,'Revised vs YTD group'!$A$5:$M$500,7,FALSE))</f>
        <v/>
      </c>
      <c r="G18" s="10" t="str">
        <f>IF($O18="","",VLOOKUP($O18,'Revised vs YTD group'!$A$5:$M$500,8,FALSE))</f>
        <v/>
      </c>
      <c r="H18" s="10" t="str">
        <f>IF($O18="","",VLOOKUP($O18,'Revised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4</v>
      </c>
      <c r="B5" t="str">
        <f>IF(R5="","",VLOOKUP($R5,Data!$B$4:$X$2000,Data!$E$2-1,FALSE))</f>
        <v>DM</v>
      </c>
      <c r="C5" t="str">
        <f>IF(R5="","",VLOOKUP($R5,Data!$B$4:$X$2000,Data!$F$2-1,FALSE))</f>
        <v>MACHINERY FUND</v>
      </c>
      <c r="D5" t="str">
        <f>IF(R5="","",VLOOKUP($R5,Data!$B$4:$X$2000,Data!$G$2-1,FALSE))</f>
        <v>5130</v>
      </c>
      <c r="E5" t="str">
        <f>IF(R5="","",VLOOKUP($R5,Data!$B$4:$X$2000,Data!$H$2-1,FALSE))</f>
        <v>ROAD MACHINERY</v>
      </c>
      <c r="F5" t="str">
        <f>IF(R5="","",VLOOKUP($R5,Data!$B$4:$X$2000,Data!$I$2-1,FALSE))</f>
        <v>1000</v>
      </c>
      <c r="G5" t="str">
        <f>IF(R5="","",VLOOKUP($R5,Data!$B$4:$X$2000,Data!$J$2-1,FALSE))</f>
        <v>PERSONAL SERVICES</v>
      </c>
      <c r="H5" t="str">
        <f>IF(R5="","",VLOOKUP($R5,Data!$B$4:$X$2000,Data!$K$2-1,FALSE))</f>
        <v>1535</v>
      </c>
      <c r="I5" t="str">
        <f>IF(R5="","",VLOOKUP($R5,Data!$B$4:$X$2000,Data!$L$2-1,FALSE))</f>
        <v>AUTO MECHANIC         G11</v>
      </c>
      <c r="J5" s="10">
        <f>IF(R5="","",VLOOKUP($R5,Data!$B$4:$X$2000,Data!$N$2-1,FALSE))</f>
        <v>49541</v>
      </c>
      <c r="K5" s="10">
        <f>IF(R5="","",VLOOKUP($R5,Data!$B$4:$X$2000,Data!$Q$2-1,FALSE)+VLOOKUP($R5,Data!$B$4:$X$2000,Data!$O$2-1,FALSE))</f>
        <v>30205.09</v>
      </c>
      <c r="L5" s="10">
        <f>IF(R5="","",J5-K5)</f>
        <v>19335.91</v>
      </c>
      <c r="M5" s="6">
        <f>IF(R5="","",IF(J5=0,0,ROUND((K5)/J5,4)))</f>
        <v>0.60970000000000002</v>
      </c>
      <c r="R5">
        <v>1</v>
      </c>
    </row>
    <row r="6" spans="1:18" x14ac:dyDescent="0.2">
      <c r="A6" s="11">
        <f>IF(L6="","",RANK(L6,$L$5:$L$500)+COUNTIF($L$3:L5,L6))</f>
        <v>2</v>
      </c>
      <c r="B6" t="str">
        <f>IF(R6="","",VLOOKUP($R6,Data!$B$4:$X$2000,Data!$E$2-1,FALSE))</f>
        <v>DM</v>
      </c>
      <c r="C6" t="str">
        <f>IF(R6="","",VLOOKUP($R6,Data!$B$4:$X$2000,Data!$F$2-1,FALSE))</f>
        <v>MACHINERY FUND</v>
      </c>
      <c r="D6" t="str">
        <f>IF(R6="","",VLOOKUP($R6,Data!$B$4:$X$2000,Data!$G$2-1,FALSE))</f>
        <v>5130</v>
      </c>
      <c r="E6" t="str">
        <f>IF(R6="","",VLOOKUP($R6,Data!$B$4:$X$2000,Data!$H$2-1,FALSE))</f>
        <v>ROAD MACHINERY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4100</v>
      </c>
      <c r="I6" t="str">
        <f>IF(R6="","",VLOOKUP($R6,Data!$B$4:$X$2000,Data!$L$2-1,FALSE))</f>
        <v>MATERIALS &amp; SUPPLIES</v>
      </c>
      <c r="J6" s="10">
        <f>IF(R6="","",VLOOKUP($R6,Data!$B$4:$X$2000,Data!$N$2-1,FALSE))</f>
        <v>550000</v>
      </c>
      <c r="K6" s="10">
        <f>IF(R6="","",VLOOKUP($R6,Data!$B$4:$X$2000,Data!$Q$2-1,FALSE)+VLOOKUP($R6,Data!$B$4:$X$2000,Data!$O$2-1,FALSE))</f>
        <v>494693.26</v>
      </c>
      <c r="L6" s="10">
        <f t="shared" ref="L6:L69" si="0">IF(R6="","",J6-K6)</f>
        <v>55306.739999999991</v>
      </c>
      <c r="M6" s="6">
        <f t="shared" ref="M6:M69" si="1">IF(R6="","",IF(J6=0,0,ROUND((K6)/J6,4)))</f>
        <v>0.89939999999999998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3</v>
      </c>
      <c r="B7" t="str">
        <f>IF(R7="","",VLOOKUP($R7,Data!$B$4:$X$2000,Data!$E$2-1,FALSE))</f>
        <v>DM</v>
      </c>
      <c r="C7" t="str">
        <f>IF(R7="","",VLOOKUP($R7,Data!$B$4:$X$2000,Data!$F$2-1,FALSE))</f>
        <v>MACHINERY FUND</v>
      </c>
      <c r="D7" t="str">
        <f>IF(R7="","",VLOOKUP($R7,Data!$B$4:$X$2000,Data!$G$2-1,FALSE))</f>
        <v>5130</v>
      </c>
      <c r="E7" t="str">
        <f>IF(R7="","",VLOOKUP($R7,Data!$B$4:$X$2000,Data!$H$2-1,FALSE))</f>
        <v>ROAD MACHINERY</v>
      </c>
      <c r="F7" t="str">
        <f>IF(R7="","",VLOOKUP($R7,Data!$B$4:$X$2000,Data!$I$2-1,FALSE))</f>
        <v>4000</v>
      </c>
      <c r="G7" t="str">
        <f>IF(R7="","",VLOOKUP($R7,Data!$B$4:$X$2000,Data!$J$2-1,FALSE))</f>
        <v>CONTRACTUAL EXPENSES</v>
      </c>
      <c r="H7" t="str">
        <f>IF(R7="","",VLOOKUP($R7,Data!$B$4:$X$2000,Data!$K$2-1,FALSE))</f>
        <v>4202</v>
      </c>
      <c r="I7" t="str">
        <f>IF(R7="","",VLOOKUP($R7,Data!$B$4:$X$2000,Data!$L$2-1,FALSE))</f>
        <v>EQUIPMENT LEASE</v>
      </c>
      <c r="J7" s="10">
        <f>IF(R7="","",VLOOKUP($R7,Data!$B$4:$X$2000,Data!$N$2-1,FALSE))</f>
        <v>47170</v>
      </c>
      <c r="K7" s="10">
        <f>IF(R7="","",VLOOKUP($R7,Data!$B$4:$X$2000,Data!$Q$2-1,FALSE)+VLOOKUP($R7,Data!$B$4:$X$2000,Data!$O$2-1,FALSE))</f>
        <v>27363.51</v>
      </c>
      <c r="L7" s="10">
        <f t="shared" si="0"/>
        <v>19806.490000000002</v>
      </c>
      <c r="M7" s="6">
        <f t="shared" si="1"/>
        <v>0.58009999999999995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1</v>
      </c>
      <c r="B8" t="str">
        <f>IF(R8="","",VLOOKUP($R8,Data!$B$4:$X$2000,Data!$E$2-1,FALSE))</f>
        <v>DM</v>
      </c>
      <c r="C8" t="str">
        <f>IF(R8="","",VLOOKUP($R8,Data!$B$4:$X$2000,Data!$F$2-1,FALSE))</f>
        <v>MACHINERY FUND</v>
      </c>
      <c r="D8" t="str">
        <f>IF(R8="","",VLOOKUP($R8,Data!$B$4:$X$2000,Data!$G$2-1,FALSE))</f>
        <v xml:space="preserve"> </v>
      </c>
      <c r="E8" t="str">
        <f>IF(R8="","",VLOOKUP($R8,Data!$B$4:$X$2000,Data!$H$2-1,FALSE))</f>
        <v xml:space="preserve"> </v>
      </c>
      <c r="F8" t="str">
        <f>IF(R8="","",VLOOKUP($R8,Data!$B$4:$X$2000,Data!$I$2-1,FALSE))</f>
        <v xml:space="preserve"> </v>
      </c>
      <c r="G8" t="str">
        <f>IF(R8="","",VLOOKUP($R8,Data!$B$4:$X$2000,Data!$J$2-1,FALSE))</f>
        <v xml:space="preserve"> </v>
      </c>
      <c r="H8" t="str">
        <f>IF(R8="","",VLOOKUP($R8,Data!$B$4:$X$2000,Data!$K$2-1,FALSE))</f>
        <v xml:space="preserve"> </v>
      </c>
      <c r="I8" t="str">
        <f>IF(R8="","",VLOOKUP($R8,Data!$B$4:$X$2000,Data!$L$2-1,FALSE))</f>
        <v xml:space="preserve"> </v>
      </c>
      <c r="J8" s="10">
        <f>IF(R8="","",VLOOKUP($R8,Data!$B$4:$X$2000,Data!$N$2-1,FALSE))</f>
        <v>1366132.26</v>
      </c>
      <c r="K8" s="10">
        <f>IF(R8="","",VLOOKUP($R8,Data!$B$4:$X$2000,Data!$Q$2-1,FALSE)+VLOOKUP($R8,Data!$B$4:$X$2000,Data!$O$2-1,FALSE))</f>
        <v>1239515.07</v>
      </c>
      <c r="L8" s="10">
        <f t="shared" si="0"/>
        <v>126617.18999999994</v>
      </c>
      <c r="M8" s="6">
        <f t="shared" si="1"/>
        <v>0.9073</v>
      </c>
      <c r="R8">
        <f>IF((MAX($R$4:R7)+1)&gt;Data!$B$1,"",MAX($R$4:R7)+1)</f>
        <v>4</v>
      </c>
    </row>
    <row r="9" spans="1:18" x14ac:dyDescent="0.2">
      <c r="A9" s="11" t="str">
        <f>IF(L9="","",RANK(L9,$L$5:$L$500)+COUNTIF($L$3:L8,L9))</f>
        <v/>
      </c>
      <c r="B9" t="str">
        <f>IF(R9="","",VLOOKUP($R9,Data!$B$4:$X$2000,Data!$E$2-1,FALSE))</f>
        <v/>
      </c>
      <c r="C9" t="str">
        <f>IF(R9="","",VLOOKUP($R9,Data!$B$4:$X$2000,Data!$F$2-1,FALSE))</f>
        <v/>
      </c>
      <c r="D9" t="str">
        <f>IF(R9="","",VLOOKUP($R9,Data!$B$4:$X$2000,Data!$G$2-1,FALSE))</f>
        <v/>
      </c>
      <c r="E9" t="str">
        <f>IF(R9="","",VLOOKUP($R9,Data!$B$4:$X$2000,Data!$H$2-1,FALSE))</f>
        <v/>
      </c>
      <c r="F9" t="str">
        <f>IF(R9="","",VLOOKUP($R9,Data!$B$4:$X$2000,Data!$I$2-1,FALSE))</f>
        <v/>
      </c>
      <c r="G9" t="str">
        <f>IF(R9="","",VLOOKUP($R9,Data!$B$4:$X$2000,Data!$J$2-1,FALSE))</f>
        <v/>
      </c>
      <c r="H9" t="str">
        <f>IF(R9="","",VLOOKUP($R9,Data!$B$4:$X$2000,Data!$K$2-1,FALSE))</f>
        <v/>
      </c>
      <c r="I9" t="str">
        <f>IF(R9="","",VLOOKUP($R9,Data!$B$4:$X$2000,Data!$L$2-1,FALSE))</f>
        <v/>
      </c>
      <c r="J9" s="10" t="str">
        <f>IF(R9="","",VLOOKUP($R9,Data!$B$4:$X$2000,Data!$N$2-1,FALSE))</f>
        <v/>
      </c>
      <c r="K9" s="10" t="str">
        <f>IF(R9="","",VLOOKUP($R9,Data!$B$4:$X$2000,Data!$Q$2-1,FALSE)+VLOOKUP($R9,Data!$B$4:$X$2000,Data!$O$2-1,FALSE))</f>
        <v/>
      </c>
      <c r="L9" s="10" t="str">
        <f t="shared" si="0"/>
        <v/>
      </c>
      <c r="M9" s="6" t="str">
        <f t="shared" si="1"/>
        <v/>
      </c>
      <c r="R9" t="str">
        <f>IF((MAX($R$4:R8)+1)&gt;Data!$B$1,"",MAX($R$4:R8)+1)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IF(R10="","",VLOOKUP($R10,Data!$B$4:$X$2000,Data!$E$2-1,FALSE))</f>
        <v/>
      </c>
      <c r="C10" t="str">
        <f>IF(R10="","",VLOOKUP($R10,Data!$B$4:$X$2000,Data!$F$2-1,FALSE))</f>
        <v/>
      </c>
      <c r="D10" t="str">
        <f>IF(R10="","",VLOOKUP($R10,Data!$B$4:$X$2000,Data!$G$2-1,FALSE))</f>
        <v/>
      </c>
      <c r="E10" t="str">
        <f>IF(R10="","",VLOOKUP($R10,Data!$B$4:$X$2000,Data!$H$2-1,FALSE))</f>
        <v/>
      </c>
      <c r="F10" t="str">
        <f>IF(R10="","",VLOOKUP($R10,Data!$B$4:$X$2000,Data!$I$2-1,FALSE))</f>
        <v/>
      </c>
      <c r="G10" t="str">
        <f>IF(R10="","",VLOOKUP($R10,Data!$B$4:$X$2000,Data!$J$2-1,FALSE))</f>
        <v/>
      </c>
      <c r="H10" t="str">
        <f>IF(R10="","",VLOOKUP($R10,Data!$B$4:$X$2000,Data!$K$2-1,FALSE))</f>
        <v/>
      </c>
      <c r="I10" t="str">
        <f>IF(R10="","",VLOOKUP($R10,Data!$B$4:$X$2000,Data!$L$2-1,FALSE))</f>
        <v/>
      </c>
      <c r="J10" s="10" t="str">
        <f>IF(R10="","",VLOOKUP($R10,Data!$B$4:$X$2000,Data!$N$2-1,FALSE))</f>
        <v/>
      </c>
      <c r="K10" s="10" t="str">
        <f>IF(R10="","",VLOOKUP($R10,Data!$B$4:$X$2000,Data!$Q$2-1,FALSE)+VLOOKUP($R10,Data!$B$4:$X$2000,Data!$O$2-1,FALSE))</f>
        <v/>
      </c>
      <c r="L10" s="10" t="str">
        <f t="shared" si="0"/>
        <v/>
      </c>
      <c r="M10" s="6" t="str">
        <f t="shared" si="1"/>
        <v/>
      </c>
      <c r="R10" t="str">
        <f>IF((MAX($R$4:R9)+1)&gt;Data!$B$1,"",MAX($R$4:R9)+1)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IF(R11="","",VLOOKUP($R11,Data!$B$4:$X$2000,Data!$E$2-1,FALSE))</f>
        <v/>
      </c>
      <c r="C11" t="str">
        <f>IF(R11="","",VLOOKUP($R11,Data!$B$4:$X$2000,Data!$F$2-1,FALSE))</f>
        <v/>
      </c>
      <c r="D11" t="str">
        <f>IF(R11="","",VLOOKUP($R11,Data!$B$4:$X$2000,Data!$G$2-1,FALSE))</f>
        <v/>
      </c>
      <c r="E11" t="str">
        <f>IF(R11="","",VLOOKUP($R11,Data!$B$4:$X$2000,Data!$H$2-1,FALSE))</f>
        <v/>
      </c>
      <c r="F11" t="str">
        <f>IF(R11="","",VLOOKUP($R11,Data!$B$4:$X$2000,Data!$I$2-1,FALSE))</f>
        <v/>
      </c>
      <c r="G11" t="str">
        <f>IF(R11="","",VLOOKUP($R11,Data!$B$4:$X$2000,Data!$J$2-1,FALSE))</f>
        <v/>
      </c>
      <c r="H11" t="str">
        <f>IF(R11="","",VLOOKUP($R11,Data!$B$4:$X$2000,Data!$K$2-1,FALSE))</f>
        <v/>
      </c>
      <c r="I11" t="str">
        <f>IF(R11="","",VLOOKUP($R11,Data!$B$4:$X$2000,Data!$L$2-1,FALSE))</f>
        <v/>
      </c>
      <c r="J11" s="10" t="str">
        <f>IF(R11="","",VLOOKUP($R11,Data!$B$4:$X$2000,Data!$N$2-1,FALSE))</f>
        <v/>
      </c>
      <c r="K11" s="10" t="str">
        <f>IF(R11="","",VLOOKUP($R11,Data!$B$4:$X$2000,Data!$Q$2-1,FALSE)+VLOOKUP($R11,Data!$B$4:$X$2000,Data!$O$2-1,FALSE))</f>
        <v/>
      </c>
      <c r="L11" s="10" t="str">
        <f t="shared" si="0"/>
        <v/>
      </c>
      <c r="M11" s="6" t="str">
        <f t="shared" si="1"/>
        <v/>
      </c>
      <c r="R11" t="str">
        <f>IF((MAX($R$4:R10)+1)&gt;Data!$B$1,"",MAX($R$4:R10)+1)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IF(R12="","",VLOOKUP($R12,Data!$B$4:$X$2000,Data!$E$2-1,FALSE))</f>
        <v/>
      </c>
      <c r="C12" t="str">
        <f>IF(R12="","",VLOOKUP($R12,Data!$B$4:$X$2000,Data!$F$2-1,FALSE))</f>
        <v/>
      </c>
      <c r="D12" t="str">
        <f>IF(R12="","",VLOOKUP($R12,Data!$B$4:$X$2000,Data!$G$2-1,FALSE))</f>
        <v/>
      </c>
      <c r="E12" t="str">
        <f>IF(R12="","",VLOOKUP($R12,Data!$B$4:$X$2000,Data!$H$2-1,FALSE))</f>
        <v/>
      </c>
      <c r="F12" t="str">
        <f>IF(R12="","",VLOOKUP($R12,Data!$B$4:$X$2000,Data!$I$2-1,FALSE))</f>
        <v/>
      </c>
      <c r="G12" t="str">
        <f>IF(R12="","",VLOOKUP($R12,Data!$B$4:$X$2000,Data!$J$2-1,FALSE))</f>
        <v/>
      </c>
      <c r="H12" t="str">
        <f>IF(R12="","",VLOOKUP($R12,Data!$B$4:$X$2000,Data!$K$2-1,FALSE))</f>
        <v/>
      </c>
      <c r="I12" t="str">
        <f>IF(R12="","",VLOOKUP($R12,Data!$B$4:$X$2000,Data!$L$2-1,FALSE))</f>
        <v/>
      </c>
      <c r="J12" s="10" t="str">
        <f>IF(R12="","",VLOOKUP($R12,Data!$B$4:$X$2000,Data!$N$2-1,FALSE))</f>
        <v/>
      </c>
      <c r="K12" s="10" t="str">
        <f>IF(R12="","",VLOOKUP($R12,Data!$B$4:$X$2000,Data!$Q$2-1,FALSE)+VLOOKUP($R12,Data!$B$4:$X$2000,Data!$O$2-1,FALSE))</f>
        <v/>
      </c>
      <c r="L12" s="10" t="str">
        <f t="shared" si="0"/>
        <v/>
      </c>
      <c r="M12" s="6" t="str">
        <f t="shared" si="1"/>
        <v/>
      </c>
      <c r="R12" t="str">
        <f>IF((MAX($R$4:R11)+1)&gt;Data!$B$1,"",MAX($R$4:R11)+1)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IF(R13="","",VLOOKUP($R13,Data!$B$4:$X$2000,Data!$E$2-1,FALSE))</f>
        <v/>
      </c>
      <c r="C13" t="str">
        <f>IF(R13="","",VLOOKUP($R13,Data!$B$4:$X$2000,Data!$F$2-1,FALSE))</f>
        <v/>
      </c>
      <c r="D13" t="str">
        <f>IF(R13="","",VLOOKUP($R13,Data!$B$4:$X$2000,Data!$G$2-1,FALSE))</f>
        <v/>
      </c>
      <c r="E13" t="str">
        <f>IF(R13="","",VLOOKUP($R13,Data!$B$4:$X$2000,Data!$H$2-1,FALSE))</f>
        <v/>
      </c>
      <c r="F13" t="str">
        <f>IF(R13="","",VLOOKUP($R13,Data!$B$4:$X$2000,Data!$I$2-1,FALSE))</f>
        <v/>
      </c>
      <c r="G13" t="str">
        <f>IF(R13="","",VLOOKUP($R13,Data!$B$4:$X$2000,Data!$J$2-1,FALSE))</f>
        <v/>
      </c>
      <c r="H13" t="str">
        <f>IF(R13="","",VLOOKUP($R13,Data!$B$4:$X$2000,Data!$K$2-1,FALSE))</f>
        <v/>
      </c>
      <c r="I13" t="str">
        <f>IF(R13="","",VLOOKUP($R13,Data!$B$4:$X$2000,Data!$L$2-1,FALSE))</f>
        <v/>
      </c>
      <c r="J13" s="10" t="str">
        <f>IF(R13="","",VLOOKUP($R13,Data!$B$4:$X$2000,Data!$N$2-1,FALSE))</f>
        <v/>
      </c>
      <c r="K13" s="10" t="str">
        <f>IF(R13="","",VLOOKUP($R13,Data!$B$4:$X$2000,Data!$Q$2-1,FALSE)+VLOOKUP($R13,Data!$B$4:$X$2000,Data!$O$2-1,FALSE))</f>
        <v/>
      </c>
      <c r="L13" s="10" t="str">
        <f t="shared" si="0"/>
        <v/>
      </c>
      <c r="M13" s="6" t="str">
        <f t="shared" si="1"/>
        <v/>
      </c>
      <c r="R13" t="str">
        <f>IF((MAX($R$4:R12)+1)&gt;Data!$B$1,"",MAX($R$4:R12)+1)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DM</v>
      </c>
      <c r="B5" t="str">
        <f>IF($O5="","",VLOOKUP($O5,'Dept Head vs YTD group'!$A$5:$M$500,3,FALSE))</f>
        <v>MACHINERY FUND</v>
      </c>
      <c r="C5" t="str">
        <f>IF($O5="","",VLOOKUP($O5,'Dept Head vs YTD group'!$A$5:$M$500,4,FALSE))</f>
        <v>5130</v>
      </c>
      <c r="D5" t="str">
        <f>IF($O5="","",VLOOKUP($O5,'Dept Head vs YTD group'!$A$5:$M$500,5,FALSE))</f>
        <v>ROAD MACHINERY</v>
      </c>
      <c r="E5" t="str">
        <f>IF($O5="","",VLOOKUP($O5,'Dept Head vs YTD group'!$A$5:$M$500,6,FALSE))</f>
        <v>4000</v>
      </c>
      <c r="F5" t="str">
        <f>IF($O5="","",VLOOKUP($O5,'Dept Head vs YTD group'!$A$5:$M$500,7,FALSE))</f>
        <v>CONTRACTUAL EXPENSES</v>
      </c>
      <c r="G5" s="10">
        <f>IF($O5="","",VLOOKUP($O5,'Dept Head vs YTD group'!$A$5:$M$500,8,FALSE))</f>
        <v>666700</v>
      </c>
      <c r="H5" s="10">
        <f>IF($O5="","",VLOOKUP($O5,'Dept Head vs YTD group'!$A$5:$M$500,9,FALSE))</f>
        <v>542552.98</v>
      </c>
      <c r="I5" s="10">
        <f>IF(O5="","",G5-H5)</f>
        <v>124147.02000000002</v>
      </c>
      <c r="J5" s="6">
        <f>IF(O5="","",IF(G5=0,0,ROUND((H5)/G5,4)))</f>
        <v>0.81379999999999997</v>
      </c>
      <c r="O5">
        <v>1</v>
      </c>
    </row>
    <row r="6" spans="1:15" x14ac:dyDescent="0.2">
      <c r="A6" t="str">
        <f>IF($O6="","",VLOOKUP($O6,'Dept Head vs YTD group'!$A$5:$M$500,2,FALSE))</f>
        <v>DM</v>
      </c>
      <c r="B6" t="str">
        <f>IF($O6="","",VLOOKUP($O6,'Dept Head vs YTD group'!$A$5:$M$500,3,FALSE))</f>
        <v>MACHINERY FUND</v>
      </c>
      <c r="C6" t="str">
        <f>IF($O6="","",VLOOKUP($O6,'Dept Head vs YTD group'!$A$5:$M$500,4,FALSE))</f>
        <v>5130</v>
      </c>
      <c r="D6" t="str">
        <f>IF($O6="","",VLOOKUP($O6,'Dept Head vs YTD group'!$A$5:$M$500,5,FALSE))</f>
        <v>ROAD MACHINERY</v>
      </c>
      <c r="E6" t="str">
        <f>IF($O6="","",VLOOKUP($O6,'Dept Head vs YTD group'!$A$5:$M$500,6,FALSE))</f>
        <v>1000</v>
      </c>
      <c r="F6" t="str">
        <f>IF($O6="","",VLOOKUP($O6,'Dept Head vs YTD group'!$A$5:$M$500,7,FALSE))</f>
        <v>PERSONAL SERVICES</v>
      </c>
      <c r="G6" s="10">
        <f>IF($O6="","",VLOOKUP($O6,'Dept Head vs YTD group'!$A$5:$M$500,8,FALSE))</f>
        <v>340215</v>
      </c>
      <c r="H6" s="10">
        <f>IF($O6="","",VLOOKUP($O6,'Dept Head vs YTD group'!$A$5:$M$500,9,FALSE))</f>
        <v>327440.69000000006</v>
      </c>
      <c r="I6" s="10">
        <f t="shared" ref="I6:I69" si="0">IF(O6="","",G6-H6)</f>
        <v>12774.309999999939</v>
      </c>
      <c r="J6" s="6">
        <f t="shared" ref="J6:J69" si="1">IF(O6="","",IF(G6=0,0,ROUND((H6)/G6,4)))</f>
        <v>0.96250000000000002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DM</v>
      </c>
      <c r="B7" t="str">
        <f>IF($O7="","",VLOOKUP($O7,'Dept Head vs YTD group'!$A$5:$M$500,3,FALSE))</f>
        <v>MACHINERY FUND</v>
      </c>
      <c r="C7" t="str">
        <f>IF($O7="","",VLOOKUP($O7,'Dept Head vs YTD group'!$A$5:$M$500,4,FALSE))</f>
        <v>5130</v>
      </c>
      <c r="D7" t="str">
        <f>IF($O7="","",VLOOKUP($O7,'Dept Head vs YTD group'!$A$5:$M$500,5,FALSE))</f>
        <v>ROAD MACHINERY</v>
      </c>
      <c r="E7" t="str">
        <f>IF($O7="","",VLOOKUP($O7,'Dept Head vs YTD group'!$A$5:$M$500,6,FALSE))</f>
        <v>2000</v>
      </c>
      <c r="F7" t="str">
        <f>IF($O7="","",VLOOKUP($O7,'Dept Head vs YTD group'!$A$5:$M$500,7,FALSE))</f>
        <v>EQUIPMENT</v>
      </c>
      <c r="G7" s="10">
        <f>IF($O7="","",VLOOKUP($O7,'Dept Head vs YTD group'!$A$5:$M$500,8,FALSE))</f>
        <v>61300</v>
      </c>
      <c r="H7" s="10">
        <f>IF($O7="","",VLOOKUP($O7,'Dept Head vs YTD group'!$A$5:$M$500,9,FALSE))</f>
        <v>148134.72</v>
      </c>
      <c r="I7" s="10">
        <f t="shared" si="0"/>
        <v>-86834.72</v>
      </c>
      <c r="J7" s="6">
        <f t="shared" si="1"/>
        <v>2.4165999999999999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DM</v>
      </c>
      <c r="B8" t="str">
        <f>IF($O8="","",VLOOKUP($O8,'Dept Head vs YTD group'!$A$5:$M$500,3,FALSE))</f>
        <v>MACHINERY FUND</v>
      </c>
      <c r="C8" t="str">
        <f>IF($O8="","",VLOOKUP($O8,'Dept Head vs YTD group'!$A$5:$M$500,4,FALSE))</f>
        <v xml:space="preserve"> </v>
      </c>
      <c r="D8" t="str">
        <f>IF($O8="","",VLOOKUP($O8,'Dept Head vs YTD group'!$A$5:$M$500,5,FALSE))</f>
        <v xml:space="preserve"> </v>
      </c>
      <c r="E8" t="str">
        <f>IF($O8="","",VLOOKUP($O8,'Dept Head vs YTD group'!$A$5:$M$500,6,FALSE))</f>
        <v xml:space="preserve"> </v>
      </c>
      <c r="F8" t="str">
        <f>IF($O8="","",VLOOKUP($O8,'Dept Head vs YTD group'!$A$5:$M$500,7,FALSE))</f>
        <v xml:space="preserve"> </v>
      </c>
      <c r="G8" s="10">
        <f>IF($O8="","",VLOOKUP($O8,'Dept Head vs YTD group'!$A$5:$M$500,8,FALSE))</f>
        <v>1068215</v>
      </c>
      <c r="H8" s="10">
        <f>IF($O8="","",VLOOKUP($O8,'Dept Head vs YTD group'!$A$5:$M$500,9,FALSE))</f>
        <v>1239515.07</v>
      </c>
      <c r="I8" s="10">
        <f t="shared" si="0"/>
        <v>-171300.07000000007</v>
      </c>
      <c r="J8" s="6">
        <f t="shared" si="1"/>
        <v>1.1604000000000001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DM</v>
      </c>
      <c r="B9" t="str">
        <f>IF($O9="","",VLOOKUP($O9,'Dept Head vs YTD group'!$A$5:$M$500,3,FALSE))</f>
        <v>MACHINERY FUND</v>
      </c>
      <c r="C9" t="str">
        <f>IF($O9="","",VLOOKUP($O9,'Dept Head vs YTD group'!$A$5:$M$500,4,FALSE))</f>
        <v>9785</v>
      </c>
      <c r="D9" t="str">
        <f>IF($O9="","",VLOOKUP($O9,'Dept Head vs YTD group'!$A$5:$M$500,5,FALSE))</f>
        <v>INSTALLMENT PURCHASE DEBT</v>
      </c>
      <c r="E9" t="str">
        <f>IF($O9="","",VLOOKUP($O9,'Dept Head vs YTD group'!$A$5:$M$500,6,FALSE))</f>
        <v>6000</v>
      </c>
      <c r="F9" t="str">
        <f>IF($O9="","",VLOOKUP($O9,'Dept Head vs YTD group'!$A$5:$M$500,7,FALSE))</f>
        <v>DEBT PRINCIPAL</v>
      </c>
      <c r="G9" s="10">
        <f>IF($O9="","",VLOOKUP($O9,'Dept Head vs YTD group'!$A$5:$M$500,8,FALSE))</f>
        <v>0</v>
      </c>
      <c r="H9" s="10">
        <f>IF($O9="","",VLOOKUP($O9,'Dept Head vs YTD group'!$A$5:$M$500,9,FALSE))</f>
        <v>221386.68</v>
      </c>
      <c r="I9" s="10">
        <f t="shared" si="0"/>
        <v>-221386.68</v>
      </c>
      <c r="J9" s="6">
        <f t="shared" si="1"/>
        <v>0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/>
      </c>
      <c r="B10" t="str">
        <f>IF($O10="","",VLOOKUP($O10,'Dept Head vs YTD group'!$A$5:$M$500,3,FALSE))</f>
        <v/>
      </c>
      <c r="C10" t="str">
        <f>IF($O10="","",VLOOKUP($O10,'Dept Head vs YTD group'!$A$5:$M$500,4,FALSE))</f>
        <v/>
      </c>
      <c r="D10" t="str">
        <f>IF($O10="","",VLOOKUP($O10,'Dept Head vs YTD group'!$A$5:$M$500,5,FALSE))</f>
        <v/>
      </c>
      <c r="E10" t="str">
        <f>IF($O10="","",VLOOKUP($O10,'Dept Head vs YTD group'!$A$5:$M$500,6,FALSE))</f>
        <v/>
      </c>
      <c r="F10" t="str">
        <f>IF($O10="","",VLOOKUP($O10,'Dept Head vs YTD group'!$A$5:$M$500,7,FALSE))</f>
        <v/>
      </c>
      <c r="G10" s="10" t="str">
        <f>IF($O10="","",VLOOKUP($O10,'Dept Head vs YTD group'!$A$5:$M$500,8,FALSE))</f>
        <v/>
      </c>
      <c r="H10" s="10" t="str">
        <f>IF($O10="","",VLOOKUP($O10,'Dept Head vs YTD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IF($O11="","",VLOOKUP($O11,'Dept Head vs YTD group'!$A$5:$M$500,2,FALSE))</f>
        <v/>
      </c>
      <c r="B11" t="str">
        <f>IF($O11="","",VLOOKUP($O11,'Dept Head vs YTD group'!$A$5:$M$500,3,FALSE))</f>
        <v/>
      </c>
      <c r="C11" t="str">
        <f>IF($O11="","",VLOOKUP($O11,'Dept Head vs YTD group'!$A$5:$M$500,4,FALSE))</f>
        <v/>
      </c>
      <c r="D11" t="str">
        <f>IF($O11="","",VLOOKUP($O11,'Dept Head vs YTD group'!$A$5:$M$500,5,FALSE))</f>
        <v/>
      </c>
      <c r="E11" t="str">
        <f>IF($O11="","",VLOOKUP($O11,'Dept Head vs YTD group'!$A$5:$M$500,6,FALSE))</f>
        <v/>
      </c>
      <c r="F11" t="str">
        <f>IF($O11="","",VLOOKUP($O11,'Dept Head vs YTD group'!$A$5:$M$500,7,FALSE))</f>
        <v/>
      </c>
      <c r="G11" s="10" t="str">
        <f>IF($O11="","",VLOOKUP($O11,'Dept Head vs YTD group'!$A$5:$M$500,8,FALSE))</f>
        <v/>
      </c>
      <c r="H11" s="10" t="str">
        <f>IF($O11="","",VLOOKUP($O11,'Dept Head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IF($O12="","",VLOOKUP($O12,'Dept Head vs YTD group'!$A$5:$M$500,2,FALSE))</f>
        <v/>
      </c>
      <c r="B12" t="str">
        <f>IF($O12="","",VLOOKUP($O12,'Dept Head vs YTD group'!$A$5:$M$500,3,FALSE))</f>
        <v/>
      </c>
      <c r="C12" t="str">
        <f>IF($O12="","",VLOOKUP($O12,'Dept Head vs YTD group'!$A$5:$M$500,4,FALSE))</f>
        <v/>
      </c>
      <c r="D12" t="str">
        <f>IF($O12="","",VLOOKUP($O12,'Dept Head vs YTD group'!$A$5:$M$500,5,FALSE))</f>
        <v/>
      </c>
      <c r="E12" t="str">
        <f>IF($O12="","",VLOOKUP($O12,'Dept Head vs YTD group'!$A$5:$M$500,6,FALSE))</f>
        <v/>
      </c>
      <c r="F12" t="str">
        <f>IF($O12="","",VLOOKUP($O12,'Dept Head vs YTD group'!$A$5:$M$500,7,FALSE))</f>
        <v/>
      </c>
      <c r="G12" s="10" t="str">
        <f>IF($O12="","",VLOOKUP($O12,'Dept Head vs YTD group'!$A$5:$M$500,8,FALSE))</f>
        <v/>
      </c>
      <c r="H12" s="10" t="str">
        <f>IF($O12="","",VLOOKUP($O12,'Dept Head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IF($O13="","",VLOOKUP($O13,'Dept Head vs YTD group'!$A$5:$M$500,2,FALSE))</f>
        <v/>
      </c>
      <c r="B13" t="str">
        <f>IF($O13="","",VLOOKUP($O13,'Dept Head vs YTD group'!$A$5:$M$500,3,FALSE))</f>
        <v/>
      </c>
      <c r="C13" t="str">
        <f>IF($O13="","",VLOOKUP($O13,'Dept Head vs YTD group'!$A$5:$M$500,4,FALSE))</f>
        <v/>
      </c>
      <c r="D13" t="str">
        <f>IF($O13="","",VLOOKUP($O13,'Dept Head vs YTD group'!$A$5:$M$500,5,FALSE))</f>
        <v/>
      </c>
      <c r="E13" t="str">
        <f>IF($O13="","",VLOOKUP($O13,'Dept Head vs YTD group'!$A$5:$M$500,6,FALSE))</f>
        <v/>
      </c>
      <c r="F13" t="str">
        <f>IF($O13="","",VLOOKUP($O13,'Dept Head vs YTD group'!$A$5:$M$500,7,FALSE))</f>
        <v/>
      </c>
      <c r="G13" s="10" t="str">
        <f>IF($O13="","",VLOOKUP($O13,'Dept Head vs YTD group'!$A$5:$M$500,8,FALSE))</f>
        <v/>
      </c>
      <c r="H13" s="10" t="str">
        <f>IF($O13="","",VLOOKUP($O13,'Dept Head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IF($O14="","",VLOOKUP($O14,'Dept Head vs YTD group'!$A$5:$M$500,2,FALSE))</f>
        <v/>
      </c>
      <c r="B14" t="str">
        <f>IF($O14="","",VLOOKUP($O14,'Dept Head vs YTD group'!$A$5:$M$500,3,FALSE))</f>
        <v/>
      </c>
      <c r="C14" t="str">
        <f>IF($O14="","",VLOOKUP($O14,'Dept Head vs YTD group'!$A$5:$M$500,4,FALSE))</f>
        <v/>
      </c>
      <c r="D14" t="str">
        <f>IF($O14="","",VLOOKUP($O14,'Dept Head vs YTD group'!$A$5:$M$500,5,FALSE))</f>
        <v/>
      </c>
      <c r="E14" t="str">
        <f>IF($O14="","",VLOOKUP($O14,'Dept Head vs YTD group'!$A$5:$M$500,6,FALSE))</f>
        <v/>
      </c>
      <c r="F14" t="str">
        <f>IF($O14="","",VLOOKUP($O14,'Dept Head vs YTD group'!$A$5:$M$500,7,FALSE))</f>
        <v/>
      </c>
      <c r="G14" s="10" t="str">
        <f>IF($O14="","",VLOOKUP($O14,'Dept Head vs YTD group'!$A$5:$M$500,8,FALSE))</f>
        <v/>
      </c>
      <c r="H14" s="10" t="str">
        <f>IF($O14="","",VLOOKUP($O14,'Dept Head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IF($O15="","",VLOOKUP($O15,'Dept Head vs YTD group'!$A$5:$M$500,2,FALSE))</f>
        <v/>
      </c>
      <c r="B15" t="str">
        <f>IF($O15="","",VLOOKUP($O15,'Dept Head vs YTD group'!$A$5:$M$500,3,FALSE))</f>
        <v/>
      </c>
      <c r="C15" t="str">
        <f>IF($O15="","",VLOOKUP($O15,'Dept Head vs YTD group'!$A$5:$M$500,4,FALSE))</f>
        <v/>
      </c>
      <c r="D15" t="str">
        <f>IF($O15="","",VLOOKUP($O15,'Dept Head vs YTD group'!$A$5:$M$500,5,FALSE))</f>
        <v/>
      </c>
      <c r="E15" t="str">
        <f>IF($O15="","",VLOOKUP($O15,'Dept Head vs YTD group'!$A$5:$M$500,6,FALSE))</f>
        <v/>
      </c>
      <c r="F15" t="str">
        <f>IF($O15="","",VLOOKUP($O15,'Dept Head vs YTD group'!$A$5:$M$500,7,FALSE))</f>
        <v/>
      </c>
      <c r="G15" s="10" t="str">
        <f>IF($O15="","",VLOOKUP($O15,'Dept Head vs YTD group'!$A$5:$M$500,8,FALSE))</f>
        <v/>
      </c>
      <c r="H15" s="10" t="str">
        <f>IF($O15="","",VLOOKUP($O15,'Dept Head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IF($O16="","",VLOOKUP($O16,'Dept Head vs YTD group'!$A$5:$M$500,2,FALSE))</f>
        <v/>
      </c>
      <c r="B16" t="str">
        <f>IF($O16="","",VLOOKUP($O16,'Dept Head vs YTD group'!$A$5:$M$500,3,FALSE))</f>
        <v/>
      </c>
      <c r="C16" t="str">
        <f>IF($O16="","",VLOOKUP($O16,'Dept Head vs YTD group'!$A$5:$M$500,4,FALSE))</f>
        <v/>
      </c>
      <c r="D16" t="str">
        <f>IF($O16="","",VLOOKUP($O16,'Dept Head vs YTD group'!$A$5:$M$500,5,FALSE))</f>
        <v/>
      </c>
      <c r="E16" t="str">
        <f>IF($O16="","",VLOOKUP($O16,'Dept Head vs YTD group'!$A$5:$M$500,6,FALSE))</f>
        <v/>
      </c>
      <c r="F16" t="str">
        <f>IF($O16="","",VLOOKUP($O16,'Dept Head vs YTD group'!$A$5:$M$500,7,FALSE))</f>
        <v/>
      </c>
      <c r="G16" s="10" t="str">
        <f>IF($O16="","",VLOOKUP($O16,'Dept Head vs YTD group'!$A$5:$M$500,8,FALSE))</f>
        <v/>
      </c>
      <c r="H16" s="10" t="str">
        <f>IF($O16="","",VLOOKUP($O16,'Dept Head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IF($O17="","",VLOOKUP($O17,'Dept Head vs YTD group'!$A$5:$M$500,2,FALSE))</f>
        <v/>
      </c>
      <c r="B17" t="str">
        <f>IF($O17="","",VLOOKUP($O17,'Dept Head vs YTD group'!$A$5:$M$500,3,FALSE))</f>
        <v/>
      </c>
      <c r="C17" t="str">
        <f>IF($O17="","",VLOOKUP($O17,'Dept Head vs YTD group'!$A$5:$M$500,4,FALSE))</f>
        <v/>
      </c>
      <c r="D17" t="str">
        <f>IF($O17="","",VLOOKUP($O17,'Dept Head vs YTD group'!$A$5:$M$500,5,FALSE))</f>
        <v/>
      </c>
      <c r="E17" t="str">
        <f>IF($O17="","",VLOOKUP($O17,'Dept Head vs YTD group'!$A$5:$M$500,6,FALSE))</f>
        <v/>
      </c>
      <c r="F17" t="str">
        <f>IF($O17="","",VLOOKUP($O17,'Dept Head vs YTD group'!$A$5:$M$500,7,FALSE))</f>
        <v/>
      </c>
      <c r="G17" s="10" t="str">
        <f>IF($O17="","",VLOOKUP($O17,'Dept Head vs YTD group'!$A$5:$M$500,8,FALSE))</f>
        <v/>
      </c>
      <c r="H17" s="10" t="str">
        <f>IF($O17="","",VLOOKUP($O17,'Dept Head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IF($O18="","",VLOOKUP($O18,'Dept Head vs YTD group'!$A$5:$M$500,2,FALSE))</f>
        <v/>
      </c>
      <c r="B18" t="str">
        <f>IF($O18="","",VLOOKUP($O18,'Dept Head vs YTD group'!$A$5:$M$500,3,FALSE))</f>
        <v/>
      </c>
      <c r="C18" t="str">
        <f>IF($O18="","",VLOOKUP($O18,'Dept Head vs YTD group'!$A$5:$M$500,4,FALSE))</f>
        <v/>
      </c>
      <c r="D18" t="str">
        <f>IF($O18="","",VLOOKUP($O18,'Dept Head vs YTD group'!$A$5:$M$500,5,FALSE))</f>
        <v/>
      </c>
      <c r="E18" t="str">
        <f>IF($O18="","",VLOOKUP($O18,'Dept Head vs YTD group'!$A$5:$M$500,6,FALSE))</f>
        <v/>
      </c>
      <c r="F18" t="str">
        <f>IF($O18="","",VLOOKUP($O18,'Dept Head vs YTD group'!$A$5:$M$500,7,FALSE))</f>
        <v/>
      </c>
      <c r="G18" s="10" t="str">
        <f>IF($O18="","",VLOOKUP($O18,'Dept Head vs YTD group'!$A$5:$M$500,8,FALSE))</f>
        <v/>
      </c>
      <c r="H18" s="10" t="str">
        <f>IF($O18="","",VLOOKUP($O18,'Dept Head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IF($O19="","",VLOOKUP($O19,'Dept Head vs YTD group'!$A$5:$M$500,2,FALSE))</f>
        <v/>
      </c>
      <c r="B19" t="str">
        <f>IF($O19="","",VLOOKUP($O19,'Dept Head vs YTD group'!$A$5:$M$500,3,FALSE))</f>
        <v/>
      </c>
      <c r="C19" t="str">
        <f>IF($O19="","",VLOOKUP($O19,'Dept Head vs YTD group'!$A$5:$M$500,4,FALSE))</f>
        <v/>
      </c>
      <c r="D19" t="str">
        <f>IF($O19="","",VLOOKUP($O19,'Dept Head vs YTD group'!$A$5:$M$500,5,FALSE))</f>
        <v/>
      </c>
      <c r="E19" t="str">
        <f>IF($O19="","",VLOOKUP($O19,'Dept Head vs YTD group'!$A$5:$M$500,6,FALSE))</f>
        <v/>
      </c>
      <c r="F19" t="str">
        <f>IF($O19="","",VLOOKUP($O19,'Dept Head vs YTD group'!$A$5:$M$500,7,FALSE))</f>
        <v/>
      </c>
      <c r="G19" s="10" t="str">
        <f>IF($O19="","",VLOOKUP($O19,'Dept Head vs YTD group'!$A$5:$M$500,8,FALSE))</f>
        <v/>
      </c>
      <c r="H19" s="10" t="str">
        <f>IF($O19="","",VLOOKUP($O19,'Dept Head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4</v>
      </c>
      <c r="B5" t="str">
        <f>IF(R5="","",VLOOKUP($R5,Data!$C$4:$X$2000,Data!$E$2-2,FALSE))</f>
        <v>DM</v>
      </c>
      <c r="C5" t="str">
        <f>IF(R5="","",VLOOKUP($R5,Data!$C$4:$X$2000,Data!$F$2-2,FALSE))</f>
        <v>MACHINERY FUND</v>
      </c>
      <c r="D5" t="str">
        <f>IF(R5="","",VLOOKUP($R5,Data!$C$4:$X$2000,Data!$G$2-2,FALSE))</f>
        <v>5130</v>
      </c>
      <c r="E5" t="str">
        <f>IF(R5="","",VLOOKUP($R5,Data!$C$4:$X$2000,Data!$H$2-2,FALSE))</f>
        <v>ROAD MACHINERY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1529</v>
      </c>
      <c r="I5" t="str">
        <f>IF(R5="","",VLOOKUP($R5,Data!$C$4:$X$2000,Data!$L$2-2,FALSE))</f>
        <v>FLEET COORDINATOR     G13</v>
      </c>
      <c r="J5" s="10">
        <f>IF(R5="","",VLOOKUP($R5,Data!$C$4:$X$2000,Data!$R$2-2,FALSE))</f>
        <v>38693</v>
      </c>
      <c r="K5" s="10">
        <f>IF(R5="","",VLOOKUP($R5,Data!$C$4:$X$2000,Data!$Q$2-2,FALSE)+VLOOKUP($R5,Data!$C$4:$X$2000,Data!$O$2-2,FALSE))</f>
        <v>52184.91</v>
      </c>
      <c r="L5" s="10">
        <f>IF(R5="","",J5-K5)</f>
        <v>-13491.910000000003</v>
      </c>
      <c r="M5" s="6">
        <f>IF(R5="","",IF(J5=0,0,ROUND((K5)/J5,4)))</f>
        <v>1.3487</v>
      </c>
      <c r="R5">
        <v>1</v>
      </c>
    </row>
    <row r="6" spans="1:18" x14ac:dyDescent="0.2">
      <c r="A6" s="11">
        <f>IF(L6="","",RANK(L6,$L$5:$L$500)+COUNTIF($L$3:L5,L6))</f>
        <v>3</v>
      </c>
      <c r="B6" t="str">
        <f>IF(R6="","",VLOOKUP($R6,Data!$C$4:$X$2000,Data!$E$2-2,FALSE))</f>
        <v>DM</v>
      </c>
      <c r="C6" t="str">
        <f>IF(R6="","",VLOOKUP($R6,Data!$C$4:$X$2000,Data!$F$2-2,FALSE))</f>
        <v>MACHINERY FUND</v>
      </c>
      <c r="D6" t="str">
        <f>IF(R6="","",VLOOKUP($R6,Data!$C$4:$X$2000,Data!$G$2-2,FALSE))</f>
        <v>5130</v>
      </c>
      <c r="E6" t="str">
        <f>IF(R6="","",VLOOKUP($R6,Data!$C$4:$X$2000,Data!$H$2-2,FALSE))</f>
        <v>ROAD MACHINERY</v>
      </c>
      <c r="F6" t="str">
        <f>IF(R6="","",VLOOKUP($R6,Data!$C$4:$X$2000,Data!$I$2-2,FALSE))</f>
        <v>1000</v>
      </c>
      <c r="G6" t="str">
        <f>IF(R6="","",VLOOKUP($R6,Data!$C$4:$X$2000,Data!$J$2-2,FALSE))</f>
        <v>PERSONAL SERVICES</v>
      </c>
      <c r="H6" t="str">
        <f>IF(R6="","",VLOOKUP($R6,Data!$C$4:$X$2000,Data!$K$2-2,FALSE))</f>
        <v>1535</v>
      </c>
      <c r="I6" t="str">
        <f>IF(R6="","",VLOOKUP($R6,Data!$C$4:$X$2000,Data!$L$2-2,FALSE))</f>
        <v>AUTO MECHANIC         G11</v>
      </c>
      <c r="J6" s="10">
        <f>IF(R6="","",VLOOKUP($R6,Data!$C$4:$X$2000,Data!$R$2-2,FALSE))</f>
        <v>49541</v>
      </c>
      <c r="K6" s="10">
        <f>IF(R6="","",VLOOKUP($R6,Data!$C$4:$X$2000,Data!$Q$2-2,FALSE)+VLOOKUP($R6,Data!$C$4:$X$2000,Data!$O$2-2,FALSE))</f>
        <v>30205.09</v>
      </c>
      <c r="L6" s="10">
        <f t="shared" ref="L6:L69" si="0">IF(R6="","",J6-K6)</f>
        <v>19335.91</v>
      </c>
      <c r="M6" s="6">
        <f t="shared" ref="M6:M69" si="1">IF(R6="","",IF(J6=0,0,ROUND((K6)/J6,4)))</f>
        <v>0.60970000000000002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5</v>
      </c>
      <c r="B7" t="str">
        <f>IF(R7="","",VLOOKUP($R7,Data!$C$4:$X$2000,Data!$E$2-2,FALSE))</f>
        <v>DM</v>
      </c>
      <c r="C7" t="str">
        <f>IF(R7="","",VLOOKUP($R7,Data!$C$4:$X$2000,Data!$F$2-2,FALSE))</f>
        <v>MACHINERY FUND</v>
      </c>
      <c r="D7" t="str">
        <f>IF(R7="","",VLOOKUP($R7,Data!$C$4:$X$2000,Data!$G$2-2,FALSE))</f>
        <v>5130</v>
      </c>
      <c r="E7" t="str">
        <f>IF(R7="","",VLOOKUP($R7,Data!$C$4:$X$2000,Data!$H$2-2,FALSE))</f>
        <v>ROAD MACHINERY</v>
      </c>
      <c r="F7" t="str">
        <f>IF(R7="","",VLOOKUP($R7,Data!$C$4:$X$2000,Data!$I$2-2,FALSE))</f>
        <v>2000</v>
      </c>
      <c r="G7" t="str">
        <f>IF(R7="","",VLOOKUP($R7,Data!$C$4:$X$2000,Data!$J$2-2,FALSE))</f>
        <v>EQUIPMENT</v>
      </c>
      <c r="H7" t="str">
        <f>IF(R7="","",VLOOKUP($R7,Data!$C$4:$X$2000,Data!$K$2-2,FALSE))</f>
        <v>2457</v>
      </c>
      <c r="I7" t="str">
        <f>IF(R7="","",VLOOKUP($R7,Data!$C$4:$X$2000,Data!$L$2-2,FALSE))</f>
        <v>ASPHALT HOT BOX</v>
      </c>
      <c r="J7" s="10">
        <f>IF(R7="","",VLOOKUP($R7,Data!$C$4:$X$2000,Data!$R$2-2,FALSE))</f>
        <v>0</v>
      </c>
      <c r="K7" s="10">
        <f>IF(R7="","",VLOOKUP($R7,Data!$C$4:$X$2000,Data!$Q$2-2,FALSE)+VLOOKUP($R7,Data!$C$4:$X$2000,Data!$O$2-2,FALSE))</f>
        <v>33683</v>
      </c>
      <c r="L7" s="10">
        <f t="shared" si="0"/>
        <v>-33683</v>
      </c>
      <c r="M7" s="6">
        <f t="shared" si="1"/>
        <v>0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6</v>
      </c>
      <c r="B8" t="str">
        <f>IF(R8="","",VLOOKUP($R8,Data!$C$4:$X$2000,Data!$E$2-2,FALSE))</f>
        <v>DM</v>
      </c>
      <c r="C8" t="str">
        <f>IF(R8="","",VLOOKUP($R8,Data!$C$4:$X$2000,Data!$F$2-2,FALSE))</f>
        <v>MACHINERY FUND</v>
      </c>
      <c r="D8" t="str">
        <f>IF(R8="","",VLOOKUP($R8,Data!$C$4:$X$2000,Data!$G$2-2,FALSE))</f>
        <v>5130</v>
      </c>
      <c r="E8" t="str">
        <f>IF(R8="","",VLOOKUP($R8,Data!$C$4:$X$2000,Data!$H$2-2,FALSE))</f>
        <v>ROAD MACHINERY</v>
      </c>
      <c r="F8" t="str">
        <f>IF(R8="","",VLOOKUP($R8,Data!$C$4:$X$2000,Data!$I$2-2,FALSE))</f>
        <v>2000</v>
      </c>
      <c r="G8" t="str">
        <f>IF(R8="","",VLOOKUP($R8,Data!$C$4:$X$2000,Data!$J$2-2,FALSE))</f>
        <v>EQUIPMENT</v>
      </c>
      <c r="H8" t="str">
        <f>IF(R8="","",VLOOKUP($R8,Data!$C$4:$X$2000,Data!$K$2-2,FALSE))</f>
        <v>2521</v>
      </c>
      <c r="I8" t="str">
        <f>IF(R8="","",VLOOKUP($R8,Data!$C$4:$X$2000,Data!$L$2-2,FALSE))</f>
        <v>DUMP TRUCK W/PLOW</v>
      </c>
      <c r="J8" s="10">
        <f>IF(R8="","",VLOOKUP($R8,Data!$C$4:$X$2000,Data!$R$2-2,FALSE))</f>
        <v>0</v>
      </c>
      <c r="K8" s="10">
        <f>IF(R8="","",VLOOKUP($R8,Data!$C$4:$X$2000,Data!$Q$2-2,FALSE)+VLOOKUP($R8,Data!$C$4:$X$2000,Data!$O$2-2,FALSE))</f>
        <v>56633.79</v>
      </c>
      <c r="L8" s="10">
        <f t="shared" si="0"/>
        <v>-56633.79</v>
      </c>
      <c r="M8" s="6">
        <f t="shared" si="1"/>
        <v>0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1</v>
      </c>
      <c r="B9" t="str">
        <f>IF(R9="","",VLOOKUP($R9,Data!$C$4:$X$2000,Data!$E$2-2,FALSE))</f>
        <v>DM</v>
      </c>
      <c r="C9" t="str">
        <f>IF(R9="","",VLOOKUP($R9,Data!$C$4:$X$2000,Data!$F$2-2,FALSE))</f>
        <v>MACHINERY FUND</v>
      </c>
      <c r="D9" t="str">
        <f>IF(R9="","",VLOOKUP($R9,Data!$C$4:$X$2000,Data!$G$2-2,FALSE))</f>
        <v>5130</v>
      </c>
      <c r="E9" t="str">
        <f>IF(R9="","",VLOOKUP($R9,Data!$C$4:$X$2000,Data!$H$2-2,FALSE))</f>
        <v>ROAD MACHINERY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4100</v>
      </c>
      <c r="I9" t="str">
        <f>IF(R9="","",VLOOKUP($R9,Data!$C$4:$X$2000,Data!$L$2-2,FALSE))</f>
        <v>MATERIALS &amp; SUPPLIES</v>
      </c>
      <c r="J9" s="10">
        <f>IF(R9="","",VLOOKUP($R9,Data!$C$4:$X$2000,Data!$R$2-2,FALSE))</f>
        <v>587100</v>
      </c>
      <c r="K9" s="10">
        <f>IF(R9="","",VLOOKUP($R9,Data!$C$4:$X$2000,Data!$Q$2-2,FALSE)+VLOOKUP($R9,Data!$C$4:$X$2000,Data!$O$2-2,FALSE))</f>
        <v>494693.26</v>
      </c>
      <c r="L9" s="10">
        <f t="shared" si="0"/>
        <v>92406.739999999991</v>
      </c>
      <c r="M9" s="6">
        <f t="shared" si="1"/>
        <v>0.84260000000000002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IF(R10="","",VLOOKUP($R10,Data!$C$4:$X$2000,Data!$E$2-2,FALSE))</f>
        <v>DM</v>
      </c>
      <c r="C10" t="str">
        <f>IF(R10="","",VLOOKUP($R10,Data!$C$4:$X$2000,Data!$F$2-2,FALSE))</f>
        <v>MACHINERY FUND</v>
      </c>
      <c r="D10" t="str">
        <f>IF(R10="","",VLOOKUP($R10,Data!$C$4:$X$2000,Data!$G$2-2,FALSE))</f>
        <v>5130</v>
      </c>
      <c r="E10" t="str">
        <f>IF(R10="","",VLOOKUP($R10,Data!$C$4:$X$2000,Data!$H$2-2,FALSE))</f>
        <v>ROAD MACHINERY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4202</v>
      </c>
      <c r="I10" t="str">
        <f>IF(R10="","",VLOOKUP($R10,Data!$C$4:$X$2000,Data!$L$2-2,FALSE))</f>
        <v>EQUIPMENT LEASE</v>
      </c>
      <c r="J10" s="10">
        <f>IF(R10="","",VLOOKUP($R10,Data!$C$4:$X$2000,Data!$R$2-2,FALSE))</f>
        <v>57000</v>
      </c>
      <c r="K10" s="10">
        <f>IF(R10="","",VLOOKUP($R10,Data!$C$4:$X$2000,Data!$Q$2-2,FALSE)+VLOOKUP($R10,Data!$C$4:$X$2000,Data!$O$2-2,FALSE))</f>
        <v>27363.51</v>
      </c>
      <c r="L10" s="10">
        <f t="shared" si="0"/>
        <v>29636.49</v>
      </c>
      <c r="M10" s="6">
        <f t="shared" si="1"/>
        <v>0.48010000000000003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8</v>
      </c>
      <c r="B11" t="str">
        <f>IF(R11="","",VLOOKUP($R11,Data!$C$4:$X$2000,Data!$E$2-2,FALSE))</f>
        <v>DM</v>
      </c>
      <c r="C11" t="str">
        <f>IF(R11="","",VLOOKUP($R11,Data!$C$4:$X$2000,Data!$F$2-2,FALSE))</f>
        <v>MACHINERY FUND</v>
      </c>
      <c r="D11" t="str">
        <f>IF(R11="","",VLOOKUP($R11,Data!$C$4:$X$2000,Data!$G$2-2,FALSE))</f>
        <v>9785</v>
      </c>
      <c r="E11" t="str">
        <f>IF(R11="","",VLOOKUP($R11,Data!$C$4:$X$2000,Data!$H$2-2,FALSE))</f>
        <v>INSTALLMENT PURCHASE DEBT</v>
      </c>
      <c r="F11" t="str">
        <f>IF(R11="","",VLOOKUP($R11,Data!$C$4:$X$2000,Data!$I$2-2,FALSE))</f>
        <v>6000</v>
      </c>
      <c r="G11" t="str">
        <f>IF(R11="","",VLOOKUP($R11,Data!$C$4:$X$2000,Data!$J$2-2,FALSE))</f>
        <v>DEBT PRINCIPAL</v>
      </c>
      <c r="H11" t="str">
        <f>IF(R11="","",VLOOKUP($R11,Data!$C$4:$X$2000,Data!$K$2-2,FALSE))</f>
        <v>6001</v>
      </c>
      <c r="I11" t="str">
        <f>IF(R11="","",VLOOKUP($R11,Data!$C$4:$X$2000,Data!$L$2-2,FALSE))</f>
        <v>PRINCIPAL, INSTALL PURCHASE</v>
      </c>
      <c r="J11" s="10">
        <f>IF(R11="","",VLOOKUP($R11,Data!$C$4:$X$2000,Data!$R$2-2,FALSE))</f>
        <v>0</v>
      </c>
      <c r="K11" s="10">
        <f>IF(R11="","",VLOOKUP($R11,Data!$C$4:$X$2000,Data!$Q$2-2,FALSE)+VLOOKUP($R11,Data!$C$4:$X$2000,Data!$O$2-2,FALSE))</f>
        <v>221386.68</v>
      </c>
      <c r="L11" s="10">
        <f t="shared" si="0"/>
        <v>-221386.68</v>
      </c>
      <c r="M11" s="6">
        <f t="shared" si="1"/>
        <v>0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7</v>
      </c>
      <c r="B12" t="str">
        <f>IF(R12="","",VLOOKUP($R12,Data!$C$4:$X$2000,Data!$E$2-2,FALSE))</f>
        <v>DM</v>
      </c>
      <c r="C12" t="str">
        <f>IF(R12="","",VLOOKUP($R12,Data!$C$4:$X$2000,Data!$F$2-2,FALSE))</f>
        <v>MACHINERY FUND</v>
      </c>
      <c r="D12" t="str">
        <f>IF(R12="","",VLOOKUP($R12,Data!$C$4:$X$2000,Data!$G$2-2,FALSE))</f>
        <v xml:space="preserve"> </v>
      </c>
      <c r="E12" t="str">
        <f>IF(R12="","",VLOOKUP($R12,Data!$C$4:$X$2000,Data!$H$2-2,FALSE))</f>
        <v xml:space="preserve"> </v>
      </c>
      <c r="F12" t="str">
        <f>IF(R12="","",VLOOKUP($R12,Data!$C$4:$X$2000,Data!$I$2-2,FALSE))</f>
        <v xml:space="preserve"> </v>
      </c>
      <c r="G12" t="str">
        <f>IF(R12="","",VLOOKUP($R12,Data!$C$4:$X$2000,Data!$J$2-2,FALSE))</f>
        <v xml:space="preserve"> </v>
      </c>
      <c r="H12" t="str">
        <f>IF(R12="","",VLOOKUP($R12,Data!$C$4:$X$2000,Data!$K$2-2,FALSE))</f>
        <v xml:space="preserve"> </v>
      </c>
      <c r="I12" t="str">
        <f>IF(R12="","",VLOOKUP($R12,Data!$C$4:$X$2000,Data!$L$2-2,FALSE))</f>
        <v xml:space="preserve"> </v>
      </c>
      <c r="J12" s="10">
        <f>IF(R12="","",VLOOKUP($R12,Data!$C$4:$X$2000,Data!$R$2-2,FALSE))</f>
        <v>1068215</v>
      </c>
      <c r="K12" s="10">
        <f>IF(R12="","",VLOOKUP($R12,Data!$C$4:$X$2000,Data!$Q$2-2,FALSE)+VLOOKUP($R12,Data!$C$4:$X$2000,Data!$O$2-2,FALSE))</f>
        <v>1239515.07</v>
      </c>
      <c r="L12" s="10">
        <f t="shared" si="0"/>
        <v>-171300.07000000007</v>
      </c>
      <c r="M12" s="6">
        <f t="shared" si="1"/>
        <v>1.1604000000000001</v>
      </c>
      <c r="R12">
        <f>IF((MAX($R$4:R11)+1)&gt;Data!$C$1,"",MAX($R$4:R11)+1)</f>
        <v>8</v>
      </c>
    </row>
    <row r="13" spans="1:18" x14ac:dyDescent="0.2">
      <c r="A13" s="11" t="str">
        <f>IF(L13="","",RANK(L13,$L$5:$L$500)+COUNTIF($L$3:L12,L13))</f>
        <v/>
      </c>
      <c r="B13" t="str">
        <f>IF(R13="","",VLOOKUP($R13,Data!$C$4:$X$2000,Data!$E$2-2,FALSE))</f>
        <v/>
      </c>
      <c r="C13" t="str">
        <f>IF(R13="","",VLOOKUP($R13,Data!$C$4:$X$2000,Data!$F$2-2,FALSE))</f>
        <v/>
      </c>
      <c r="D13" t="str">
        <f>IF(R13="","",VLOOKUP($R13,Data!$C$4:$X$2000,Data!$G$2-2,FALSE))</f>
        <v/>
      </c>
      <c r="E13" t="str">
        <f>IF(R13="","",VLOOKUP($R13,Data!$C$4:$X$2000,Data!$H$2-2,FALSE))</f>
        <v/>
      </c>
      <c r="F13" t="str">
        <f>IF(R13="","",VLOOKUP($R13,Data!$C$4:$X$2000,Data!$I$2-2,FALSE))</f>
        <v/>
      </c>
      <c r="G13" t="str">
        <f>IF(R13="","",VLOOKUP($R13,Data!$C$4:$X$2000,Data!$J$2-2,FALSE))</f>
        <v/>
      </c>
      <c r="H13" t="str">
        <f>IF(R13="","",VLOOKUP($R13,Data!$C$4:$X$2000,Data!$K$2-2,FALSE))</f>
        <v/>
      </c>
      <c r="I13" t="str">
        <f>IF(R13="","",VLOOKUP($R13,Data!$C$4:$X$2000,Data!$L$2-2,FALSE))</f>
        <v/>
      </c>
      <c r="J13" s="10" t="str">
        <f>IF(R13="","",VLOOKUP($R13,Data!$C$4:$X$2000,Data!$R$2-2,FALSE))</f>
        <v/>
      </c>
      <c r="K13" s="10" t="str">
        <f>IF(R13="","",VLOOKUP($R13,Data!$C$4:$X$2000,Data!$Q$2-2,FALSE)+VLOOKUP($R13,Data!$C$4:$X$2000,Data!$O$2-2,FALSE))</f>
        <v/>
      </c>
      <c r="L13" s="10" t="str">
        <f t="shared" si="0"/>
        <v/>
      </c>
      <c r="M13" s="6" t="str">
        <f t="shared" si="1"/>
        <v/>
      </c>
      <c r="R13" t="str">
        <f>IF((MAX($R$4:R12)+1)&gt;Data!$C$1,"",MAX($R$4:R12)+1)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IF(R14="","",VLOOKUP($R14,Data!$C$4:$X$2000,Data!$E$2-2,FALSE))</f>
        <v/>
      </c>
      <c r="C14" t="str">
        <f>IF(R14="","",VLOOKUP($R14,Data!$C$4:$X$2000,Data!$F$2-2,FALSE))</f>
        <v/>
      </c>
      <c r="D14" t="str">
        <f>IF(R14="","",VLOOKUP($R14,Data!$C$4:$X$2000,Data!$G$2-2,FALSE))</f>
        <v/>
      </c>
      <c r="E14" t="str">
        <f>IF(R14="","",VLOOKUP($R14,Data!$C$4:$X$2000,Data!$H$2-2,FALSE))</f>
        <v/>
      </c>
      <c r="F14" t="str">
        <f>IF(R14="","",VLOOKUP($R14,Data!$C$4:$X$2000,Data!$I$2-2,FALSE))</f>
        <v/>
      </c>
      <c r="G14" t="str">
        <f>IF(R14="","",VLOOKUP($R14,Data!$C$4:$X$2000,Data!$J$2-2,FALSE))</f>
        <v/>
      </c>
      <c r="H14" t="str">
        <f>IF(R14="","",VLOOKUP($R14,Data!$C$4:$X$2000,Data!$K$2-2,FALSE))</f>
        <v/>
      </c>
      <c r="I14" t="str">
        <f>IF(R14="","",VLOOKUP($R14,Data!$C$4:$X$2000,Data!$L$2-2,FALSE))</f>
        <v/>
      </c>
      <c r="J14" s="10" t="str">
        <f>IF(R14="","",VLOOKUP($R14,Data!$C$4:$X$2000,Data!$R$2-2,FALSE))</f>
        <v/>
      </c>
      <c r="K14" s="10" t="str">
        <f>IF(R14="","",VLOOKUP($R14,Data!$C$4:$X$2000,Data!$Q$2-2,FALSE)+VLOOKUP($R14,Data!$C$4:$X$2000,Data!$O$2-2,FALSE))</f>
        <v/>
      </c>
      <c r="L14" s="10" t="str">
        <f t="shared" si="0"/>
        <v/>
      </c>
      <c r="M14" s="6" t="str">
        <f t="shared" si="1"/>
        <v/>
      </c>
      <c r="R14" t="str">
        <f>IF((MAX($R$4:R13)+1)&gt;Data!$C$1,"",MAX($R$4:R13)+1)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IF(R15="","",VLOOKUP($R15,Data!$C$4:$X$2000,Data!$E$2-2,FALSE))</f>
        <v/>
      </c>
      <c r="C15" t="str">
        <f>IF(R15="","",VLOOKUP($R15,Data!$C$4:$X$2000,Data!$F$2-2,FALSE))</f>
        <v/>
      </c>
      <c r="D15" t="str">
        <f>IF(R15="","",VLOOKUP($R15,Data!$C$4:$X$2000,Data!$G$2-2,FALSE))</f>
        <v/>
      </c>
      <c r="E15" t="str">
        <f>IF(R15="","",VLOOKUP($R15,Data!$C$4:$X$2000,Data!$H$2-2,FALSE))</f>
        <v/>
      </c>
      <c r="F15" t="str">
        <f>IF(R15="","",VLOOKUP($R15,Data!$C$4:$X$2000,Data!$I$2-2,FALSE))</f>
        <v/>
      </c>
      <c r="G15" t="str">
        <f>IF(R15="","",VLOOKUP($R15,Data!$C$4:$X$2000,Data!$J$2-2,FALSE))</f>
        <v/>
      </c>
      <c r="H15" t="str">
        <f>IF(R15="","",VLOOKUP($R15,Data!$C$4:$X$2000,Data!$K$2-2,FALSE))</f>
        <v/>
      </c>
      <c r="I15" t="str">
        <f>IF(R15="","",VLOOKUP($R15,Data!$C$4:$X$2000,Data!$L$2-2,FALSE))</f>
        <v/>
      </c>
      <c r="J15" s="10" t="str">
        <f>IF(R15="","",VLOOKUP($R15,Data!$C$4:$X$2000,Data!$R$2-2,FALSE))</f>
        <v/>
      </c>
      <c r="K15" s="10" t="str">
        <f>IF(R15="","",VLOOKUP($R15,Data!$C$4:$X$2000,Data!$Q$2-2,FALSE)+VLOOKUP($R15,Data!$C$4:$X$2000,Data!$O$2-2,FALSE))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IF((MAX($R$4:R14)+1)&gt;Data!$C$1,"",MAX($R$4:R14)+1)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DM</v>
      </c>
      <c r="B5" t="str">
        <f>IF($Q5="","",VLOOKUP($Q5,'Adopted vs YTD acct'!$A$5:$M$500,3,FALSE))</f>
        <v>MACHINERY FUND</v>
      </c>
      <c r="C5" t="str">
        <f>IF($Q5="","",VLOOKUP($Q5,'Adopted vs YTD acct'!$A$5:$M$500,4,FALSE))</f>
        <v>5130</v>
      </c>
      <c r="D5" t="str">
        <f>IF($Q5="","",VLOOKUP($Q5,'Adopted vs YTD acct'!$A$5:$M$500,5,FALSE))</f>
        <v>ROAD MACHINERY</v>
      </c>
      <c r="E5" t="str">
        <f>IF($Q5="","",VLOOKUP($Q5,'Adopted vs YTD acct'!$A$5:$M$500,6,FALSE))</f>
        <v>4000</v>
      </c>
      <c r="F5" t="str">
        <f>IF($Q5="","",VLOOKUP($Q5,'Adopted vs YTD acct'!$A$5:$M$500,7,FALSE))</f>
        <v>CONTRACTUAL EXPENSES</v>
      </c>
      <c r="G5" t="str">
        <f>IF($Q5="","",VLOOKUP($Q5,'Adopted vs YTD acct'!$A$5:$M$500,8,FALSE))</f>
        <v>4100</v>
      </c>
      <c r="H5" t="str">
        <f>IF($Q5="","",VLOOKUP($Q5,'Adopted vs YTD acct'!$A$5:$M$500,9,FALSE))</f>
        <v>MATERIALS &amp; SUPPLIES</v>
      </c>
      <c r="I5" s="10">
        <f>IF($Q5="","",VLOOKUP($Q5,'Adopted vs YTD acct'!$A$5:$M$500,10,FALSE))</f>
        <v>550000</v>
      </c>
      <c r="J5" s="10">
        <f>IF($Q5="","",VLOOKUP($Q5,'Adopted vs YTD acct'!$A$5:$M$500,11,FALSE))</f>
        <v>494693.26</v>
      </c>
      <c r="K5" s="10">
        <f>IF(Q5="","",I5-J5)</f>
        <v>55306.739999999991</v>
      </c>
      <c r="L5" s="6">
        <f>IF(Q5="","",IF(I5=0,0,ROUND((J5)/I5,4)))</f>
        <v>0.89939999999999998</v>
      </c>
      <c r="Q5">
        <v>1</v>
      </c>
    </row>
    <row r="6" spans="1:17" x14ac:dyDescent="0.2">
      <c r="A6" t="str">
        <f>IF($Q6="","",VLOOKUP($Q6,'Adopted vs YTD acct'!$A$5:$M$500,2,FALSE))</f>
        <v>DM</v>
      </c>
      <c r="B6" t="str">
        <f>IF($Q6="","",VLOOKUP($Q6,'Adopted vs YTD acct'!$A$5:$M$500,3,FALSE))</f>
        <v>MACHINERY FUND</v>
      </c>
      <c r="C6" t="str">
        <f>IF($Q6="","",VLOOKUP($Q6,'Adopted vs YTD acct'!$A$5:$M$500,4,FALSE))</f>
        <v>5130</v>
      </c>
      <c r="D6" t="str">
        <f>IF($Q6="","",VLOOKUP($Q6,'Adopted vs YTD acct'!$A$5:$M$500,5,FALSE))</f>
        <v>ROAD MACHINERY</v>
      </c>
      <c r="E6" t="str">
        <f>IF($Q6="","",VLOOKUP($Q6,'Adopted vs YTD acct'!$A$5:$M$500,6,FALSE))</f>
        <v>4000</v>
      </c>
      <c r="F6" t="str">
        <f>IF($Q6="","",VLOOKUP($Q6,'Adopted vs YTD acct'!$A$5:$M$500,7,FALSE))</f>
        <v>CONTRACTUAL EXPENSES</v>
      </c>
      <c r="G6" t="str">
        <f>IF($Q6="","",VLOOKUP($Q6,'Adopted vs YTD acct'!$A$5:$M$500,8,FALSE))</f>
        <v>4202</v>
      </c>
      <c r="H6" t="str">
        <f>IF($Q6="","",VLOOKUP($Q6,'Adopted vs YTD acct'!$A$5:$M$500,9,FALSE))</f>
        <v>EQUIPMENT LEASE</v>
      </c>
      <c r="I6" s="10">
        <f>IF($Q6="","",VLOOKUP($Q6,'Adopted vs YTD acct'!$A$5:$M$500,10,FALSE))</f>
        <v>50000</v>
      </c>
      <c r="J6" s="10">
        <f>IF($Q6="","",VLOOKUP($Q6,'Adopted vs YTD acct'!$A$5:$M$500,11,FALSE))</f>
        <v>27363.51</v>
      </c>
      <c r="K6" s="10">
        <f t="shared" ref="K6:K69" si="0">IF(Q6="","",I6-J6)</f>
        <v>22636.49</v>
      </c>
      <c r="L6" s="6">
        <f t="shared" ref="L6:L69" si="1">IF(Q6="","",IF(I6=0,0,ROUND((J6)/I6,4)))</f>
        <v>0.54730000000000001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DM</v>
      </c>
      <c r="B7" t="str">
        <f>IF($Q7="","",VLOOKUP($Q7,'Adopted vs YTD acct'!$A$5:$M$500,3,FALSE))</f>
        <v>MACHINERY FUND</v>
      </c>
      <c r="C7" t="str">
        <f>IF($Q7="","",VLOOKUP($Q7,'Adopted vs YTD acct'!$A$5:$M$500,4,FALSE))</f>
        <v>5130</v>
      </c>
      <c r="D7" t="str">
        <f>IF($Q7="","",VLOOKUP($Q7,'Adopted vs YTD acct'!$A$5:$M$500,5,FALSE))</f>
        <v>ROAD MACHINERY</v>
      </c>
      <c r="E7" t="str">
        <f>IF($Q7="","",VLOOKUP($Q7,'Adopted vs YTD acct'!$A$5:$M$500,6,FALSE))</f>
        <v>1000</v>
      </c>
      <c r="F7" t="str">
        <f>IF($Q7="","",VLOOKUP($Q7,'Adopted vs YTD acct'!$A$5:$M$500,7,FALSE))</f>
        <v>PERSONAL SERVICES</v>
      </c>
      <c r="G7" t="str">
        <f>IF($Q7="","",VLOOKUP($Q7,'Adopted vs YTD acct'!$A$5:$M$500,8,FALSE))</f>
        <v>1535</v>
      </c>
      <c r="H7" t="str">
        <f>IF($Q7="","",VLOOKUP($Q7,'Adopted vs YTD acct'!$A$5:$M$500,9,FALSE))</f>
        <v>AUTO MECHANIC         G11</v>
      </c>
      <c r="I7" s="10">
        <f>IF($Q7="","",VLOOKUP($Q7,'Adopted vs YTD acct'!$A$5:$M$500,10,FALSE))</f>
        <v>49541</v>
      </c>
      <c r="J7" s="10">
        <f>IF($Q7="","",VLOOKUP($Q7,'Adopted vs YTD acct'!$A$5:$M$500,11,FALSE))</f>
        <v>30205.09</v>
      </c>
      <c r="K7" s="10">
        <f t="shared" si="0"/>
        <v>19335.91</v>
      </c>
      <c r="L7" s="6">
        <f t="shared" si="1"/>
        <v>0.60970000000000002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DM</v>
      </c>
      <c r="B8" t="str">
        <f>IF($Q8="","",VLOOKUP($Q8,'Adopted vs YTD acct'!$A$5:$M$500,3,FALSE))</f>
        <v>MACHINERY FUND</v>
      </c>
      <c r="C8" t="str">
        <f>IF($Q8="","",VLOOKUP($Q8,'Adopted vs YTD acct'!$A$5:$M$500,4,FALSE))</f>
        <v>5130</v>
      </c>
      <c r="D8" t="str">
        <f>IF($Q8="","",VLOOKUP($Q8,'Adopted vs YTD acct'!$A$5:$M$500,5,FALSE))</f>
        <v>ROAD MACHINERY</v>
      </c>
      <c r="E8" t="str">
        <f>IF($Q8="","",VLOOKUP($Q8,'Adopted vs YTD acct'!$A$5:$M$500,6,FALSE))</f>
        <v>1000</v>
      </c>
      <c r="F8" t="str">
        <f>IF($Q8="","",VLOOKUP($Q8,'Adopted vs YTD acct'!$A$5:$M$500,7,FALSE))</f>
        <v>PERSONAL SERVICES</v>
      </c>
      <c r="G8" t="str">
        <f>IF($Q8="","",VLOOKUP($Q8,'Adopted vs YTD acct'!$A$5:$M$500,8,FALSE))</f>
        <v>1529</v>
      </c>
      <c r="H8" t="str">
        <f>IF($Q8="","",VLOOKUP($Q8,'Adopted vs YTD acct'!$A$5:$M$500,9,FALSE))</f>
        <v>FLEET COORDINATOR     G13</v>
      </c>
      <c r="I8" s="10">
        <f>IF($Q8="","",VLOOKUP($Q8,'Adopted vs YTD acct'!$A$5:$M$500,10,FALSE))</f>
        <v>37135</v>
      </c>
      <c r="J8" s="10">
        <f>IF($Q8="","",VLOOKUP($Q8,'Adopted vs YTD acct'!$A$5:$M$500,11,FALSE))</f>
        <v>52184.91</v>
      </c>
      <c r="K8" s="10">
        <f t="shared" si="0"/>
        <v>-15049.910000000003</v>
      </c>
      <c r="L8" s="6">
        <f t="shared" si="1"/>
        <v>1.4053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DM</v>
      </c>
      <c r="B9" t="str">
        <f>IF($Q9="","",VLOOKUP($Q9,'Adopted vs YTD acct'!$A$5:$M$500,3,FALSE))</f>
        <v>MACHINERY FUND</v>
      </c>
      <c r="C9" t="str">
        <f>IF($Q9="","",VLOOKUP($Q9,'Adopted vs YTD acct'!$A$5:$M$500,4,FALSE))</f>
        <v>5130</v>
      </c>
      <c r="D9" t="str">
        <f>IF($Q9="","",VLOOKUP($Q9,'Adopted vs YTD acct'!$A$5:$M$500,5,FALSE))</f>
        <v>ROAD MACHINERY</v>
      </c>
      <c r="E9" t="str">
        <f>IF($Q9="","",VLOOKUP($Q9,'Adopted vs YTD acct'!$A$5:$M$500,6,FALSE))</f>
        <v>2000</v>
      </c>
      <c r="F9" t="str">
        <f>IF($Q9="","",VLOOKUP($Q9,'Adopted vs YTD acct'!$A$5:$M$500,7,FALSE))</f>
        <v>EQUIPMENT</v>
      </c>
      <c r="G9" t="str">
        <f>IF($Q9="","",VLOOKUP($Q9,'Adopted vs YTD acct'!$A$5:$M$500,8,FALSE))</f>
        <v>2457</v>
      </c>
      <c r="H9" t="str">
        <f>IF($Q9="","",VLOOKUP($Q9,'Adopted vs YTD acct'!$A$5:$M$500,9,FALSE))</f>
        <v>ASPHALT HOT BOX</v>
      </c>
      <c r="I9" s="10">
        <f>IF($Q9="","",VLOOKUP($Q9,'Adopted vs YTD acct'!$A$5:$M$500,10,FALSE))</f>
        <v>0</v>
      </c>
      <c r="J9" s="10">
        <f>IF($Q9="","",VLOOKUP($Q9,'Adopted vs YTD acct'!$A$5:$M$500,11,FALSE))</f>
        <v>33683</v>
      </c>
      <c r="K9" s="10">
        <f t="shared" si="0"/>
        <v>-33683</v>
      </c>
      <c r="L9" s="6">
        <f t="shared" si="1"/>
        <v>0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DM</v>
      </c>
      <c r="B10" t="str">
        <f>IF($Q10="","",VLOOKUP($Q10,'Adopted vs YTD acct'!$A$5:$M$500,3,FALSE))</f>
        <v>MACHINERY FUND</v>
      </c>
      <c r="C10" t="str">
        <f>IF($Q10="","",VLOOKUP($Q10,'Adopted vs YTD acct'!$A$5:$M$500,4,FALSE))</f>
        <v>5130</v>
      </c>
      <c r="D10" t="str">
        <f>IF($Q10="","",VLOOKUP($Q10,'Adopted vs YTD acct'!$A$5:$M$500,5,FALSE))</f>
        <v>ROAD MACHINERY</v>
      </c>
      <c r="E10" t="str">
        <f>IF($Q10="","",VLOOKUP($Q10,'Adopted vs YTD acct'!$A$5:$M$500,6,FALSE))</f>
        <v>2000</v>
      </c>
      <c r="F10" t="str">
        <f>IF($Q10="","",VLOOKUP($Q10,'Adopted vs YTD acct'!$A$5:$M$500,7,FALSE))</f>
        <v>EQUIPMENT</v>
      </c>
      <c r="G10" t="str">
        <f>IF($Q10="","",VLOOKUP($Q10,'Adopted vs YTD acct'!$A$5:$M$500,8,FALSE))</f>
        <v>2521</v>
      </c>
      <c r="H10" t="str">
        <f>IF($Q10="","",VLOOKUP($Q10,'Adopted vs YTD acct'!$A$5:$M$500,9,FALSE))</f>
        <v>DUMP TRUCK W/PLOW</v>
      </c>
      <c r="I10" s="10">
        <f>IF($Q10="","",VLOOKUP($Q10,'Adopted vs YTD acct'!$A$5:$M$500,10,FALSE))</f>
        <v>0</v>
      </c>
      <c r="J10" s="10">
        <f>IF($Q10="","",VLOOKUP($Q10,'Adopted vs YTD acct'!$A$5:$M$500,11,FALSE))</f>
        <v>56633.79</v>
      </c>
      <c r="K10" s="10">
        <f t="shared" si="0"/>
        <v>-56633.79</v>
      </c>
      <c r="L10" s="6">
        <f t="shared" si="1"/>
        <v>0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DM</v>
      </c>
      <c r="B11" t="str">
        <f>IF($Q11="","",VLOOKUP($Q11,'Adopted vs YTD acct'!$A$5:$M$500,3,FALSE))</f>
        <v>MACHINERY FUND</v>
      </c>
      <c r="C11" t="str">
        <f>IF($Q11="","",VLOOKUP($Q11,'Adopted vs YTD acct'!$A$5:$M$500,4,FALSE))</f>
        <v xml:space="preserve"> </v>
      </c>
      <c r="D11" t="str">
        <f>IF($Q11="","",VLOOKUP($Q11,'Adopted vs YTD acct'!$A$5:$M$500,5,FALSE))</f>
        <v xml:space="preserve"> </v>
      </c>
      <c r="E11" t="str">
        <f>IF($Q11="","",VLOOKUP($Q11,'Adopted vs YTD acct'!$A$5:$M$500,6,FALSE))</f>
        <v xml:space="preserve"> </v>
      </c>
      <c r="F11" t="str">
        <f>IF($Q11="","",VLOOKUP($Q11,'Adopted vs YTD acct'!$A$5:$M$500,7,FALSE))</f>
        <v xml:space="preserve"> </v>
      </c>
      <c r="G11" t="str">
        <f>IF($Q11="","",VLOOKUP($Q11,'Adopted vs YTD acct'!$A$5:$M$500,8,FALSE))</f>
        <v xml:space="preserve"> </v>
      </c>
      <c r="H11" t="str">
        <f>IF($Q11="","",VLOOKUP($Q11,'Adopted vs YTD acct'!$A$5:$M$500,9,FALSE))</f>
        <v xml:space="preserve"> </v>
      </c>
      <c r="I11" s="10">
        <f>IF($Q11="","",VLOOKUP($Q11,'Adopted vs YTD acct'!$A$5:$M$500,10,FALSE))</f>
        <v>1019057</v>
      </c>
      <c r="J11" s="10">
        <f>IF($Q11="","",VLOOKUP($Q11,'Adopted vs YTD acct'!$A$5:$M$500,11,FALSE))</f>
        <v>1239515.07</v>
      </c>
      <c r="K11" s="10">
        <f t="shared" si="0"/>
        <v>-220458.07000000007</v>
      </c>
      <c r="L11" s="6">
        <f t="shared" si="1"/>
        <v>1.2162999999999999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DM</v>
      </c>
      <c r="B12" t="str">
        <f>IF($Q12="","",VLOOKUP($Q12,'Adopted vs YTD acct'!$A$5:$M$500,3,FALSE))</f>
        <v>MACHINERY FUND</v>
      </c>
      <c r="C12" t="str">
        <f>IF($Q12="","",VLOOKUP($Q12,'Adopted vs YTD acct'!$A$5:$M$500,4,FALSE))</f>
        <v>9785</v>
      </c>
      <c r="D12" t="str">
        <f>IF($Q12="","",VLOOKUP($Q12,'Adopted vs YTD acct'!$A$5:$M$500,5,FALSE))</f>
        <v>INSTALLMENT PURCHASE DEBT</v>
      </c>
      <c r="E12" t="str">
        <f>IF($Q12="","",VLOOKUP($Q12,'Adopted vs YTD acct'!$A$5:$M$500,6,FALSE))</f>
        <v>6000</v>
      </c>
      <c r="F12" t="str">
        <f>IF($Q12="","",VLOOKUP($Q12,'Adopted vs YTD acct'!$A$5:$M$500,7,FALSE))</f>
        <v>DEBT PRINCIPAL</v>
      </c>
      <c r="G12" t="str">
        <f>IF($Q12="","",VLOOKUP($Q12,'Adopted vs YTD acct'!$A$5:$M$500,8,FALSE))</f>
        <v>6001</v>
      </c>
      <c r="H12" t="str">
        <f>IF($Q12="","",VLOOKUP($Q12,'Adopted vs YTD acct'!$A$5:$M$500,9,FALSE))</f>
        <v>PRINCIPAL, INSTALL PURCHASE</v>
      </c>
      <c r="I12" s="10">
        <f>IF($Q12="","",VLOOKUP($Q12,'Adopted vs YTD acct'!$A$5:$M$500,10,FALSE))</f>
        <v>0</v>
      </c>
      <c r="J12" s="10">
        <f>IF($Q12="","",VLOOKUP($Q12,'Adopted vs YTD acct'!$A$5:$M$500,11,FALSE))</f>
        <v>221386.68</v>
      </c>
      <c r="K12" s="10">
        <f t="shared" si="0"/>
        <v>-221386.68</v>
      </c>
      <c r="L12" s="6">
        <f t="shared" si="1"/>
        <v>0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/>
      </c>
      <c r="B13" t="str">
        <f>IF($Q13="","",VLOOKUP($Q13,'Adopted vs YTD acct'!$A$5:$M$500,3,FALSE))</f>
        <v/>
      </c>
      <c r="C13" t="str">
        <f>IF($Q13="","",VLOOKUP($Q13,'Adopted vs YTD acct'!$A$5:$M$500,4,FALSE))</f>
        <v/>
      </c>
      <c r="D13" t="str">
        <f>IF($Q13="","",VLOOKUP($Q13,'Adopted vs YTD acct'!$A$5:$M$500,5,FALSE))</f>
        <v/>
      </c>
      <c r="E13" t="str">
        <f>IF($Q13="","",VLOOKUP($Q13,'Adopted vs YTD acct'!$A$5:$M$500,6,FALSE))</f>
        <v/>
      </c>
      <c r="F13" t="str">
        <f>IF($Q13="","",VLOOKUP($Q13,'Adopted vs YTD acct'!$A$5:$M$500,7,FALSE))</f>
        <v/>
      </c>
      <c r="G13" t="str">
        <f>IF($Q13="","",VLOOKUP($Q13,'Adopted vs YTD acct'!$A$5:$M$500,8,FALSE))</f>
        <v/>
      </c>
      <c r="H13" t="str">
        <f>IF($Q13="","",VLOOKUP($Q13,'Adopted vs YTD acct'!$A$5:$M$500,9,FALSE))</f>
        <v/>
      </c>
      <c r="I13" s="10" t="str">
        <f>IF($Q13="","",VLOOKUP($Q13,'Adopted vs YTD acct'!$A$5:$M$500,10,FALSE))</f>
        <v/>
      </c>
      <c r="J13" s="10" t="str">
        <f>IF($Q13="","",VLOOKUP($Q13,'Adopted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IF((MAX($Q$4:Q12)+1)&gt;Data!$A$1,"",MAX($Q$4:Q12)+1)</f>
        <v/>
      </c>
    </row>
    <row r="14" spans="1:17" x14ac:dyDescent="0.2">
      <c r="A14" t="str">
        <f>IF($Q14="","",VLOOKUP($Q14,'Adopted vs YTD acct'!$A$5:$M$500,2,FALSE))</f>
        <v/>
      </c>
      <c r="B14" t="str">
        <f>IF($Q14="","",VLOOKUP($Q14,'Adopted vs YTD acct'!$A$5:$M$500,3,FALSE))</f>
        <v/>
      </c>
      <c r="C14" t="str">
        <f>IF($Q14="","",VLOOKUP($Q14,'Adopted vs YTD acct'!$A$5:$M$500,4,FALSE))</f>
        <v/>
      </c>
      <c r="D14" t="str">
        <f>IF($Q14="","",VLOOKUP($Q14,'Adopted vs YTD acct'!$A$5:$M$500,5,FALSE))</f>
        <v/>
      </c>
      <c r="E14" t="str">
        <f>IF($Q14="","",VLOOKUP($Q14,'Adopted vs YTD acct'!$A$5:$M$500,6,FALSE))</f>
        <v/>
      </c>
      <c r="F14" t="str">
        <f>IF($Q14="","",VLOOKUP($Q14,'Adopted vs YTD acct'!$A$5:$M$500,7,FALSE))</f>
        <v/>
      </c>
      <c r="G14" t="str">
        <f>IF($Q14="","",VLOOKUP($Q14,'Adopted vs YTD acct'!$A$5:$M$500,8,FALSE))</f>
        <v/>
      </c>
      <c r="H14" t="str">
        <f>IF($Q14="","",VLOOKUP($Q14,'Adopted vs YTD acct'!$A$5:$M$500,9,FALSE))</f>
        <v/>
      </c>
      <c r="I14" s="10" t="str">
        <f>IF($Q14="","",VLOOKUP($Q14,'Adopted vs YTD acct'!$A$5:$M$500,10,FALSE))</f>
        <v/>
      </c>
      <c r="J14" s="10" t="str">
        <f>IF($Q14="","",VLOOKUP($Q14,'Adopted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IF((MAX($Q$4:Q13)+1)&gt;Data!$A$1,"",MAX($Q$4:Q13)+1)</f>
        <v/>
      </c>
    </row>
    <row r="15" spans="1:17" x14ac:dyDescent="0.2">
      <c r="A15" t="str">
        <f>IF($Q15="","",VLOOKUP($Q15,'Adopted vs YTD acct'!$A$5:$M$500,2,FALSE))</f>
        <v/>
      </c>
      <c r="B15" t="str">
        <f>IF($Q15="","",VLOOKUP($Q15,'Adopted vs YTD acct'!$A$5:$M$500,3,FALSE))</f>
        <v/>
      </c>
      <c r="C15" t="str">
        <f>IF($Q15="","",VLOOKUP($Q15,'Adopted vs YTD acct'!$A$5:$M$500,4,FALSE))</f>
        <v/>
      </c>
      <c r="D15" t="str">
        <f>IF($Q15="","",VLOOKUP($Q15,'Adopted vs YTD acct'!$A$5:$M$500,5,FALSE))</f>
        <v/>
      </c>
      <c r="E15" t="str">
        <f>IF($Q15="","",VLOOKUP($Q15,'Adopted vs YTD acct'!$A$5:$M$500,6,FALSE))</f>
        <v/>
      </c>
      <c r="F15" t="str">
        <f>IF($Q15="","",VLOOKUP($Q15,'Adopted vs YTD acct'!$A$5:$M$500,7,FALSE))</f>
        <v/>
      </c>
      <c r="G15" t="str">
        <f>IF($Q15="","",VLOOKUP($Q15,'Adopted vs YTD acct'!$A$5:$M$500,8,FALSE))</f>
        <v/>
      </c>
      <c r="H15" t="str">
        <f>IF($Q15="","",VLOOKUP($Q15,'Adopted vs YTD acct'!$A$5:$M$500,9,FALSE))</f>
        <v/>
      </c>
      <c r="I15" s="10" t="str">
        <f>IF($Q15="","",VLOOKUP($Q15,'Adopted vs YTD acct'!$A$5:$M$500,10,FALSE))</f>
        <v/>
      </c>
      <c r="J15" s="10" t="str">
        <f>IF($Q15="","",VLOOKUP($Q15,'Adopted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IF((MAX($Q$4:Q14)+1)&gt;Data!$A$1,"",MAX($Q$4:Q14)+1)</f>
        <v/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DM</v>
      </c>
      <c r="B5" t="str">
        <f>IF($Q5="","",VLOOKUP($Q5,'Revised vs YTD acct'!$A$5:$M$500,3,FALSE))</f>
        <v>MACHINERY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1366132.26</v>
      </c>
      <c r="J5" s="10">
        <f>IF($Q5="","",VLOOKUP($Q5,'Revised vs YTD acct'!$A$5:$M$500,11,FALSE))</f>
        <v>1239515.07</v>
      </c>
      <c r="K5" s="10">
        <f>IF(Q5="","",I5-J5)</f>
        <v>126617.18999999994</v>
      </c>
      <c r="L5" s="6">
        <f>IF(Q5="","",IF(I5=0,0,ROUND((J5)/I5,4)))</f>
        <v>0.9073</v>
      </c>
      <c r="Q5">
        <v>1</v>
      </c>
    </row>
    <row r="6" spans="1:17" x14ac:dyDescent="0.2">
      <c r="A6" t="str">
        <f>IF($Q6="","",VLOOKUP($Q6,'Revised vs YTD acct'!$A$5:$M$500,2,FALSE))</f>
        <v>DM</v>
      </c>
      <c r="B6" t="str">
        <f>IF($Q6="","",VLOOKUP($Q6,'Revised vs YTD acct'!$A$5:$M$500,3,FALSE))</f>
        <v>MACHINERY FUND</v>
      </c>
      <c r="C6" t="str">
        <f>IF($Q6="","",VLOOKUP($Q6,'Revised vs YTD acct'!$A$5:$M$500,4,FALSE))</f>
        <v>5130</v>
      </c>
      <c r="D6" t="str">
        <f>IF($Q6="","",VLOOKUP($Q6,'Revised vs YTD acct'!$A$5:$M$500,5,FALSE))</f>
        <v>ROAD MACHINERY</v>
      </c>
      <c r="E6" t="str">
        <f>IF($Q6="","",VLOOKUP($Q6,'Revised vs YTD acct'!$A$5:$M$500,6,FALSE))</f>
        <v>4000</v>
      </c>
      <c r="F6" t="str">
        <f>IF($Q6="","",VLOOKUP($Q6,'Revised vs YTD acct'!$A$5:$M$500,7,FALSE))</f>
        <v>CONTRACTUAL EXPENSES</v>
      </c>
      <c r="G6" t="str">
        <f>IF($Q6="","",VLOOKUP($Q6,'Revised vs YTD acct'!$A$5:$M$500,8,FALSE))</f>
        <v>4100</v>
      </c>
      <c r="H6" t="str">
        <f>IF($Q6="","",VLOOKUP($Q6,'Revised vs YTD acct'!$A$5:$M$500,9,FALSE))</f>
        <v>MATERIALS &amp; SUPPLIES</v>
      </c>
      <c r="I6" s="10">
        <f>IF($Q6="","",VLOOKUP($Q6,'Revised vs YTD acct'!$A$5:$M$500,10,FALSE))</f>
        <v>550000</v>
      </c>
      <c r="J6" s="10">
        <f>IF($Q6="","",VLOOKUP($Q6,'Revised vs YTD acct'!$A$5:$M$500,11,FALSE))</f>
        <v>494693.26</v>
      </c>
      <c r="K6" s="10">
        <f t="shared" ref="K6:K69" si="0">IF(Q6="","",I6-J6)</f>
        <v>55306.739999999991</v>
      </c>
      <c r="L6" s="6">
        <f t="shared" ref="L6:L69" si="1">IF(Q6="","",IF(I6=0,0,ROUND((J6)/I6,4)))</f>
        <v>0.89939999999999998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DM</v>
      </c>
      <c r="B7" t="str">
        <f>IF($Q7="","",VLOOKUP($Q7,'Revised vs YTD acct'!$A$5:$M$500,3,FALSE))</f>
        <v>MACHINERY FUND</v>
      </c>
      <c r="C7" t="str">
        <f>IF($Q7="","",VLOOKUP($Q7,'Revised vs YTD acct'!$A$5:$M$500,4,FALSE))</f>
        <v>5130</v>
      </c>
      <c r="D7" t="str">
        <f>IF($Q7="","",VLOOKUP($Q7,'Revised vs YTD acct'!$A$5:$M$500,5,FALSE))</f>
        <v>ROAD MACHINERY</v>
      </c>
      <c r="E7" t="str">
        <f>IF($Q7="","",VLOOKUP($Q7,'Revised vs YTD acct'!$A$5:$M$500,6,FALSE))</f>
        <v>4000</v>
      </c>
      <c r="F7" t="str">
        <f>IF($Q7="","",VLOOKUP($Q7,'Revised vs YTD acct'!$A$5:$M$500,7,FALSE))</f>
        <v>CONTRACTUAL EXPENSES</v>
      </c>
      <c r="G7" t="str">
        <f>IF($Q7="","",VLOOKUP($Q7,'Revised vs YTD acct'!$A$5:$M$500,8,FALSE))</f>
        <v>4202</v>
      </c>
      <c r="H7" t="str">
        <f>IF($Q7="","",VLOOKUP($Q7,'Revised vs YTD acct'!$A$5:$M$500,9,FALSE))</f>
        <v>EQUIPMENT LEASE</v>
      </c>
      <c r="I7" s="10">
        <f>IF($Q7="","",VLOOKUP($Q7,'Revised vs YTD acct'!$A$5:$M$500,10,FALSE))</f>
        <v>47170</v>
      </c>
      <c r="J7" s="10">
        <f>IF($Q7="","",VLOOKUP($Q7,'Revised vs YTD acct'!$A$5:$M$500,11,FALSE))</f>
        <v>27363.51</v>
      </c>
      <c r="K7" s="10">
        <f t="shared" si="0"/>
        <v>19806.490000000002</v>
      </c>
      <c r="L7" s="6">
        <f t="shared" si="1"/>
        <v>0.58009999999999995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DM</v>
      </c>
      <c r="B8" t="str">
        <f>IF($Q8="","",VLOOKUP($Q8,'Revised vs YTD acct'!$A$5:$M$500,3,FALSE))</f>
        <v>MACHINERY FUND</v>
      </c>
      <c r="C8" t="str">
        <f>IF($Q8="","",VLOOKUP($Q8,'Revised vs YTD acct'!$A$5:$M$500,4,FALSE))</f>
        <v>5130</v>
      </c>
      <c r="D8" t="str">
        <f>IF($Q8="","",VLOOKUP($Q8,'Revised vs YTD acct'!$A$5:$M$500,5,FALSE))</f>
        <v>ROAD MACHINERY</v>
      </c>
      <c r="E8" t="str">
        <f>IF($Q8="","",VLOOKUP($Q8,'Revised vs YTD acct'!$A$5:$M$500,6,FALSE))</f>
        <v>1000</v>
      </c>
      <c r="F8" t="str">
        <f>IF($Q8="","",VLOOKUP($Q8,'Revised vs YTD acct'!$A$5:$M$500,7,FALSE))</f>
        <v>PERSONAL SERVICES</v>
      </c>
      <c r="G8" t="str">
        <f>IF($Q8="","",VLOOKUP($Q8,'Revised vs YTD acct'!$A$5:$M$500,8,FALSE))</f>
        <v>1535</v>
      </c>
      <c r="H8" t="str">
        <f>IF($Q8="","",VLOOKUP($Q8,'Revised vs YTD acct'!$A$5:$M$500,9,FALSE))</f>
        <v>AUTO MECHANIC         G11</v>
      </c>
      <c r="I8" s="10">
        <f>IF($Q8="","",VLOOKUP($Q8,'Revised vs YTD acct'!$A$5:$M$500,10,FALSE))</f>
        <v>49541</v>
      </c>
      <c r="J8" s="10">
        <f>IF($Q8="","",VLOOKUP($Q8,'Revised vs YTD acct'!$A$5:$M$500,11,FALSE))</f>
        <v>30205.09</v>
      </c>
      <c r="K8" s="10">
        <f t="shared" si="0"/>
        <v>19335.91</v>
      </c>
      <c r="L8" s="6">
        <f t="shared" si="1"/>
        <v>0.60970000000000002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/>
      </c>
      <c r="B9" t="str">
        <f>IF($Q9="","",VLOOKUP($Q9,'Revised vs YTD acct'!$A$5:$M$500,3,FALSE))</f>
        <v/>
      </c>
      <c r="C9" t="str">
        <f>IF($Q9="","",VLOOKUP($Q9,'Revised vs YTD acct'!$A$5:$M$500,4,FALSE))</f>
        <v/>
      </c>
      <c r="D9" t="str">
        <f>IF($Q9="","",VLOOKUP($Q9,'Revised vs YTD acct'!$A$5:$M$500,5,FALSE))</f>
        <v/>
      </c>
      <c r="E9" t="str">
        <f>IF($Q9="","",VLOOKUP($Q9,'Revised vs YTD acct'!$A$5:$M$500,6,FALSE))</f>
        <v/>
      </c>
      <c r="F9" t="str">
        <f>IF($Q9="","",VLOOKUP($Q9,'Revised vs YTD acct'!$A$5:$M$500,7,FALSE))</f>
        <v/>
      </c>
      <c r="G9" t="str">
        <f>IF($Q9="","",VLOOKUP($Q9,'Revised vs YTD acct'!$A$5:$M$500,8,FALSE))</f>
        <v/>
      </c>
      <c r="H9" t="str">
        <f>IF($Q9="","",VLOOKUP($Q9,'Revised vs YTD acct'!$A$5:$M$500,9,FALSE))</f>
        <v/>
      </c>
      <c r="I9" s="10" t="str">
        <f>IF($Q9="","",VLOOKUP($Q9,'Revised vs YTD acct'!$A$5:$M$500,10,FALSE))</f>
        <v/>
      </c>
      <c r="J9" s="10" t="str">
        <f>IF($Q9="","",VLOOKUP($Q9,'Revised vs YTD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IF((MAX($Q$4:Q8)+1)&gt;Data!$B$1,"",MAX($Q$4:Q8)+1)</f>
        <v/>
      </c>
    </row>
    <row r="10" spans="1:17" x14ac:dyDescent="0.2">
      <c r="A10" t="str">
        <f>IF($Q10="","",VLOOKUP($Q10,'Revised vs YTD acct'!$A$5:$M$500,2,FALSE))</f>
        <v/>
      </c>
      <c r="B10" t="str">
        <f>IF($Q10="","",VLOOKUP($Q10,'Revised vs YTD acct'!$A$5:$M$500,3,FALSE))</f>
        <v/>
      </c>
      <c r="C10" t="str">
        <f>IF($Q10="","",VLOOKUP($Q10,'Revised vs YTD acct'!$A$5:$M$500,4,FALSE))</f>
        <v/>
      </c>
      <c r="D10" t="str">
        <f>IF($Q10="","",VLOOKUP($Q10,'Revised vs YTD acct'!$A$5:$M$500,5,FALSE))</f>
        <v/>
      </c>
      <c r="E10" t="str">
        <f>IF($Q10="","",VLOOKUP($Q10,'Revised vs YTD acct'!$A$5:$M$500,6,FALSE))</f>
        <v/>
      </c>
      <c r="F10" t="str">
        <f>IF($Q10="","",VLOOKUP($Q10,'Revised vs YTD acct'!$A$5:$M$500,7,FALSE))</f>
        <v/>
      </c>
      <c r="G10" t="str">
        <f>IF($Q10="","",VLOOKUP($Q10,'Revised vs YTD acct'!$A$5:$M$500,8,FALSE))</f>
        <v/>
      </c>
      <c r="H10" t="str">
        <f>IF($Q10="","",VLOOKUP($Q10,'Revised vs YTD acct'!$A$5:$M$500,9,FALSE))</f>
        <v/>
      </c>
      <c r="I10" s="10" t="str">
        <f>IF($Q10="","",VLOOKUP($Q10,'Revised vs YTD acct'!$A$5:$M$500,10,FALSE))</f>
        <v/>
      </c>
      <c r="J10" s="10" t="str">
        <f>IF($Q10="","",VLOOKUP($Q10,'Revised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IF((MAX($Q$4:Q9)+1)&gt;Data!$B$1,"",MAX($Q$4:Q9)+1)</f>
        <v/>
      </c>
    </row>
    <row r="11" spans="1:17" x14ac:dyDescent="0.2">
      <c r="A11" t="str">
        <f>IF($Q11="","",VLOOKUP($Q11,'Revised vs YTD acct'!$A$5:$M$500,2,FALSE))</f>
        <v/>
      </c>
      <c r="B11" t="str">
        <f>IF($Q11="","",VLOOKUP($Q11,'Revised vs YTD acct'!$A$5:$M$500,3,FALSE))</f>
        <v/>
      </c>
      <c r="C11" t="str">
        <f>IF($Q11="","",VLOOKUP($Q11,'Revised vs YTD acct'!$A$5:$M$500,4,FALSE))</f>
        <v/>
      </c>
      <c r="D11" t="str">
        <f>IF($Q11="","",VLOOKUP($Q11,'Revised vs YTD acct'!$A$5:$M$500,5,FALSE))</f>
        <v/>
      </c>
      <c r="E11" t="str">
        <f>IF($Q11="","",VLOOKUP($Q11,'Revised vs YTD acct'!$A$5:$M$500,6,FALSE))</f>
        <v/>
      </c>
      <c r="F11" t="str">
        <f>IF($Q11="","",VLOOKUP($Q11,'Revised vs YTD acct'!$A$5:$M$500,7,FALSE))</f>
        <v/>
      </c>
      <c r="G11" t="str">
        <f>IF($Q11="","",VLOOKUP($Q11,'Revised vs YTD acct'!$A$5:$M$500,8,FALSE))</f>
        <v/>
      </c>
      <c r="H11" t="str">
        <f>IF($Q11="","",VLOOKUP($Q11,'Revised vs YTD acct'!$A$5:$M$500,9,FALSE))</f>
        <v/>
      </c>
      <c r="I11" s="10" t="str">
        <f>IF($Q11="","",VLOOKUP($Q11,'Revised vs YTD acct'!$A$5:$M$500,10,FALSE))</f>
        <v/>
      </c>
      <c r="J11" s="10" t="str">
        <f>IF($Q11="","",VLOOKUP($Q11,'Revised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IF((MAX($Q$4:Q10)+1)&gt;Data!$B$1,"",MAX($Q$4:Q10)+1)</f>
        <v/>
      </c>
    </row>
    <row r="12" spans="1:17" x14ac:dyDescent="0.2">
      <c r="A12" t="str">
        <f>IF($Q12="","",VLOOKUP($Q12,'Revised vs YTD acct'!$A$5:$M$500,2,FALSE))</f>
        <v/>
      </c>
      <c r="B12" t="str">
        <f>IF($Q12="","",VLOOKUP($Q12,'Revised vs YTD acct'!$A$5:$M$500,3,FALSE))</f>
        <v/>
      </c>
      <c r="C12" t="str">
        <f>IF($Q12="","",VLOOKUP($Q12,'Revised vs YTD acct'!$A$5:$M$500,4,FALSE))</f>
        <v/>
      </c>
      <c r="D12" t="str">
        <f>IF($Q12="","",VLOOKUP($Q12,'Revised vs YTD acct'!$A$5:$M$500,5,FALSE))</f>
        <v/>
      </c>
      <c r="E12" t="str">
        <f>IF($Q12="","",VLOOKUP($Q12,'Revised vs YTD acct'!$A$5:$M$500,6,FALSE))</f>
        <v/>
      </c>
      <c r="F12" t="str">
        <f>IF($Q12="","",VLOOKUP($Q12,'Revised vs YTD acct'!$A$5:$M$500,7,FALSE))</f>
        <v/>
      </c>
      <c r="G12" t="str">
        <f>IF($Q12="","",VLOOKUP($Q12,'Revised vs YTD acct'!$A$5:$M$500,8,FALSE))</f>
        <v/>
      </c>
      <c r="H12" t="str">
        <f>IF($Q12="","",VLOOKUP($Q12,'Revised vs YTD acct'!$A$5:$M$500,9,FALSE))</f>
        <v/>
      </c>
      <c r="I12" s="10" t="str">
        <f>IF($Q12="","",VLOOKUP($Q12,'Revised vs YTD acct'!$A$5:$M$500,10,FALSE))</f>
        <v/>
      </c>
      <c r="J12" s="10" t="str">
        <f>IF($Q12="","",VLOOKUP($Q12,'Revised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IF((MAX($Q$4:Q11)+1)&gt;Data!$B$1,"",MAX($Q$4:Q11)+1)</f>
        <v/>
      </c>
    </row>
    <row r="13" spans="1:17" x14ac:dyDescent="0.2">
      <c r="A13" t="str">
        <f>IF($Q13="","",VLOOKUP($Q13,'Revised vs YTD acct'!$A$5:$M$500,2,FALSE))</f>
        <v/>
      </c>
      <c r="B13" t="str">
        <f>IF($Q13="","",VLOOKUP($Q13,'Revised vs YTD acct'!$A$5:$M$500,3,FALSE))</f>
        <v/>
      </c>
      <c r="C13" t="str">
        <f>IF($Q13="","",VLOOKUP($Q13,'Revised vs YTD acct'!$A$5:$M$500,4,FALSE))</f>
        <v/>
      </c>
      <c r="D13" t="str">
        <f>IF($Q13="","",VLOOKUP($Q13,'Revised vs YTD acct'!$A$5:$M$500,5,FALSE))</f>
        <v/>
      </c>
      <c r="E13" t="str">
        <f>IF($Q13="","",VLOOKUP($Q13,'Revised vs YTD acct'!$A$5:$M$500,6,FALSE))</f>
        <v/>
      </c>
      <c r="F13" t="str">
        <f>IF($Q13="","",VLOOKUP($Q13,'Revised vs YTD acct'!$A$5:$M$500,7,FALSE))</f>
        <v/>
      </c>
      <c r="G13" t="str">
        <f>IF($Q13="","",VLOOKUP($Q13,'Revised vs YTD acct'!$A$5:$M$500,8,FALSE))</f>
        <v/>
      </c>
      <c r="H13" t="str">
        <f>IF($Q13="","",VLOOKUP($Q13,'Revised vs YTD acct'!$A$5:$M$500,9,FALSE))</f>
        <v/>
      </c>
      <c r="I13" s="10" t="str">
        <f>IF($Q13="","",VLOOKUP($Q13,'Revised vs YTD acct'!$A$5:$M$500,10,FALSE))</f>
        <v/>
      </c>
      <c r="J13" s="10" t="str">
        <f>IF($Q13="","",VLOOKUP($Q13,'Revised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IF((MAX($Q$4:Q12)+1)&gt;Data!$B$1,"",MAX($Q$4:Q12)+1)</f>
        <v/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2022-04-13T20:38:12Z</dcterms:modified>
</cp:coreProperties>
</file>